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akleg-my.sharepoint.com/personal/sarena_hackenmiller_akleg_gov/Documents/HB189 Sale of Alcohol by Persons Under 21/"/>
    </mc:Choice>
  </mc:AlternateContent>
  <xr:revisionPtr revIDLastSave="0" documentId="8_{94E6B720-C32F-4902-9820-2EA64144CEE1}" xr6:coauthVersionLast="47" xr6:coauthVersionMax="47" xr10:uidLastSave="{00000000-0000-0000-0000-000000000000}"/>
  <bookViews>
    <workbookView xWindow="-120" yWindow="-120" windowWidth="29040" windowHeight="15720" activeTab="1" xr2:uid="{00000000-000D-0000-FFFF-FFFF00000000}"/>
  </bookViews>
  <sheets>
    <sheet name="Sheet1" sheetId="2" r:id="rId1"/>
    <sheet name="export-data-csv--minimum-ages-f" sheetId="1" r:id="rId2"/>
  </sheets>
  <calcPr calcId="191029"/>
  <pivotCaches>
    <pivotCache cacheId="7"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1" l="1"/>
  <c r="C62" i="1"/>
  <c r="C61" i="1"/>
  <c r="C60" i="1"/>
  <c r="C58" i="1"/>
  <c r="C59" i="1"/>
  <c r="C57" i="1"/>
  <c r="C55" i="1"/>
  <c r="C56" i="1"/>
</calcChain>
</file>

<file path=xl/sharedStrings.xml><?xml version="1.0" encoding="utf-8"?>
<sst xmlns="http://schemas.openxmlformats.org/spreadsheetml/2006/main" count="324" uniqueCount="219">
  <si>
    <t>Jurisdiction</t>
  </si>
  <si>
    <t>Postal Code</t>
  </si>
  <si>
    <t>FIPS Code</t>
  </si>
  <si>
    <t>Policies as of</t>
  </si>
  <si>
    <t>Minimum Age To Serve: Beer</t>
  </si>
  <si>
    <t>Minimum Age To Serve: Wine</t>
  </si>
  <si>
    <t>Minimum Age To Serve: Spirits</t>
  </si>
  <si>
    <t>Minimum Age To Bartend: Beer</t>
  </si>
  <si>
    <t>Minimum Age To Bartend: Wine</t>
  </si>
  <si>
    <t>Minimum Age To Bartend: Spirits</t>
  </si>
  <si>
    <t>Manager or Supervisor Must Be Present</t>
  </si>
  <si>
    <t>Notes</t>
  </si>
  <si>
    <t>Citations Count</t>
  </si>
  <si>
    <t>Citations</t>
  </si>
  <si>
    <t>Juris Note</t>
  </si>
  <si>
    <t>Row Note</t>
  </si>
  <si>
    <t>Alabama</t>
  </si>
  <si>
    <t>AL</t>
  </si>
  <si>
    <t>1 Citations</t>
  </si>
  <si>
    <t>CS: Ala. Code § 28-1-5</t>
  </si>
  <si>
    <t>Alaska</t>
  </si>
  <si>
    <t>AK</t>
  </si>
  <si>
    <t>3 Citations</t>
  </si>
  <si>
    <t>CS: Alaska Stat. § 04.16.049
CS: Alaska Stat. § 04.16.052
CS: Alaska Stat. § 23.10.355</t>
  </si>
  <si>
    <t>Arizona</t>
  </si>
  <si>
    <t>AZ</t>
  </si>
  <si>
    <t>EB: 2017 Ariz. Sess. Laws 54, § 2
CS: Ariz. Rev. Stat. § 4-101
CS: Ariz. Rev. Stat. § 4-244</t>
  </si>
  <si>
    <t>Arkansas</t>
  </si>
  <si>
    <t>AR</t>
  </si>
  <si>
    <t>7 Citations</t>
  </si>
  <si>
    <t>EB: 2003 Ark. Acts 1807
EB: 2009 Ark. Acts 294, §§ 1, 26
CS: Ark. Code Ann. § 3-3-204
CS: Ark. Code Ann. § 3-4-601
CS: Ark. Code Ann. § 3-9-501
CS: Ark. Code Ann. § 3-9-202
CS: Ark. Code Ann. § 3-9-236
CS: Ark. Code Ann. § 3-9-301</t>
  </si>
  <si>
    <t>California</t>
  </si>
  <si>
    <t>CA</t>
  </si>
  <si>
    <t>4 Citations</t>
  </si>
  <si>
    <t>EB: 2008 Cal. Stat. 508, § 6
CS: Cal. Bus. &amp; Prof. Code § 23038
CS: Cal. Bus. &amp; Prof. Code § 23038.1
CS: Cal. Bus. &amp; Prof. Code § 25667
CS: Cal. Bus. &amp; Prof. Code § 25663</t>
  </si>
  <si>
    <t>Colorado</t>
  </si>
  <si>
    <t>CO</t>
  </si>
  <si>
    <t>Juris Note: 
            Persons under 21 years of age employed to sell or dispense malt, vinous, or spirituous liquors are required to be supervised by another person who is on premise and has attained 21 years of age.</t>
  </si>
  <si>
    <t>CS: Colo. Rev. Stat. § 12-47-901
CS: Colo. Rev. Stat. § 12-47-409
CS: Colo. Rev. Stat. § 12-47-411
CS: Colo. Rev. Stat. § 12-47-415
CS: Colo. Rev. Stat. § 12-47-410
CS: Colo. Rev. Stat. § 12-47-103
EB: 2018 Colo. Sess. Laws 152, § 2
CS: Colo. Rev. Stat. § 44-3-103
CS: Colo. Rev. Stat. § 44-3-411
CS: Colo. Rev. Stat. § 44-3-412
CS: Colo. Rev. Stat. § 44-3-413
CS: Colo. Rev. Stat. § 44-3-417
CS: Colo. Rev. Stat. § 44-3-901</t>
  </si>
  <si>
    <t>Persons under 21 years of age employed to sell or dispense malt, vinous, or spirituous liquors are required to be supervised by another person who is on premise and has attained 21 years of age.</t>
  </si>
  <si>
    <t>Connecticut</t>
  </si>
  <si>
    <t>CT</t>
  </si>
  <si>
    <t>CS: Conn. Gen. Stat. § 30-90a</t>
  </si>
  <si>
    <t>Delaware</t>
  </si>
  <si>
    <t>DE</t>
  </si>
  <si>
    <t>5 Citations</t>
  </si>
  <si>
    <t>EB: 2018 Del. Laws Ch. 338
CS: Del. Code Ann. tit. 4, § 904
CR: Del. Admin. Code § 73
CR: Del. Admin. Code § 4 007
CR: Del. Admin. Code § 4 019
CR: Del. Admin. Code § 4 065
CR: Del. Admin. Code § 73 150 019
CR: Del. Admin. Code § 73 150 065</t>
  </si>
  <si>
    <t>District of Columbia</t>
  </si>
  <si>
    <t>DC</t>
  </si>
  <si>
    <t>CS: D.C. Code Ann. § 25-784</t>
  </si>
  <si>
    <t>Florida</t>
  </si>
  <si>
    <t>FL</t>
  </si>
  <si>
    <t>CS: Fla. Stat. ch. 562.111</t>
  </si>
  <si>
    <t>Georgia</t>
  </si>
  <si>
    <t>GA</t>
  </si>
  <si>
    <t>CS: Ga. Code Ann. § 3-3-24</t>
  </si>
  <si>
    <t>Hawaii</t>
  </si>
  <si>
    <t>HI</t>
  </si>
  <si>
    <t>Juris Note: 
            Liquor can be sold or served by persons 18 to 20 years of age only in licensed establishments where selling or serving the intoxicating liquor is part of the minor's employment, and where there is proper supervision of these minor employees to ensure that the minors shall not consume the intoxicating liquor.
Persons below the age of 18 years may sell or serve liquor in individually specified licensed establishments found to be otherwise suitable by the liquor commission in which an approved program of job training and employment for dining room waiters and waitresses is being conducted in cooperation with the University of Hawaii, the state community college system, or a federally sponsored personnel development and training program, under arrangements that ensure proper control and supervision of employees.</t>
  </si>
  <si>
    <t>CS: Haw. Rev. Stat. § 281-78</t>
  </si>
  <si>
    <t>Liquor can be sold or served by persons 18 to 20 years of age only in licensed establishments where selling or serving the intoxicating liquor is part of the minor's employment, and where there is proper supervision of these minor employees to ensure that the minors shall not consume the intoxicating liquor.
Persons below the age of 18 years may sell or serve liquor in individually specified licensed establishments found to be otherwise suitable by the liquor commission in which an approved program of job training and employment for dining room waiters and waitresses is being conducted in cooperation with the University of Hawaii, the state community college system, or a federally sponsored personnel development and training program, under arrangements that ensure proper control and supervision of employees.</t>
  </si>
  <si>
    <t>Idaho</t>
  </si>
  <si>
    <t>ID</t>
  </si>
  <si>
    <t>CS: Idaho Code § 23-943
CS: Idaho Code § 23-949
CS: Idaho Code § 23-1013</t>
  </si>
  <si>
    <t>Illinois</t>
  </si>
  <si>
    <t>IL</t>
  </si>
  <si>
    <t>CS: 235 Ill. Comp. Stat. 5/4-1
CR: Ill. Admin. Code tit. 11, § 100.10
CR: Ill. Admin. Code tit. 11, § 100.20</t>
  </si>
  <si>
    <t>Indiana</t>
  </si>
  <si>
    <t>IN</t>
  </si>
  <si>
    <t>EB: 2005 (2005) Ind. Acts 161
CS: Ind. Code § 7.1-5-7-12
CS: Ind. Code § 7.1-5-7-13
CS: Ind. Code § 7.1-5-7-13</t>
  </si>
  <si>
    <t>Iowa</t>
  </si>
  <si>
    <t>IA</t>
  </si>
  <si>
    <t>CR: Iowa Admin. Code r. 185-4.25</t>
  </si>
  <si>
    <t>Kansas</t>
  </si>
  <si>
    <t>KS</t>
  </si>
  <si>
    <t>CS: Kan. Stat. Ann. § 41-2610
CS: Kan. Stat. Ann. § 41-2615
CS: Kan. Stat. Ann. § 41-2704</t>
  </si>
  <si>
    <t>Kentucky</t>
  </si>
  <si>
    <t>KY</t>
  </si>
  <si>
    <t>CS: Ky. Rev. Stat. Ann. § 244.090</t>
  </si>
  <si>
    <t>Louisiana</t>
  </si>
  <si>
    <t>LA</t>
  </si>
  <si>
    <t>CS: La. Rev. Stat. Ann. § 23:161
CS: La. Rev. Stat. Ann. § 26:90
CS: La. Rev. Stat. Ann. § 26:286</t>
  </si>
  <si>
    <t>Maine</t>
  </si>
  <si>
    <t>ME</t>
  </si>
  <si>
    <t>CS: Me. Rev. Stat. Ann. tit. 28-A, § 704</t>
  </si>
  <si>
    <t>Maryland</t>
  </si>
  <si>
    <t>MD</t>
  </si>
  <si>
    <t>Juris Note: 
            Maryland statutes allow for exceptions by specific localities within Maryland that may have more or less restrictive laws on the age to sell or serve alcoholic beverages. Such "local options" are not addressed by APIS.</t>
  </si>
  <si>
    <t>EB: 2016 Md. Laws 41, § 2
CS: Md. Code Ann., art. 2B, § 1-102
CS: Md. Code Ann., art. 2B, § 6-401
CS: Md. Code Ann., art. 2B, § 12-302
CS: Md. Code Ann., Alcoholic Beverages, § 1-101
CS: Md. Code Ann., Alcoholic Beverages, § 3-503
CS: Md. Code Ann., Alcoholic Beverages, § 4-504</t>
  </si>
  <si>
    <t>Maryland statutes allow for exceptions by specific localities within Maryland that may have more or less restrictive laws on the age to sell or serve alcoholic beverages. Such "local options" are not addressed by APIS.</t>
  </si>
  <si>
    <t>Massachusetts</t>
  </si>
  <si>
    <t>MA</t>
  </si>
  <si>
    <t>CS: Mass. Gen. Laws ch. 138, § 34</t>
  </si>
  <si>
    <t>Michigan</t>
  </si>
  <si>
    <t>MI</t>
  </si>
  <si>
    <t>CR: Mich. Admin. Code r. 436.1009
CS: Mich. Comp. Laws § 436.1707</t>
  </si>
  <si>
    <t>Minnesota</t>
  </si>
  <si>
    <t>MN</t>
  </si>
  <si>
    <t>Juris Note: 
            Prior to July 1, 2007, minors who had reached the age of 17 could be employed to provide waiter or waitress service in rooms or areas where the presence of 3.2 percent “malt liquor” was incidental to food service or preparation. Minnesota defines “3.2 percent malt liquor” as any beer, ale, or other malt beverage containing not more than 3.2 percent alcohol by weight. Beginning on July 1, 2007, minors who have reached the age of 16 may be so employed.</t>
  </si>
  <si>
    <t>CS: Minn. Stat. § 181A.115
CS: Minn. Stat. § 340A.101
CS: Minn. Stat. § 340A.412
CR: Minn. R. 5200.0910</t>
  </si>
  <si>
    <t>Prior to July 1, 2007, minors who had reached the age of 17 could be employed to provide waiter or waitress service in rooms or areas where the presence of 3.2 percent “malt liquor” was incidental to food service or preparation. Minnesota defines “3.2 percent malt liquor” as any beer, ale, or other malt beverage containing not more than 3.2 percent alcohol by weight. Beginning on July 1, 2007, minors who have reached the age of 16 may be so employed.</t>
  </si>
  <si>
    <t>Mississippi</t>
  </si>
  <si>
    <t>MS</t>
  </si>
  <si>
    <t>CS: Miss. Code Ann. § 67-1-81
CR: Miss. Admin. Code § 35-II-1.08:101
CR: Miss. Admin. Code § 35-II-1.08:100
CR: Miss. Reg., Alco. Bev. Local Option, R. 17
CR: Miss. Reg.  35 002 001, Chp. 8
CR: Miss. Admin. Code § 35-II-2.08
CR: Miss. Admin. Code § 35-II-3.09</t>
  </si>
  <si>
    <t>Missouri</t>
  </si>
  <si>
    <t>MO</t>
  </si>
  <si>
    <t>CS: Mo. Rev. Stat. § 311.300</t>
  </si>
  <si>
    <t>Montana</t>
  </si>
  <si>
    <t>MT</t>
  </si>
  <si>
    <t>CS: Mont. Code Ann. § 39-2-306</t>
  </si>
  <si>
    <t>Nebraska</t>
  </si>
  <si>
    <t>NE</t>
  </si>
  <si>
    <t>Row Note: 
            As of April 19, 2016, employees between 16 and 19 years of age may complete a transaction for the sale of beer, wine, or spirits, but they cannot handle or serve it.</t>
  </si>
  <si>
    <t>CS: Neb. Rev. Stat. § 53-168.06</t>
  </si>
  <si>
    <t>As of April 19, 2016, employees between 16 and 19 years of age may complete a transaction for the sale of beer, wine, or spirits, but they cannot handle or serve it.</t>
  </si>
  <si>
    <t>Nevada</t>
  </si>
  <si>
    <t>NV</t>
  </si>
  <si>
    <t>2 Citations</t>
  </si>
  <si>
    <t>CS: Nev. Rev. Stat. § 202.020
CS: Nev. Rev. Stat. § 244.351</t>
  </si>
  <si>
    <t>New Hampshire</t>
  </si>
  <si>
    <t>NH</t>
  </si>
  <si>
    <t>CS: N.H. Rev. Stat. Ann. § 179:23</t>
  </si>
  <si>
    <t>New Jersey</t>
  </si>
  <si>
    <t>NJ</t>
  </si>
  <si>
    <t>CR: N.J. Admin.Code tit. 12, § 58-4.17
CR: N.J. Admin.Code tit. 13, § 2-14.1</t>
  </si>
  <si>
    <t>New Mexico</t>
  </si>
  <si>
    <t>NM</t>
  </si>
  <si>
    <t>EB: 2021 New Mexico Laws Ch. 7, §33
CS: N.M. Stat. Ann. § 60-3A-3
CS: N.M. Stat. Ann. § 60-7B-11
CR: N.M. Admin. Code 15.10.33.9</t>
  </si>
  <si>
    <t>New York</t>
  </si>
  <si>
    <t>NY</t>
  </si>
  <si>
    <t>CS: N.Y. Alco. Bev. Cont. § 100</t>
  </si>
  <si>
    <t>North Carolina</t>
  </si>
  <si>
    <t>NC</t>
  </si>
  <si>
    <t>Row Note: 
            Effective August 18, 2015, the minimum age of 18 does not apply to sale of alcoholic beverages at the point-of-sale for off-premises consumption.</t>
  </si>
  <si>
    <t>CS: N.C. Gen. Stat. § 18B-302
CR: N.C. Admin. Code tit. 4, r. 2S.0205
CS: N.C. Gen. Stat. § 95-25.5
CR: N.C. Admin. Code tit. 14B, r. 15B.0203</t>
  </si>
  <si>
    <t>Effective August 18, 2015, the minimum age of 18 does not apply to sale of alcoholic beverages at the point-of-sale for off-premises consumption.</t>
  </si>
  <si>
    <t>North Dakota</t>
  </si>
  <si>
    <t>ND</t>
  </si>
  <si>
    <t>Row Note: 
            Any person who is eighteen years of age or older but under twenty-one years of age may be employed by the restaurant to serve and collect money for alcoholic beverages, if the person is under the direct supervision of a person twenty-one or more years of age, but may not be engaged in mixing, dispensing, or consuming alcoholic beverages.</t>
  </si>
  <si>
    <t>EB: 2009 N.D. Laws 91, § 1
CS: N.D. Cent. Code § 5-02-06</t>
  </si>
  <si>
    <t>Any person who is eighteen years of age or older but under twenty-one years of age may be employed by the restaurant to serve and collect money for alcoholic beverages, if the person is under the direct supervision of a person twenty-one or more years of age, but may not be engaged in mixing, dispensing, or consuming alcoholic beverages.</t>
  </si>
  <si>
    <t>Ohio</t>
  </si>
  <si>
    <t>OH</t>
  </si>
  <si>
    <t>Juris Note: 
            Although employees must be at least 21 years old in order to sell spirits, wine or mixed beverages across a bar, employees of any permit holder may sell beer across a bar if they are at least 19 years old.</t>
  </si>
  <si>
    <t>CS: Ohio Rev. Code Ann. § 4301.01
CS: Ohio Rev. Code Ann. § 4301.22
CR: Ohio Admin. Code § 4301:1-1-56</t>
  </si>
  <si>
    <t>Although employees must be at least 21 years old in order to sell spirits, wine or mixed beverages across a bar, employees of any permit holder may sell beer across a bar if they are at least 19 years old.</t>
  </si>
  <si>
    <t>Oklahoma</t>
  </si>
  <si>
    <t>OK</t>
  </si>
  <si>
    <t>EB: 2016 Okla. Sess. Law 366, §§ 33, 142, 154, 169
CS: Okla. Stat. tit. 37, § 243
CS: Okla. Stat. tit. 37, § 537
CS: Okla. Stat. tit. 37, § 598
CS: Okla. Stat. tit. 37A, § 2-121
CS:   Okla. Stat. tit. 37A, § 6-102
CS: Okla. Stat. tit. 37A, § 6-114
CR: Okla. Admin. Code § 45:20-5-1</t>
  </si>
  <si>
    <t>Oregon</t>
  </si>
  <si>
    <t>OR</t>
  </si>
  <si>
    <t>CS: Or. Rev. Stat. § 471.375
CS: Or. Rev. Stat. § 471.482</t>
  </si>
  <si>
    <t>Pennsylvania</t>
  </si>
  <si>
    <t>PA</t>
  </si>
  <si>
    <t>Juris Note: 
            In Pennsylvania, a minor who is 17 years of age who is a high school graduate or who is declared to have attained his or her academic potential by the chief administrator of his or her school district is deemed to be a minor of 18 years of age for purposes of the laws relating to the employment of minors by retail licensees.</t>
  </si>
  <si>
    <t>EB: 2012 Pa. Laws 151, §§ 2 and 29
CS: 43 Pa. Cons. Stat. § 40.2
CS: 43 Pa. Cons. Stat. § 41
CS: 43 Pa. Cons. Stat. § 44
CS: 47 Pa. Cons. Stat. § 4-493
CR: 40 Pa. Code § 5.14</t>
  </si>
  <si>
    <t>In Pennsylvania, a minor who is 17 years of age who is a high school graduate or who is declared to have attained his or her academic potential by the chief administrator of his or her school district is deemed to be a minor of 18 years of age for purposes of the laws relating to the employment of minors by retail licensees.</t>
  </si>
  <si>
    <t>Rhode Island</t>
  </si>
  <si>
    <t>RI</t>
  </si>
  <si>
    <t>CS: R.I. Gen. Laws § 3-8-2
CS: R.I. Gen. Laws § 3-8-4</t>
  </si>
  <si>
    <t>South Carolina</t>
  </si>
  <si>
    <t>SC</t>
  </si>
  <si>
    <t>EB: 2008 S.C. Acts 361, §2
CS: S.C. Code Ann. § 20-7-8920
CS: S.C. Code Ann. § 20-7-8925
CS: S.C. Code Ann. § 61-4-90
CS: S.C. Code Ann. § 61-6-2200
CS: S.C. Code Ann. § 63-19-2440
CS: S.C. Code Ann. § 63-19-2450</t>
  </si>
  <si>
    <t>South Dakota</t>
  </si>
  <si>
    <t>SD</t>
  </si>
  <si>
    <t>EB: 2018 S.D. Laws 213, §§ 87, 88
CS: S.D. Codified Laws § 35-4-2
CS: S.D. Codified Laws § 35-4-79
CS: S.D. Codified Laws  § 35-4-79.4</t>
  </si>
  <si>
    <t>Tennessee</t>
  </si>
  <si>
    <t>TN</t>
  </si>
  <si>
    <t>CS: Tenn. Code Ann. § 1-3-113
CS: Tenn. Code Ann. § 50-5-102
CS: Tenn. Code Ann. § 50-5-106
CS: Tenn. Code Ann. § 57-3-704
CR: Tenn. Comp. R. &amp; Regs. 0100-1-.03</t>
  </si>
  <si>
    <t>Texas</t>
  </si>
  <si>
    <t>TX</t>
  </si>
  <si>
    <t>Row Note: 
            Effective May 19, 2015, on-premises licenses that derive less than 50 percent of their gross receipts from alcoholic beverage sales may employ a person under 18 years of age as a cashier for transactions involving the sale of alcoholic beverages if the beverages are served by a person 18 years of age or older.</t>
  </si>
  <si>
    <t>CS: Tex. Alco. Bev. Code Ann. § 1.04
CS: Tex. Alco. Bev. Code Ann. § 106.09
CS: Tex. Alco. Bev. Code Ann. § 106.09</t>
  </si>
  <si>
    <t>Effective May 19, 2015, on-premises licenses that derive less than 50 percent of their gross receipts from alcoholic beverage sales may employ a person under 18 years of age as a cashier for transactions involving the sale of alcoholic beverages if the beverages are served by a person 18 years of age or older.</t>
  </si>
  <si>
    <t>Utah</t>
  </si>
  <si>
    <t>UT</t>
  </si>
  <si>
    <t>EB: 2010 Utah Laws 276
CS: Utah Code Ann. § 32B-1-102
CS: Utah Code Ann. § 32A-1-105
CS: Utah Code Ann. § 32A-1-105
CS: Utah Code Ann. § 32A-1-105
CS: Utah Code Ann. § 32A-4-106
CS: Utah Code Ann. § 32A-4-106
CS: Utah Code Ann. § 32A-5-107
CS: Utah Code Ann. § 32A-5-107
CS: Utah Code Ann. § 32B-5-308
CS: Utah Code Ann. § 32B-6-406
CS: Utah Code Ann. § 32B-6-706
CS: Utah Code Ann. § 32A-10-206
CS: Utah Code Ann. § 32A-10-206</t>
  </si>
  <si>
    <t>Vermont</t>
  </si>
  <si>
    <t>VT</t>
  </si>
  <si>
    <t>EB: 2017 Vt. Acts &amp; Resolves 83, §36
CS: Vt. Stat. Ann. tit. 7, § 2
CS: Vt. Stat. Ann. tit. 7, § 222
CS: Vt. Stat. Ann. tit. 7, § 223
CS: Vt. Stat. Ann. tit. 7, § 224</t>
  </si>
  <si>
    <t>Virginia</t>
  </si>
  <si>
    <t>VA</t>
  </si>
  <si>
    <t>Juris Note: 
            Although bartenders are generally required to be at least 21 years old in Virginia, a person who is at least 18 years of age may sell or serve beer for on-premises consumption at a counter in an establishment that sells beer only.   Effective March 4th, 2009, a person who is at least 18 years of age may also sell or serve wine for on-premises consumption in an establishment that sells wine only.</t>
  </si>
  <si>
    <t>CS: Va. Code Ann. § 4.1-307
CR: 3 Va. Admin. Code § 5-50-50
CR: 3 Va. Admin. Code § 5-50-110</t>
  </si>
  <si>
    <t>Although bartenders are generally required to be at least 21 years old in Virginia, a person who is at least 18 years of age may sell or serve beer for on-premises consumption at a counter in an establishment that sells beer only.   Effective March 4th, 2009, a person who is at least 18 years of age may also sell or serve wine for on-premises consumption in an establishment that sells wine only.</t>
  </si>
  <si>
    <t>Washington</t>
  </si>
  <si>
    <t>WA</t>
  </si>
  <si>
    <t>CS: Wash. Rev. Code § 66.20.300
CS: Wash. Rev. Code § 66.20.310
CS: Wash. Rev. Code § 66.44.350
CR: Wash. Admin. Code § 314-11-040
CR: Wash. Admin. Code § 314-17-015</t>
  </si>
  <si>
    <t>West Virginia</t>
  </si>
  <si>
    <t>WV</t>
  </si>
  <si>
    <t>Row Note: 
            With the prior approval of the commissioner, a Class A or Class B licensee may employ persons who are less than 18 years of age, but at least 16 years of age and the person’s duties may include the sale of nonintoxicating beer or alcoholic liquors only when directly supervised by a person 21 years of age or older.</t>
  </si>
  <si>
    <t>EB: 2021 W. Va. Acts 9
CS: W. Va. Code § 11-16-18
CS: W. Va. Code § 60-7-4a
CS: W. Va. Code § 60-7-12
CS: W. Va. Code § 60-8-20a</t>
  </si>
  <si>
    <t>With the prior approval of the commissioner, a Class A or Class B licensee may employ persons who are less than 18 years of age, but at least 16 years of age and the person’s duties may include the sale of nonintoxicating beer or alcoholic liquors only when directly supervised by a person 21 years of age or older.</t>
  </si>
  <si>
    <t>Wisconsin</t>
  </si>
  <si>
    <t>WI</t>
  </si>
  <si>
    <t>Juris Note: 
            No person, including a member of the licensee's or permittee's immediate family, other than the licensee, permittee or agent may serve fermented malt or alcohol beverages in any place operated under a Class "A," "Class A," Class "B," "Class B," or "Class C" license or permit unless he or she has an operator's license or is at least 18 years of age and is under the immediate supervision of the licensee, permittee, agent or a person holding an operator's license, who is on the premises at the time of the service. Thus, if an 18-year-old held an operator's license, he or she would not require immediate supervision by a manager or supervisor.</t>
  </si>
  <si>
    <t>CS: Wis. Stat. § 125.02
CS: Wis. Stat. § 125.04
CS: Wis. Stat. § 125.17
CS: Wis. Stat. § 125.26
CS: Wis. Stat. § 125.32
CS: Wis. Stat. § 125.51
CS: Wis. Stat. § 125.68</t>
  </si>
  <si>
    <t>No person, including a member of the licensee's or permittee's immediate family, other than the licensee, permittee or agent may serve fermented malt or alcohol beverages in any place operated under a Class "A," "Class A," Class "B," "Class B," or "Class C" license or permit unless he or she has an operator's license or is at least 18 years of age and is under the immediate supervision of the licensee, permittee, agent or a person holding an operator's license, who is on the premises at the time of the service. Thus, if an 18-year-old held an operator's license, he or she would not require immediate supervision by a manager or supervisor.</t>
  </si>
  <si>
    <t>Wyoming</t>
  </si>
  <si>
    <t>WY</t>
  </si>
  <si>
    <t>CS: Wyo. Stat. Ann. § 12-1-101
CS: Wyo. Stat. Ann. § 12-6-101</t>
  </si>
  <si>
    <t>United States</t>
  </si>
  <si>
    <t>US</t>
  </si>
  <si>
    <t>Juris Note: 
            Please see the Federal Law page for this policy topic, on the About This Policy tab.</t>
  </si>
  <si>
    <t>Please see the Federal Law page for this policy topic, on the About This Policy tab.</t>
  </si>
  <si>
    <t>18/21</t>
  </si>
  <si>
    <t>21/21</t>
  </si>
  <si>
    <t>18/18</t>
  </si>
  <si>
    <t>19/21</t>
  </si>
  <si>
    <t>19/19</t>
  </si>
  <si>
    <t>16 or 17</t>
  </si>
  <si>
    <t>19 or 19/21 blend</t>
  </si>
  <si>
    <t xml:space="preserve">total </t>
  </si>
  <si>
    <t>Row Labels</t>
  </si>
  <si>
    <t>(blank)</t>
  </si>
  <si>
    <t>Grand Total</t>
  </si>
  <si>
    <t>Sum of Minimum Age To Serve: Beer</t>
  </si>
  <si>
    <t>Sum of Minimum Age To Serve: Spirits</t>
  </si>
  <si>
    <t>Sum of Minimum Age To Serve: Wine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</si>
</sst>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rgb="FF00B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5">
    <xf numFmtId="0" fontId="0" fillId="0" borderId="0" xfId="0"/>
    <xf numFmtId="14" fontId="0" fillId="0" borderId="0" xfId="0" applyNumberFormat="1"/>
    <xf numFmtId="0" fontId="0" fillId="0" borderId="0" xfId="0" applyAlignment="1">
      <alignment wrapText="1"/>
    </xf>
    <xf numFmtId="0" fontId="0" fillId="33" borderId="0" xfId="0" applyFill="1"/>
    <xf numFmtId="14" fontId="0" fillId="33" borderId="0" xfId="0" applyNumberFormat="1" applyFill="1"/>
    <xf numFmtId="0" fontId="0" fillId="33" borderId="0" xfId="0" applyFill="1" applyAlignment="1">
      <alignment wrapText="1"/>
    </xf>
    <xf numFmtId="0" fontId="0" fillId="34" borderId="0" xfId="0" applyFill="1"/>
    <xf numFmtId="14" fontId="0" fillId="34" borderId="0" xfId="0" applyNumberFormat="1" applyFill="1"/>
    <xf numFmtId="0" fontId="0" fillId="34" borderId="0" xfId="0" applyFill="1" applyAlignment="1">
      <alignment wrapText="1"/>
    </xf>
    <xf numFmtId="0" fontId="0" fillId="35" borderId="0" xfId="0" applyFill="1"/>
    <xf numFmtId="14" fontId="0" fillId="35" borderId="0" xfId="0" applyNumberFormat="1" applyFill="1"/>
    <xf numFmtId="0" fontId="0" fillId="35" borderId="0" xfId="0" applyFill="1" applyAlignment="1">
      <alignment wrapText="1"/>
    </xf>
    <xf numFmtId="9" fontId="0" fillId="0" borderId="0" xfId="1" applyFont="1"/>
    <xf numFmtId="0" fontId="0" fillId="36" borderId="0" xfId="0" applyFill="1"/>
    <xf numFmtId="14" fontId="0" fillId="36" borderId="0" xfId="0" applyNumberFormat="1" applyFill="1"/>
    <xf numFmtId="0" fontId="0" fillId="36" borderId="0" xfId="0" applyFill="1" applyAlignment="1">
      <alignment wrapText="1"/>
    </xf>
    <xf numFmtId="0" fontId="0" fillId="37" borderId="0" xfId="0" applyFill="1"/>
    <xf numFmtId="14" fontId="0" fillId="37" borderId="0" xfId="0" applyNumberFormat="1" applyFill="1"/>
    <xf numFmtId="0" fontId="0" fillId="37" borderId="0" xfId="0" applyFill="1" applyAlignment="1">
      <alignment wrapText="1"/>
    </xf>
    <xf numFmtId="0" fontId="0" fillId="38" borderId="0" xfId="0" applyFill="1"/>
    <xf numFmtId="14" fontId="0" fillId="38" borderId="0" xfId="0" applyNumberFormat="1" applyFill="1"/>
    <xf numFmtId="0" fontId="0" fillId="38" borderId="0" xfId="0" applyFill="1" applyAlignment="1">
      <alignment wrapText="1"/>
    </xf>
    <xf numFmtId="0" fontId="0" fillId="39" borderId="0" xfId="0" applyFill="1"/>
    <xf numFmtId="14" fontId="0" fillId="39" borderId="0" xfId="0" applyNumberFormat="1" applyFill="1"/>
    <xf numFmtId="0" fontId="0" fillId="40" borderId="0" xfId="0" applyFill="1" applyAlignment="1">
      <alignment horizontal="left"/>
    </xf>
    <xf numFmtId="0" fontId="0" fillId="40" borderId="0" xfId="0" applyFill="1"/>
    <xf numFmtId="14" fontId="0" fillId="40" borderId="0" xfId="0" applyNumberFormat="1" applyFill="1"/>
    <xf numFmtId="0" fontId="0" fillId="41" borderId="0" xfId="0" applyFill="1"/>
    <xf numFmtId="0" fontId="0" fillId="42" borderId="0" xfId="0" applyFill="1"/>
    <xf numFmtId="14" fontId="0" fillId="42" borderId="0" xfId="0" applyNumberFormat="1" applyFill="1"/>
    <xf numFmtId="0" fontId="0" fillId="42" borderId="0" xfId="0" applyFill="1" applyAlignment="1">
      <alignment wrapText="1"/>
    </xf>
    <xf numFmtId="0" fontId="16" fillId="0" borderId="0" xfId="0" applyFont="1" applyAlignment="1">
      <alignment wrapText="1"/>
    </xf>
    <xf numFmtId="0" fontId="0" fillId="0" borderId="0" xfId="0" pivotButton="1"/>
    <xf numFmtId="0" fontId="0" fillId="0" borderId="0" xfId="0" applyAlignment="1">
      <alignment horizontal="left"/>
    </xf>
    <xf numFmtId="0" fontId="0" fillId="0" borderId="0" xfId="0" applyNumberForma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rena Hackenmiller" refreshedDate="45342.466468981482" createdVersion="8" refreshedVersion="8" minRefreshableVersion="3" recordCount="63" xr:uid="{74318C0E-A936-4FCB-B2DA-422D0ACDB9CC}">
  <cacheSource type="worksheet">
    <worksheetSource ref="A1:P1048576" sheet="export-data-csv--minimum-ages-f"/>
  </cacheSource>
  <cacheFields count="16">
    <cacheField name="Jurisdiction" numFmtId="0">
      <sharedItems containsBlank="1" containsMixedTypes="1" containsNumber="1" containsInteger="1" minValue="20" maxValue="20" count="62">
        <s v="Alabama"/>
        <s v="Alaska"/>
        <s v="Arizona"/>
        <s v="Arkansas"/>
        <s v="California"/>
        <s v="Colorado"/>
        <s v="Connecticut"/>
        <s v="Delaware"/>
        <s v="District of Columbia"/>
        <s v="Florida"/>
        <s v="Georgia"/>
        <s v="Hawaii"/>
        <s v="Idaho"/>
        <s v="Illinois"/>
        <s v="Indiana"/>
        <s v="Iowa"/>
        <s v="Kansas"/>
        <s v="Kentucky"/>
        <s v="Louisiana"/>
        <s v="Maine"/>
        <s v="Maryland"/>
        <s v="Massachusetts"/>
        <s v="Michigan"/>
        <s v="Minnesota"/>
        <s v="Mississippi"/>
        <s v="Missouri"/>
        <s v="Montana"/>
        <s v="Nebraska"/>
        <s v="Nevada"/>
        <s v="New Hampshire"/>
        <s v="New Jersey"/>
        <s v="New Mexico"/>
        <s v="New York"/>
        <s v="North Carolina"/>
        <s v="North Dakota"/>
        <s v="Ohio"/>
        <s v="Oklahoma"/>
        <s v="Oregon"/>
        <s v="Pennsylvania"/>
        <s v="Rhode Island"/>
        <s v="South Carolina"/>
        <s v="South Dakota"/>
        <s v="Tennessee"/>
        <s v="Texas"/>
        <s v="Utah"/>
        <s v="Vermont"/>
        <s v="Virginia"/>
        <s v="Washington"/>
        <s v="West Virginia"/>
        <s v="Wisconsin"/>
        <s v="Wyoming"/>
        <s v="United States"/>
        <m/>
        <s v="21/21"/>
        <s v="18/21"/>
        <s v="18/18"/>
        <s v="19/21"/>
        <s v="19/19"/>
        <s v="16 or 17"/>
        <n v="20"/>
        <s v="19 or 19/21 blend"/>
        <s v="total "/>
      </sharedItems>
    </cacheField>
    <cacheField name="Postal Code" numFmtId="0">
      <sharedItems containsBlank="1" containsMixedTypes="1" containsNumber="1" containsInteger="1" minValue="1" maxValue="50"/>
    </cacheField>
    <cacheField name="FIPS Code" numFmtId="0">
      <sharedItems containsString="0" containsBlank="1" containsNumber="1" minValue="0.02" maxValue="56"/>
    </cacheField>
    <cacheField name="Policies as of" numFmtId="0">
      <sharedItems containsNonDate="0" containsDate="1" containsString="0" containsBlank="1" minDate="2022-01-01T00:00:00" maxDate="2022-01-02T00:00:00" count="2">
        <d v="2022-01-01T00:00:00"/>
        <m/>
      </sharedItems>
    </cacheField>
    <cacheField name="Minimum Age To Serve: Beer" numFmtId="0">
      <sharedItems containsString="0" containsBlank="1" containsNumber="1" containsInteger="1" minValue="16" maxValue="21" count="7">
        <n v="19"/>
        <n v="21"/>
        <n v="18"/>
        <n v="20"/>
        <n v="17"/>
        <n v="16"/>
        <m/>
      </sharedItems>
    </cacheField>
    <cacheField name="Minimum Age To Serve: Wine" numFmtId="0">
      <sharedItems containsString="0" containsBlank="1" containsNumber="1" containsInteger="1" minValue="16" maxValue="21" count="7">
        <n v="19"/>
        <n v="21"/>
        <n v="18"/>
        <n v="20"/>
        <n v="17"/>
        <n v="16"/>
        <m/>
      </sharedItems>
    </cacheField>
    <cacheField name="Minimum Age To Serve: Spirits" numFmtId="0">
      <sharedItems containsString="0" containsBlank="1" containsNumber="1" containsInteger="1" minValue="16" maxValue="21" count="7">
        <n v="19"/>
        <n v="21"/>
        <n v="18"/>
        <n v="20"/>
        <n v="17"/>
        <n v="16"/>
        <m/>
      </sharedItems>
    </cacheField>
    <cacheField name="Minimum Age To Bartend: Beer" numFmtId="0">
      <sharedItems containsString="0" containsBlank="1" containsNumber="1" containsInteger="1" minValue="16" maxValue="21"/>
    </cacheField>
    <cacheField name="Minimum Age To Bartend: Wine" numFmtId="0">
      <sharedItems containsString="0" containsBlank="1" containsNumber="1" containsInteger="1" minValue="16" maxValue="21"/>
    </cacheField>
    <cacheField name="Minimum Age To Bartend: Spirits" numFmtId="0">
      <sharedItems containsString="0" containsBlank="1" containsNumber="1" containsInteger="1" minValue="16" maxValue="21"/>
    </cacheField>
    <cacheField name="Manager or Supervisor Must Be Present" numFmtId="0">
      <sharedItems containsString="0" containsBlank="1" containsNumber="1" containsInteger="1" minValue="0" maxValue="1" count="3">
        <n v="1"/>
        <n v="0"/>
        <m/>
      </sharedItems>
    </cacheField>
    <cacheField name="Notes" numFmtId="0">
      <sharedItems containsBlank="1" longText="1"/>
    </cacheField>
    <cacheField name="Citations Count" numFmtId="0">
      <sharedItems containsBlank="1"/>
    </cacheField>
    <cacheField name="Citations" numFmtId="0">
      <sharedItems containsBlank="1" longText="1"/>
    </cacheField>
    <cacheField name="Juris Note" numFmtId="0">
      <sharedItems containsBlank="1" longText="1"/>
    </cacheField>
    <cacheField name="Row Note"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x v="0"/>
    <s v="AL"/>
    <n v="1"/>
    <x v="0"/>
    <x v="0"/>
    <x v="0"/>
    <x v="0"/>
    <n v="21"/>
    <n v="21"/>
    <n v="21"/>
    <x v="0"/>
    <m/>
    <s v="1 Citations"/>
    <s v="CS: Ala. Code § 28-1-5"/>
    <m/>
    <m/>
  </r>
  <r>
    <x v="1"/>
    <s v="AK"/>
    <n v="2"/>
    <x v="0"/>
    <x v="1"/>
    <x v="1"/>
    <x v="1"/>
    <n v="21"/>
    <n v="21"/>
    <n v="21"/>
    <x v="1"/>
    <m/>
    <s v="3 Citations"/>
    <s v="CS: Alaska Stat. § 04.16.049_x000a__x000a_CS: Alaska Stat. § 04.16.052_x000a__x000a_CS: Alaska Stat. § 23.10.355"/>
    <m/>
    <m/>
  </r>
  <r>
    <x v="2"/>
    <s v="AZ"/>
    <n v="4"/>
    <x v="0"/>
    <x v="2"/>
    <x v="2"/>
    <x v="2"/>
    <n v="18"/>
    <n v="18"/>
    <n v="18"/>
    <x v="1"/>
    <m/>
    <s v="3 Citations"/>
    <s v="EB: 2017 Ariz. Sess. Laws 54, § 2_x000a__x000a_CS: Ariz. Rev. Stat. § 4-101_x000a__x000a_CS: Ariz. Rev. Stat. § 4-244"/>
    <m/>
    <m/>
  </r>
  <r>
    <x v="3"/>
    <s v="AR"/>
    <n v="5"/>
    <x v="0"/>
    <x v="0"/>
    <x v="0"/>
    <x v="0"/>
    <n v="21"/>
    <n v="21"/>
    <n v="21"/>
    <x v="1"/>
    <m/>
    <s v="7 Citations"/>
    <s v="EB: 2003 Ark. Acts 1807_x000a__x000a_EB: 2009 Ark. Acts 294, §§ 1, 26_x000a__x000a_CS: Ark. Code Ann. § 3-3-204_x000a__x000a_CS: Ark. Code Ann. § 3-4-601_x000a__x000a_CS: Ark. Code Ann. § 3-9-501_x000a__x000a_CS: Ark. Code Ann. § 3-9-202_x000a__x000a_CS: Ark. Code Ann. § 3-9-236_x000a__x000a_CS: Ark. Code Ann. § 3-9-301"/>
    <m/>
    <m/>
  </r>
  <r>
    <x v="4"/>
    <s v="CA"/>
    <n v="6"/>
    <x v="0"/>
    <x v="2"/>
    <x v="2"/>
    <x v="2"/>
    <n v="21"/>
    <n v="21"/>
    <n v="21"/>
    <x v="1"/>
    <m/>
    <s v="4 Citations"/>
    <s v="EB: 2008 Cal. Stat. 508, § 6_x000a__x000a_CS: Cal. Bus. &amp; Prof. Code § 23038_x000a__x000a_CS: Cal. Bus. &amp; Prof. Code § 23038.1_x000a__x000a_CS: Cal. Bus. &amp; Prof. Code § 25667_x000a__x000a_CS: Cal. Bus. &amp; Prof. Code § 25663"/>
    <m/>
    <m/>
  </r>
  <r>
    <x v="5"/>
    <s v="CO"/>
    <n v="8"/>
    <x v="0"/>
    <x v="2"/>
    <x v="2"/>
    <x v="2"/>
    <n v="18"/>
    <n v="18"/>
    <n v="18"/>
    <x v="0"/>
    <s v="Juris Note: _x000a__x000a_            Persons under 21 years of age employed to sell or dispense malt, vinous, or spirituous liquors are required to be supervised by another person who is on premise and has attained 21 years of age."/>
    <s v="7 Citations"/>
    <s v="CS: Colo. Rev. Stat. § 12-47-901_x000a__x000a_CS: Colo. Rev. Stat. § 12-47-409_x000a__x000a_CS: Colo. Rev. Stat. § 12-47-411_x000a__x000a_CS: Colo. Rev. Stat. § 12-47-415_x000a__x000a_CS: Colo. Rev. Stat. § 12-47-410_x000a__x000a_CS: Colo. Rev. Stat. § 12-47-103_x000a__x000a_EB: 2018 Colo. Sess. Laws 152, § 2_x000a__x000a_CS: Colo. Rev. Stat. § 44-3-103_x000a__x000a_CS: Colo. Rev. Stat. § 44-3-411_x000a__x000a_CS: Colo. Rev. Stat. § 44-3-412_x000a__x000a_CS: Colo. Rev. Stat. § 44-3-413_x000a__x000a_CS: Colo. Rev. Stat. § 44-3-417_x000a__x000a_CS: Colo. Rev. Stat. § 44-3-901"/>
    <s v="Persons under 21 years of age employed to sell or dispense malt, vinous, or spirituous liquors are required to be supervised by another person who is on premise and has attained 21 years of age."/>
    <m/>
  </r>
  <r>
    <x v="6"/>
    <s v="CT"/>
    <n v="9"/>
    <x v="0"/>
    <x v="2"/>
    <x v="2"/>
    <x v="2"/>
    <n v="18"/>
    <n v="18"/>
    <n v="18"/>
    <x v="1"/>
    <m/>
    <s v="1 Citations"/>
    <s v="CS: Conn. Gen. Stat. § 30-90a"/>
    <m/>
    <m/>
  </r>
  <r>
    <x v="7"/>
    <s v="DE"/>
    <n v="10"/>
    <x v="0"/>
    <x v="2"/>
    <x v="2"/>
    <x v="2"/>
    <n v="21"/>
    <n v="21"/>
    <n v="21"/>
    <x v="1"/>
    <m/>
    <s v="5 Citations"/>
    <s v="EB: 2018 Del. Laws Ch. 338_x000a__x000a_CS: Del. Code Ann. tit. 4, § 904_x000a__x000a_CR: Del. Admin. Code § 73_x000a__x000a_CR: Del. Admin. Code § 4 007_x000a__x000a_CR: Del. Admin. Code § 4 019_x000a__x000a_CR: Del. Admin. Code § 4 065_x000a__x000a_CR: Del. Admin. Code § 73 150 019_x000a__x000a_CR: Del. Admin. Code § 73 150 065"/>
    <m/>
    <m/>
  </r>
  <r>
    <x v="8"/>
    <s v="DC"/>
    <n v="11"/>
    <x v="0"/>
    <x v="2"/>
    <x v="2"/>
    <x v="2"/>
    <n v="21"/>
    <n v="21"/>
    <n v="21"/>
    <x v="1"/>
    <m/>
    <s v="1 Citations"/>
    <s v="CS: D.C. Code Ann. § 25-784"/>
    <m/>
    <m/>
  </r>
  <r>
    <x v="9"/>
    <s v="FL"/>
    <n v="12"/>
    <x v="0"/>
    <x v="2"/>
    <x v="2"/>
    <x v="2"/>
    <n v="18"/>
    <n v="18"/>
    <n v="18"/>
    <x v="1"/>
    <m/>
    <s v="1 Citations"/>
    <s v="CS: Fla. Stat. ch. 562.111"/>
    <m/>
    <m/>
  </r>
  <r>
    <x v="10"/>
    <s v="GA"/>
    <n v="13"/>
    <x v="0"/>
    <x v="2"/>
    <x v="2"/>
    <x v="2"/>
    <n v="18"/>
    <n v="18"/>
    <n v="18"/>
    <x v="1"/>
    <m/>
    <s v="1 Citations"/>
    <s v="CS: Ga. Code Ann. § 3-3-24"/>
    <m/>
    <m/>
  </r>
  <r>
    <x v="11"/>
    <s v="HI"/>
    <n v="15"/>
    <x v="0"/>
    <x v="2"/>
    <x v="2"/>
    <x v="2"/>
    <n v="18"/>
    <n v="18"/>
    <n v="18"/>
    <x v="0"/>
    <s v="Juris Note: _x000a__x000a_            Liquor can be sold or served by persons 18 to 20 years of age only in licensed establishments where selling or serving the intoxicating liquor is part of the minor's employment, and where there is proper supervision of these minor employees to ensure that the minors shall not consume the intoxicating liquor._x000a_Persons below the age of 18 years may sell or serve liquor in individually specified licensed establishments found to be otherwise suitable by the liquor commission in which an approved program of job training and employment for dining room waiters and waitresses is being conducted in cooperation with the University of Hawaii, the state community college system, or a federally sponsored personnel development and training program, under arrangements that ensure proper control and supervision of employees."/>
    <s v="1 Citations"/>
    <s v="CS: Haw. Rev. Stat. § 281-78"/>
    <s v="Liquor can be sold or served by persons 18 to 20 years of age only in licensed establishments where selling or serving the intoxicating liquor is part of the minor's employment, and where there is proper supervision of these minor employees to ensure that the minors shall not consume the intoxicating liquor._x000a__x000a_Persons below the age of 18 years may sell or serve liquor in individually specified licensed establishments found to be otherwise suitable by the liquor commission in which an approved program of job training and employment for dining room waiters and waitresses is being conducted in cooperation with the University of Hawaii, the state community college system, or a federally sponsored personnel development and training program, under arrangements that ensure proper control and supervision of employees."/>
    <m/>
  </r>
  <r>
    <x v="12"/>
    <s v="ID"/>
    <n v="16"/>
    <x v="0"/>
    <x v="0"/>
    <x v="0"/>
    <x v="0"/>
    <n v="19"/>
    <n v="19"/>
    <n v="19"/>
    <x v="1"/>
    <m/>
    <s v="3 Citations"/>
    <s v="CS: Idaho Code § 23-943_x000a__x000a_CS: Idaho Code § 23-949_x000a__x000a_CS: Idaho Code § 23-1013"/>
    <m/>
    <m/>
  </r>
  <r>
    <x v="13"/>
    <s v="IL"/>
    <n v="17"/>
    <x v="0"/>
    <x v="2"/>
    <x v="2"/>
    <x v="2"/>
    <n v="18"/>
    <n v="18"/>
    <n v="18"/>
    <x v="1"/>
    <m/>
    <s v="3 Citations"/>
    <s v="CS: 235 Ill. Comp. Stat. 5/4-1_x000a__x000a_CR: Ill. Admin. Code tit. 11, § 100.10_x000a__x000a_CR: Ill. Admin. Code tit. 11, § 100.20"/>
    <m/>
    <m/>
  </r>
  <r>
    <x v="14"/>
    <s v="IN"/>
    <n v="18"/>
    <x v="0"/>
    <x v="0"/>
    <x v="0"/>
    <x v="0"/>
    <n v="21"/>
    <n v="21"/>
    <n v="21"/>
    <x v="0"/>
    <m/>
    <s v="3 Citations"/>
    <s v="EB: 2005 (2005) Ind. Acts 161_x000a__x000a_CS: Ind. Code § 7.1-5-7-12_x000a__x000a_CS: Ind. Code § 7.1-5-7-13_x000a__x000a_CS: Ind. Code § 7.1-5-7-13"/>
    <m/>
    <m/>
  </r>
  <r>
    <x v="15"/>
    <s v="IA"/>
    <n v="19"/>
    <x v="0"/>
    <x v="2"/>
    <x v="2"/>
    <x v="2"/>
    <n v="18"/>
    <n v="18"/>
    <n v="18"/>
    <x v="1"/>
    <m/>
    <s v="1 Citations"/>
    <s v="CR: Iowa Admin. Code r. 185-4.25"/>
    <m/>
    <m/>
  </r>
  <r>
    <x v="16"/>
    <s v="KS"/>
    <n v="20"/>
    <x v="0"/>
    <x v="2"/>
    <x v="2"/>
    <x v="2"/>
    <n v="21"/>
    <n v="21"/>
    <n v="21"/>
    <x v="0"/>
    <m/>
    <s v="3 Citations"/>
    <s v="CS: Kan. Stat. Ann. § 41-2610_x000a__x000a_CS: Kan. Stat. Ann. § 41-2615_x000a__x000a_CS: Kan. Stat. Ann. § 41-2704"/>
    <m/>
    <m/>
  </r>
  <r>
    <x v="17"/>
    <s v="KY"/>
    <n v="21"/>
    <x v="0"/>
    <x v="3"/>
    <x v="3"/>
    <x v="3"/>
    <n v="20"/>
    <n v="20"/>
    <n v="20"/>
    <x v="1"/>
    <m/>
    <s v="1 Citations"/>
    <s v="CS: Ky. Rev. Stat. Ann. § 244.090"/>
    <m/>
    <m/>
  </r>
  <r>
    <x v="18"/>
    <s v="LA"/>
    <n v="22"/>
    <x v="0"/>
    <x v="2"/>
    <x v="2"/>
    <x v="2"/>
    <n v="18"/>
    <n v="18"/>
    <n v="18"/>
    <x v="1"/>
    <m/>
    <s v="3 Citations"/>
    <s v="CS: La. Rev. Stat. Ann. § 23:161_x000a__x000a_CS: La. Rev. Stat. Ann. § 26:90_x000a__x000a_CS: La. Rev. Stat. Ann. § 26:286"/>
    <m/>
    <m/>
  </r>
  <r>
    <x v="19"/>
    <s v="ME"/>
    <n v="23"/>
    <x v="0"/>
    <x v="4"/>
    <x v="4"/>
    <x v="4"/>
    <n v="17"/>
    <n v="17"/>
    <n v="17"/>
    <x v="0"/>
    <m/>
    <s v="1 Citations"/>
    <s v="CS: Me. Rev. Stat. Ann. tit. 28-A, § 704"/>
    <m/>
    <m/>
  </r>
  <r>
    <x v="20"/>
    <s v="MD"/>
    <n v="24"/>
    <x v="0"/>
    <x v="2"/>
    <x v="2"/>
    <x v="2"/>
    <n v="18"/>
    <n v="18"/>
    <n v="21"/>
    <x v="1"/>
    <s v="Juris Note: _x000a__x000a_            Maryland statutes allow for exceptions by specific localities within Maryland that may have more or less restrictive laws on the age to sell or serve alcoholic beverages. Such &quot;local options&quot; are not addressed by APIS."/>
    <s v="4 Citations"/>
    <s v="EB: 2016 Md. Laws 41, § 2_x000a__x000a_CS: Md. Code Ann., art. 2B, § 1-102_x000a__x000a_CS: Md. Code Ann., art. 2B, § 6-401_x000a__x000a_CS: Md. Code Ann., art. 2B, § 12-302_x000a__x000a_CS: Md. Code Ann., Alcoholic Beverages, § 1-101_x000a__x000a_CS: Md. Code Ann., Alcoholic Beverages, § 3-503_x000a__x000a_CS: Md. Code Ann., Alcoholic Beverages, § 4-504"/>
    <s v="Maryland statutes allow for exceptions by specific localities within Maryland that may have more or less restrictive laws on the age to sell or serve alcoholic beverages. Such &quot;local options&quot; are not addressed by APIS."/>
    <m/>
  </r>
  <r>
    <x v="21"/>
    <s v="MA"/>
    <n v="25"/>
    <x v="0"/>
    <x v="2"/>
    <x v="2"/>
    <x v="2"/>
    <n v="18"/>
    <n v="18"/>
    <n v="18"/>
    <x v="1"/>
    <m/>
    <s v="1 Citations"/>
    <s v="CS: Mass. Gen. Laws ch. 138, § 34"/>
    <m/>
    <m/>
  </r>
  <r>
    <x v="22"/>
    <s v="MI"/>
    <n v="26"/>
    <x v="0"/>
    <x v="2"/>
    <x v="2"/>
    <x v="2"/>
    <n v="18"/>
    <n v="18"/>
    <n v="18"/>
    <x v="1"/>
    <m/>
    <s v="1 Citations"/>
    <s v="CR: Mich. Admin. Code r. 436.1009_x000a__x000a_CS: Mich. Comp. Laws § 436.1707"/>
    <m/>
    <m/>
  </r>
  <r>
    <x v="23"/>
    <s v="MN"/>
    <n v="27"/>
    <x v="0"/>
    <x v="2"/>
    <x v="2"/>
    <x v="2"/>
    <n v="18"/>
    <n v="18"/>
    <n v="18"/>
    <x v="1"/>
    <s v="Juris Note: _x000a__x000a_            Prior to July 1, 2007, minors who had reached the age of 17 could be employed to provide waiter or waitress service in rooms or areas where the presence of 3.2 percent “malt liquor” was incidental to food service or preparation. Minnesota defines “3.2 percent malt liquor” as any beer, ale, or other malt beverage containing not more than 3.2 percent alcohol by weight. Beginning on July 1, 2007, minors who have reached the age of 16 may be so employed."/>
    <s v="4 Citations"/>
    <s v="CS: Minn. Stat. § 181A.115_x000a__x000a_CS: Minn. Stat. § 340A.101_x000a__x000a_CS: Minn. Stat. § 340A.412_x000a__x000a_CR: Minn. R. 5200.0910"/>
    <s v="Prior to July 1, 2007, minors who had reached the age of 17 could be employed to provide waiter or waitress service in rooms or areas where the presence of 3.2 percent “malt liquor” was incidental to food service or preparation. Minnesota defines “3.2 percent malt liquor” as any beer, ale, or other malt beverage containing not more than 3.2 percent alcohol by weight. Beginning on July 1, 2007, minors who have reached the age of 16 may be so employed."/>
    <m/>
  </r>
  <r>
    <x v="24"/>
    <s v="MS"/>
    <n v="28"/>
    <x v="0"/>
    <x v="2"/>
    <x v="2"/>
    <x v="2"/>
    <n v="21"/>
    <n v="21"/>
    <n v="21"/>
    <x v="1"/>
    <m/>
    <s v="3 Citations"/>
    <s v="CS: Miss. Code Ann. § 67-1-81_x000a__x000a_CR: Miss. Admin. Code § 35-II-1.08:101_x000a__x000a_CR: Miss. Admin. Code § 35-II-1.08:100_x000a__x000a_CR: Miss. Reg., Alco. Bev. Local Option, R. 17_x000a__x000a_CR: Miss. Reg.  35 002 001, Chp. 8_x000a__x000a_CR: Miss. Admin. Code § 35-II-2.08_x000a__x000a_CR: Miss. Admin. Code § 35-II-3.09"/>
    <m/>
    <m/>
  </r>
  <r>
    <x v="25"/>
    <s v="MO"/>
    <n v="29"/>
    <x v="0"/>
    <x v="2"/>
    <x v="2"/>
    <x v="2"/>
    <n v="21"/>
    <n v="21"/>
    <n v="21"/>
    <x v="1"/>
    <m/>
    <s v="1 Citations"/>
    <s v="CS: Mo. Rev. Stat. § 311.300"/>
    <m/>
    <m/>
  </r>
  <r>
    <x v="26"/>
    <s v="MT"/>
    <n v="30"/>
    <x v="0"/>
    <x v="2"/>
    <x v="2"/>
    <x v="2"/>
    <n v="18"/>
    <n v="18"/>
    <n v="18"/>
    <x v="1"/>
    <m/>
    <s v="1 Citations"/>
    <s v="CS: Mont. Code Ann. § 39-2-306"/>
    <m/>
    <m/>
  </r>
  <r>
    <x v="27"/>
    <s v="NE"/>
    <n v="31"/>
    <x v="0"/>
    <x v="0"/>
    <x v="0"/>
    <x v="0"/>
    <n v="19"/>
    <n v="19"/>
    <n v="19"/>
    <x v="1"/>
    <s v="Row Note: _x000a__x000a_            As of April 19, 2016, employees between 16 and 19 years of age may complete a transaction for the sale of beer, wine, or spirits, but they cannot handle or serve it."/>
    <s v="1 Citations"/>
    <s v="CS: Neb. Rev. Stat. § 53-168.06"/>
    <m/>
    <s v="As of April 19, 2016, employees between 16 and 19 years of age may complete a transaction for the sale of beer, wine, or spirits, but they cannot handle or serve it."/>
  </r>
  <r>
    <x v="28"/>
    <s v="NV"/>
    <n v="32"/>
    <x v="0"/>
    <x v="1"/>
    <x v="1"/>
    <x v="1"/>
    <n v="21"/>
    <n v="21"/>
    <n v="21"/>
    <x v="1"/>
    <m/>
    <s v="2 Citations"/>
    <s v="CS: Nev. Rev. Stat. § 202.020_x000a__x000a_CS: Nev. Rev. Stat. § 244.351"/>
    <m/>
    <m/>
  </r>
  <r>
    <x v="29"/>
    <s v="NH"/>
    <n v="33"/>
    <x v="0"/>
    <x v="2"/>
    <x v="2"/>
    <x v="2"/>
    <n v="18"/>
    <n v="18"/>
    <n v="18"/>
    <x v="1"/>
    <m/>
    <s v="1 Citations"/>
    <s v="CS: N.H. Rev. Stat. Ann. § 179:23"/>
    <m/>
    <m/>
  </r>
  <r>
    <x v="30"/>
    <s v="NJ"/>
    <n v="34"/>
    <x v="0"/>
    <x v="2"/>
    <x v="2"/>
    <x v="2"/>
    <n v="18"/>
    <n v="18"/>
    <n v="18"/>
    <x v="1"/>
    <m/>
    <s v="2 Citations"/>
    <s v="CR: N.J. Admin.Code tit. 12, § 58-4.17_x000a__x000a_CR: N.J. Admin.Code tit. 13, § 2-14.1"/>
    <m/>
    <m/>
  </r>
  <r>
    <x v="31"/>
    <s v="NM"/>
    <n v="35"/>
    <x v="0"/>
    <x v="2"/>
    <x v="2"/>
    <x v="2"/>
    <n v="21"/>
    <n v="21"/>
    <n v="21"/>
    <x v="1"/>
    <m/>
    <s v="4 Citations"/>
    <s v="EB: 2021 New Mexico Laws Ch. 7, §33_x000a__x000a_CS: N.M. Stat. Ann. § 60-3A-3_x000a__x000a_CS: N.M. Stat. Ann. § 60-7B-11_x000a__x000a_CR: N.M. Admin. Code 15.10.33.9"/>
    <m/>
    <m/>
  </r>
  <r>
    <x v="32"/>
    <s v="NY"/>
    <n v="36"/>
    <x v="0"/>
    <x v="2"/>
    <x v="2"/>
    <x v="2"/>
    <n v="18"/>
    <n v="18"/>
    <n v="18"/>
    <x v="1"/>
    <m/>
    <s v="1 Citations"/>
    <s v="CS: N.Y. Alco. Bev. Cont. § 100"/>
    <m/>
    <m/>
  </r>
  <r>
    <x v="33"/>
    <s v="NC"/>
    <n v="37"/>
    <x v="0"/>
    <x v="2"/>
    <x v="2"/>
    <x v="2"/>
    <n v="18"/>
    <n v="18"/>
    <n v="21"/>
    <x v="1"/>
    <s v="Row Note: _x000a__x000a_            Effective August 18, 2015, the minimum age of 18 does not apply to sale of alcoholic beverages at the point-of-sale for off-premises consumption."/>
    <s v="2 Citations"/>
    <s v="CS: N.C. Gen. Stat. § 18B-302_x000a__x000a_CR: N.C. Admin. Code tit. 4, r. 2S.0205_x000a__x000a_CS: N.C. Gen. Stat. § 95-25.5_x000a__x000a_CR: N.C. Admin. Code tit. 14B, r. 15B.0203"/>
    <m/>
    <s v="Effective August 18, 2015, the minimum age of 18 does not apply to sale of alcoholic beverages at the point-of-sale for off-premises consumption."/>
  </r>
  <r>
    <x v="34"/>
    <s v="ND"/>
    <n v="38"/>
    <x v="0"/>
    <x v="2"/>
    <x v="2"/>
    <x v="2"/>
    <n v="21"/>
    <n v="21"/>
    <n v="21"/>
    <x v="0"/>
    <s v="Row Note: _x000a__x000a_            Any person who is eighteen years of age or older but under twenty-one years of age may be employed by the restaurant to serve and collect money for alcoholic beverages, if the person is under the direct supervision of a person twenty-one or more years of age, but may not be engaged in mixing, dispensing, or consuming alcoholic beverages."/>
    <s v="2 Citations"/>
    <s v="EB: 2009 N.D. Laws 91, § 1_x000a__x000a_CS: N.D. Cent. Code § 5-02-06"/>
    <m/>
    <s v="Any person who is eighteen years of age or older but under twenty-one years of age may be employed by the restaurant to serve and collect money for alcoholic beverages, if the person is under the direct supervision of a person twenty-one or more years of age, but may not be engaged in mixing, dispensing, or consuming alcoholic beverages."/>
  </r>
  <r>
    <x v="35"/>
    <s v="OH"/>
    <n v="39"/>
    <x v="0"/>
    <x v="0"/>
    <x v="0"/>
    <x v="0"/>
    <n v="19"/>
    <n v="21"/>
    <n v="21"/>
    <x v="1"/>
    <s v="Juris Note: _x000a__x000a_            Although employees must be at least 21 years old in order to sell spirits, wine or mixed beverages across a bar, employees of any permit holder may sell beer across a bar if they are at least 19 years old."/>
    <s v="3 Citations"/>
    <s v="CS: Ohio Rev. Code Ann. § 4301.01_x000a__x000a_CS: Ohio Rev. Code Ann. § 4301.22_x000a__x000a_CR: Ohio Admin. Code § 4301:1-1-56"/>
    <s v="Although employees must be at least 21 years old in order to sell spirits, wine or mixed beverages across a bar, employees of any permit holder may sell beer across a bar if they are at least 19 years old."/>
    <m/>
  </r>
  <r>
    <x v="36"/>
    <s v="OK"/>
    <n v="40"/>
    <x v="0"/>
    <x v="2"/>
    <x v="2"/>
    <x v="2"/>
    <n v="21"/>
    <n v="21"/>
    <n v="21"/>
    <x v="1"/>
    <m/>
    <s v="5 Citations"/>
    <s v="EB: 2016 Okla. Sess. Law 366, §§ 33, 142, 154, 169_x000a__x000a_CS: Okla. Stat. tit. 37, § 243_x000a__x000a_CS: Okla. Stat. tit. 37, § 537_x000a__x000a_CS: Okla. Stat. tit. 37, § 598_x000a__x000a_CS: Okla. Stat. tit. 37A, § 2-121_x000a__x000a_CS:   Okla. Stat. tit. 37A, § 6-102_x000a__x000a_CS: Okla. Stat. tit. 37A, § 6-114_x000a__x000a_CR: Okla. Admin. Code § 45:20-5-1"/>
    <m/>
    <m/>
  </r>
  <r>
    <x v="37"/>
    <s v="OR"/>
    <n v="41"/>
    <x v="0"/>
    <x v="2"/>
    <x v="2"/>
    <x v="2"/>
    <n v="18"/>
    <n v="18"/>
    <n v="18"/>
    <x v="1"/>
    <m/>
    <s v="2 Citations"/>
    <s v="CS: Or. Rev. Stat. § 471.375_x000a__x000a_CS: Or. Rev. Stat. § 471.482"/>
    <m/>
    <m/>
  </r>
  <r>
    <x v="38"/>
    <s v="PA"/>
    <n v="42"/>
    <x v="0"/>
    <x v="2"/>
    <x v="2"/>
    <x v="2"/>
    <n v="18"/>
    <n v="18"/>
    <n v="18"/>
    <x v="1"/>
    <s v="Juris Note: _x000a__x000a_            In Pennsylvania, a minor who is 17 years of age who is a high school graduate or who is declared to have attained his or her academic potential by the chief administrator of his or her school district is deemed to be a minor of 18 years of age for purposes of the laws relating to the employment of minors by retail licensees."/>
    <s v="4 Citations"/>
    <s v="EB: 2012 Pa. Laws 151, §§ 2 and 29_x000a__x000a_CS: 43 Pa. Cons. Stat. § 40.2_x000a__x000a_CS: 43 Pa. Cons. Stat. § 41_x000a__x000a_CS: 43 Pa. Cons. Stat. § 44_x000a__x000a_CS: 47 Pa. Cons. Stat. § 4-493_x000a__x000a_CR: 40 Pa. Code § 5.14"/>
    <s v="In Pennsylvania, a minor who is 17 years of age who is a high school graduate or who is declared to have attained his or her academic potential by the chief administrator of his or her school district is deemed to be a minor of 18 years of age for purposes of the laws relating to the employment of minors by retail licensees."/>
    <m/>
  </r>
  <r>
    <x v="39"/>
    <s v="RI"/>
    <n v="44"/>
    <x v="0"/>
    <x v="2"/>
    <x v="2"/>
    <x v="2"/>
    <n v="18"/>
    <n v="18"/>
    <n v="18"/>
    <x v="1"/>
    <m/>
    <s v="2 Citations"/>
    <s v="CS: R.I. Gen. Laws § 3-8-2_x000a__x000a_CS: R.I. Gen. Laws § 3-8-4"/>
    <m/>
    <m/>
  </r>
  <r>
    <x v="40"/>
    <s v="SC"/>
    <n v="45"/>
    <x v="0"/>
    <x v="2"/>
    <x v="2"/>
    <x v="2"/>
    <n v="21"/>
    <n v="21"/>
    <n v="21"/>
    <x v="1"/>
    <m/>
    <s v="5 Citations"/>
    <s v="EB: 2008 S.C. Acts 361, §2_x000a__x000a_CS: S.C. Code Ann. § 20-7-8920_x000a__x000a_CS: S.C. Code Ann. § 20-7-8925_x000a__x000a_CS: S.C. Code Ann. § 61-4-90_x000a__x000a_CS: S.C. Code Ann. § 61-6-2200_x000a__x000a_CS: S.C. Code Ann. § 63-19-2440_x000a__x000a_CS: S.C. Code Ann. § 63-19-2450"/>
    <m/>
    <m/>
  </r>
  <r>
    <x v="41"/>
    <s v="SD"/>
    <n v="46"/>
    <x v="0"/>
    <x v="2"/>
    <x v="2"/>
    <x v="2"/>
    <n v="21"/>
    <n v="21"/>
    <n v="21"/>
    <x v="1"/>
    <m/>
    <s v="4 Citations"/>
    <s v="EB: 2018 S.D. Laws 213, §§ 87, 88_x000a__x000a_CS: S.D. Codified Laws § 35-4-2_x000a__x000a_CS: S.D. Codified Laws § 35-4-79_x000a__x000a_CS: S.D. Codified Laws  § 35-4-79.4"/>
    <m/>
    <m/>
  </r>
  <r>
    <x v="42"/>
    <s v="TN"/>
    <n v="47"/>
    <x v="0"/>
    <x v="2"/>
    <x v="2"/>
    <x v="2"/>
    <n v="18"/>
    <n v="18"/>
    <n v="18"/>
    <x v="1"/>
    <m/>
    <s v="5 Citations"/>
    <s v="CS: Tenn. Code Ann. § 1-3-113_x000a__x000a_CS: Tenn. Code Ann. § 50-5-102_x000a__x000a_CS: Tenn. Code Ann. § 50-5-106_x000a__x000a_CS: Tenn. Code Ann. § 57-3-704_x000a__x000a_CR: Tenn. Comp. R. &amp; Regs. 0100-1-.03"/>
    <m/>
    <m/>
  </r>
  <r>
    <x v="43"/>
    <s v="TX"/>
    <n v="48"/>
    <x v="0"/>
    <x v="2"/>
    <x v="2"/>
    <x v="2"/>
    <n v="18"/>
    <n v="18"/>
    <n v="18"/>
    <x v="1"/>
    <s v="Row Note: _x000a__x000a_            Effective May 19, 2015, on-premises licenses that derive less than 50 percent of their gross receipts from alcoholic beverage sales may employ a person under 18 years of age as a cashier for transactions involving the sale of alcoholic beverages if the beverages are served by a person 18 years of age or older."/>
    <s v="2 Citations"/>
    <s v="CS: Tex. Alco. Bev. Code Ann. § 1.04_x000a__x000a_CS: Tex. Alco. Bev. Code Ann. § 106.09_x000a__x000a_CS: Tex. Alco. Bev. Code Ann. § 106.09"/>
    <m/>
    <s v="Effective May 19, 2015, on-premises licenses that derive less than 50 percent of their gross receipts from alcoholic beverage sales may employ a person under 18 years of age as a cashier for transactions involving the sale of alcoholic beverages if the beverages are served by a person 18 years of age or older."/>
  </r>
  <r>
    <x v="44"/>
    <s v="UT"/>
    <n v="49"/>
    <x v="0"/>
    <x v="1"/>
    <x v="1"/>
    <x v="1"/>
    <n v="21"/>
    <n v="21"/>
    <n v="21"/>
    <x v="1"/>
    <m/>
    <s v="5 Citations"/>
    <s v="EB: 2010 Utah Laws 276_x000a__x000a_CS: Utah Code Ann. § 32B-1-102_x000a__x000a_CS: Utah Code Ann. § 32A-1-105_x000a__x000a_CS: Utah Code Ann. § 32A-1-105_x000a__x000a_CS: Utah Code Ann. § 32A-1-105_x000a__x000a_CS: Utah Code Ann. § 32A-4-106_x000a__x000a_CS: Utah Code Ann. § 32A-4-106_x000a__x000a_CS: Utah Code Ann. § 32A-5-107_x000a__x000a_CS: Utah Code Ann. § 32A-5-107_x000a__x000a_CS: Utah Code Ann. § 32B-5-308_x000a__x000a_CS: Utah Code Ann. § 32B-6-406_x000a__x000a_CS: Utah Code Ann. § 32B-6-706_x000a__x000a_CS: Utah Code Ann. § 32A-10-206_x000a__x000a_CS: Utah Code Ann. § 32A-10-206"/>
    <m/>
    <m/>
  </r>
  <r>
    <x v="45"/>
    <s v="VT"/>
    <n v="50"/>
    <x v="0"/>
    <x v="2"/>
    <x v="2"/>
    <x v="2"/>
    <n v="18"/>
    <n v="18"/>
    <n v="18"/>
    <x v="1"/>
    <m/>
    <s v="4 Citations"/>
    <s v="EB: 2017 Vt. Acts &amp; Resolves 83, §36_x000a__x000a_CS: Vt. Stat. Ann. tit. 7, § 2_x000a__x000a_CS: Vt. Stat. Ann. tit. 7, § 222_x000a__x000a_CS: Vt. Stat. Ann. tit. 7, § 223_x000a__x000a_CS: Vt. Stat. Ann. tit. 7, § 224"/>
    <m/>
    <m/>
  </r>
  <r>
    <x v="46"/>
    <s v="VA"/>
    <n v="51"/>
    <x v="0"/>
    <x v="2"/>
    <x v="2"/>
    <x v="2"/>
    <n v="21"/>
    <n v="21"/>
    <n v="21"/>
    <x v="1"/>
    <s v="Juris Note: _x000a__x000a_            Although bartenders are generally required to be at least 21 years old in Virginia, a person who is at least 18 years of age may sell or serve beer for on-premises consumption at a counter in an establishment that sells beer only.   Effective March 4th, 2009, a person who is at least 18 years of age may also sell or serve wine for on-premises consumption in an establishment that sells wine only."/>
    <s v="3 Citations"/>
    <s v="CS: Va. Code Ann. § 4.1-307_x000a__x000a_CR: 3 Va. Admin. Code § 5-50-50_x000a__x000a_CR: 3 Va. Admin. Code § 5-50-110"/>
    <s v="Although bartenders are generally required to be at least 21 years old in Virginia, a person who is at least 18 years of age may sell or serve beer for on-premises consumption at a counter in an establishment that sells beer only.   Effective March 4th, 2009, a person who is at least 18 years of age may also sell or serve wine for on-premises consumption in an establishment that sells wine only."/>
    <m/>
  </r>
  <r>
    <x v="47"/>
    <s v="WA"/>
    <n v="53"/>
    <x v="0"/>
    <x v="2"/>
    <x v="2"/>
    <x v="2"/>
    <n v="21"/>
    <n v="21"/>
    <n v="21"/>
    <x v="0"/>
    <m/>
    <s v="5 Citations"/>
    <s v="CS: Wash. Rev. Code § 66.20.300_x000a__x000a_CS: Wash. Rev. Code § 66.20.310_x000a__x000a_CS: Wash. Rev. Code § 66.44.350_x000a__x000a_CR: Wash. Admin. Code § 314-11-040_x000a__x000a_CR: Wash. Admin. Code § 314-17-015"/>
    <m/>
    <m/>
  </r>
  <r>
    <x v="48"/>
    <s v="WV"/>
    <n v="54"/>
    <x v="0"/>
    <x v="5"/>
    <x v="5"/>
    <x v="5"/>
    <n v="16"/>
    <n v="16"/>
    <n v="16"/>
    <x v="0"/>
    <s v="Row Note: _x000a__x000a_            With the prior approval of the commissioner, a Class A or Class B licensee may employ persons who are less than 18 years of age, but at least 16 years of age and the person’s duties may include the sale of nonintoxicating beer or alcoholic liquors only when directly supervised by a person 21 years of age or older."/>
    <s v="5 Citations"/>
    <s v="EB: 2021 W. Va. Acts 9_x000a__x000a_CS: W. Va. Code § 11-16-18_x000a__x000a_CS: W. Va. Code § 60-7-4a_x000a__x000a_CS: W. Va. Code § 60-7-12_x000a__x000a_CS: W. Va. Code § 60-8-20a"/>
    <m/>
    <s v="With the prior approval of the commissioner, a Class A or Class B licensee may employ persons who are less than 18 years of age, but at least 16 years of age and the person’s duties may include the sale of nonintoxicating beer or alcoholic liquors only when directly supervised by a person 21 years of age or older."/>
  </r>
  <r>
    <x v="49"/>
    <s v="WI"/>
    <n v="55"/>
    <x v="0"/>
    <x v="2"/>
    <x v="2"/>
    <x v="2"/>
    <n v="18"/>
    <n v="18"/>
    <n v="18"/>
    <x v="1"/>
    <s v="Juris Note: _x000a__x000a_            No person, including a member of the licensee's or permittee's immediate family, other than the licensee, permittee or agent may serve fermented malt or alcohol beverages in any place operated under a Class &quot;A,&quot; &quot;Class A,&quot; Class &quot;B,&quot; &quot;Class B,&quot; or &quot;Class C&quot; license or permit unless he or she has an operator's license or is at least 18 years of age and is under the immediate supervision of the licensee, permittee, agent or a person holding an operator's license, who is on the premises at the time of the service. Thus, if an 18-year-old held an operator's license, he or she would not require immediate supervision by a manager or supervisor."/>
    <s v="7 Citations"/>
    <s v="CS: Wis. Stat. § 125.02_x000a__x000a_CS: Wis. Stat. § 125.04_x000a__x000a_CS: Wis. Stat. § 125.17_x000a__x000a_CS: Wis. Stat. § 125.26_x000a__x000a_CS: Wis. Stat. § 125.32_x000a__x000a_CS: Wis. Stat. § 125.51_x000a__x000a_CS: Wis. Stat. § 125.68"/>
    <s v="No person, including a member of the licensee's or permittee's immediate family, other than the licensee, permittee or agent may serve fermented malt or alcohol beverages in any place operated under a Class &quot;A,&quot; &quot;Class A,&quot; Class &quot;B,&quot; &quot;Class B,&quot; or &quot;Class C&quot; license or permit unless he or she has an operator's license or is at least 18 years of age and is under the immediate supervision of the licensee, permittee, agent or a person holding an operator's license, who is on the premises at the time of the service. Thus, if an 18-year-old held an operator's license, he or she would not require immediate supervision by a manager or supervisor."/>
    <m/>
  </r>
  <r>
    <x v="50"/>
    <s v="WY"/>
    <n v="56"/>
    <x v="0"/>
    <x v="2"/>
    <x v="2"/>
    <x v="2"/>
    <n v="21"/>
    <n v="21"/>
    <n v="21"/>
    <x v="1"/>
    <m/>
    <s v="2 Citations"/>
    <s v="CS: Wyo. Stat. Ann. § 12-1-101_x000a__x000a_CS: Wyo. Stat. Ann. § 12-6-101"/>
    <m/>
    <m/>
  </r>
  <r>
    <x v="51"/>
    <s v="US"/>
    <m/>
    <x v="0"/>
    <x v="6"/>
    <x v="6"/>
    <x v="6"/>
    <m/>
    <m/>
    <m/>
    <x v="1"/>
    <s v="Juris Note: _x000a__x000a_            Please see the Federal Law page for this policy topic, on the About This Policy tab."/>
    <m/>
    <m/>
    <s v="Please see the Federal Law page for this policy topic, on the About This Policy tab."/>
    <m/>
  </r>
  <r>
    <x v="52"/>
    <m/>
    <m/>
    <x v="1"/>
    <x v="6"/>
    <x v="6"/>
    <x v="6"/>
    <m/>
    <m/>
    <m/>
    <x v="2"/>
    <m/>
    <m/>
    <m/>
    <m/>
    <m/>
  </r>
  <r>
    <x v="53"/>
    <n v="3"/>
    <n v="0.06"/>
    <x v="1"/>
    <x v="6"/>
    <x v="6"/>
    <x v="6"/>
    <m/>
    <m/>
    <m/>
    <x v="2"/>
    <m/>
    <m/>
    <m/>
    <m/>
    <m/>
  </r>
  <r>
    <x v="54"/>
    <n v="14"/>
    <n v="0.28000000000000003"/>
    <x v="1"/>
    <x v="6"/>
    <x v="6"/>
    <x v="6"/>
    <m/>
    <m/>
    <m/>
    <x v="2"/>
    <m/>
    <m/>
    <m/>
    <m/>
    <m/>
  </r>
  <r>
    <x v="55"/>
    <n v="23"/>
    <n v="0.46"/>
    <x v="1"/>
    <x v="6"/>
    <x v="6"/>
    <x v="6"/>
    <m/>
    <m/>
    <m/>
    <x v="2"/>
    <m/>
    <m/>
    <m/>
    <m/>
    <m/>
  </r>
  <r>
    <x v="56"/>
    <n v="2"/>
    <n v="0.04"/>
    <x v="1"/>
    <x v="6"/>
    <x v="6"/>
    <x v="6"/>
    <m/>
    <m/>
    <m/>
    <x v="2"/>
    <m/>
    <m/>
    <m/>
    <m/>
    <m/>
  </r>
  <r>
    <x v="57"/>
    <n v="2"/>
    <n v="0.04"/>
    <x v="1"/>
    <x v="6"/>
    <x v="6"/>
    <x v="6"/>
    <m/>
    <m/>
    <m/>
    <x v="2"/>
    <m/>
    <m/>
    <m/>
    <m/>
    <m/>
  </r>
  <r>
    <x v="58"/>
    <n v="2"/>
    <n v="0.04"/>
    <x v="1"/>
    <x v="6"/>
    <x v="6"/>
    <x v="6"/>
    <m/>
    <m/>
    <m/>
    <x v="2"/>
    <m/>
    <m/>
    <m/>
    <m/>
    <m/>
  </r>
  <r>
    <x v="59"/>
    <n v="1"/>
    <n v="0.02"/>
    <x v="1"/>
    <x v="6"/>
    <x v="6"/>
    <x v="6"/>
    <m/>
    <m/>
    <m/>
    <x v="2"/>
    <m/>
    <m/>
    <m/>
    <m/>
    <m/>
  </r>
  <r>
    <x v="60"/>
    <n v="3"/>
    <n v="0.06"/>
    <x v="1"/>
    <x v="6"/>
    <x v="6"/>
    <x v="6"/>
    <m/>
    <m/>
    <m/>
    <x v="2"/>
    <m/>
    <m/>
    <m/>
    <m/>
    <m/>
  </r>
  <r>
    <x v="61"/>
    <n v="50"/>
    <m/>
    <x v="1"/>
    <x v="6"/>
    <x v="6"/>
    <x v="6"/>
    <m/>
    <m/>
    <m/>
    <x v="2"/>
    <m/>
    <m/>
    <m/>
    <m/>
    <m/>
  </r>
  <r>
    <x v="52"/>
    <m/>
    <m/>
    <x v="1"/>
    <x v="6"/>
    <x v="6"/>
    <x v="6"/>
    <m/>
    <m/>
    <m/>
    <x v="2"/>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A7AC1A5-B1F0-4EF9-9567-049F51540C1E}" name="PivotTable1"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66" firstHeaderRow="0" firstDataRow="1" firstDataCol="1"/>
  <pivotFields count="16">
    <pivotField axis="axisRow" showAll="0">
      <items count="63">
        <item x="59"/>
        <item x="58"/>
        <item x="55"/>
        <item x="54"/>
        <item x="60"/>
        <item x="57"/>
        <item x="56"/>
        <item x="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61"/>
        <item x="51"/>
        <item x="44"/>
        <item x="45"/>
        <item x="46"/>
        <item x="47"/>
        <item x="48"/>
        <item x="49"/>
        <item x="50"/>
        <item x="52"/>
        <item t="default"/>
      </items>
    </pivotField>
    <pivotField showAll="0"/>
    <pivotField showAll="0"/>
    <pivotField showAll="0">
      <items count="3">
        <item x="0"/>
        <item x="1"/>
        <item t="default"/>
      </items>
    </pivotField>
    <pivotField dataField="1" showAll="0">
      <items count="8">
        <item sd="0" x="5"/>
        <item x="4"/>
        <item sd="0" x="2"/>
        <item sd="0" x="0"/>
        <item x="3"/>
        <item x="1"/>
        <item x="6"/>
        <item t="default"/>
      </items>
    </pivotField>
    <pivotField dataField="1" showAll="0">
      <items count="8">
        <item x="5"/>
        <item x="4"/>
        <item x="2"/>
        <item x="0"/>
        <item x="3"/>
        <item x="1"/>
        <item x="6"/>
        <item t="default"/>
      </items>
    </pivotField>
    <pivotField dataField="1" showAll="0">
      <items count="8">
        <item x="5"/>
        <item x="4"/>
        <item x="2"/>
        <item x="0"/>
        <item x="3"/>
        <item x="1"/>
        <item x="6"/>
        <item t="default"/>
      </items>
    </pivotField>
    <pivotField showAll="0"/>
    <pivotField showAll="0"/>
    <pivotField showAll="0"/>
    <pivotField showAll="0">
      <items count="4">
        <item x="1"/>
        <item x="0"/>
        <item x="2"/>
        <item t="default"/>
      </items>
    </pivotField>
    <pivotField showAll="0"/>
    <pivotField showAll="0"/>
    <pivotField showAll="0"/>
    <pivotField showAll="0"/>
    <pivotField showAll="0"/>
  </pivotFields>
  <rowFields count="1">
    <field x="0"/>
  </rowFields>
  <rowItems count="6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t="grand">
      <x/>
    </i>
  </rowItems>
  <colFields count="1">
    <field x="-2"/>
  </colFields>
  <colItems count="3">
    <i>
      <x/>
    </i>
    <i i="1">
      <x v="1"/>
    </i>
    <i i="2">
      <x v="2"/>
    </i>
  </colItems>
  <dataFields count="3">
    <dataField name="Sum of Minimum Age To Serve: Beer" fld="4" baseField="0" baseItem="0"/>
    <dataField name="Sum of Minimum Age To Serve: Spirits" fld="6" baseField="0" baseItem="0"/>
    <dataField name="Sum of Minimum Age To Serve: Wine"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E5D64-6E62-4EDB-BE19-EF2C36758986}">
  <sheetPr>
    <pageSetUpPr fitToPage="1"/>
  </sheetPr>
  <dimension ref="A3:D66"/>
  <sheetViews>
    <sheetView topLeftCell="A33" workbookViewId="0">
      <selection activeCell="E39" sqref="E39"/>
    </sheetView>
  </sheetViews>
  <sheetFormatPr defaultRowHeight="15" x14ac:dyDescent="0.25"/>
  <cols>
    <col min="1" max="1" width="18.7109375" bestFit="1" customWidth="1"/>
    <col min="2" max="2" width="34.140625" bestFit="1" customWidth="1"/>
    <col min="3" max="3" width="35.5703125" bestFit="1" customWidth="1"/>
    <col min="4" max="4" width="34.85546875" bestFit="1" customWidth="1"/>
    <col min="5" max="186" width="35.5703125" bestFit="1" customWidth="1"/>
    <col min="187" max="187" width="39.140625" bestFit="1" customWidth="1"/>
    <col min="188" max="188" width="40.5703125" bestFit="1" customWidth="1"/>
    <col min="189" max="189" width="39.85546875" bestFit="1" customWidth="1"/>
  </cols>
  <sheetData>
    <row r="3" spans="1:4" x14ac:dyDescent="0.25">
      <c r="A3" s="32" t="s">
        <v>213</v>
      </c>
      <c r="B3" t="s">
        <v>216</v>
      </c>
      <c r="C3" t="s">
        <v>217</v>
      </c>
      <c r="D3" t="s">
        <v>218</v>
      </c>
    </row>
    <row r="4" spans="1:4" hidden="1" x14ac:dyDescent="0.25">
      <c r="A4" s="33">
        <v>20</v>
      </c>
      <c r="B4" s="34"/>
      <c r="C4" s="34"/>
      <c r="D4" s="34"/>
    </row>
    <row r="5" spans="1:4" hidden="1" x14ac:dyDescent="0.25">
      <c r="A5" s="33" t="s">
        <v>210</v>
      </c>
      <c r="B5" s="34"/>
      <c r="C5" s="34"/>
      <c r="D5" s="34"/>
    </row>
    <row r="6" spans="1:4" hidden="1" x14ac:dyDescent="0.25">
      <c r="A6" s="33" t="s">
        <v>207</v>
      </c>
      <c r="B6" s="34"/>
      <c r="C6" s="34"/>
      <c r="D6" s="34"/>
    </row>
    <row r="7" spans="1:4" hidden="1" x14ac:dyDescent="0.25">
      <c r="A7" s="33" t="s">
        <v>205</v>
      </c>
      <c r="B7" s="34"/>
      <c r="C7" s="34"/>
      <c r="D7" s="34"/>
    </row>
    <row r="8" spans="1:4" hidden="1" x14ac:dyDescent="0.25">
      <c r="A8" s="33" t="s">
        <v>211</v>
      </c>
      <c r="B8" s="34"/>
      <c r="C8" s="34"/>
      <c r="D8" s="34"/>
    </row>
    <row r="9" spans="1:4" hidden="1" x14ac:dyDescent="0.25">
      <c r="A9" s="33" t="s">
        <v>209</v>
      </c>
      <c r="B9" s="34"/>
      <c r="C9" s="34"/>
      <c r="D9" s="34"/>
    </row>
    <row r="10" spans="1:4" hidden="1" x14ac:dyDescent="0.25">
      <c r="A10" s="33" t="s">
        <v>208</v>
      </c>
      <c r="B10" s="34"/>
      <c r="C10" s="34"/>
      <c r="D10" s="34"/>
    </row>
    <row r="11" spans="1:4" hidden="1" x14ac:dyDescent="0.25">
      <c r="A11" s="33" t="s">
        <v>206</v>
      </c>
      <c r="B11" s="34"/>
      <c r="C11" s="34"/>
      <c r="D11" s="34"/>
    </row>
    <row r="12" spans="1:4" x14ac:dyDescent="0.25">
      <c r="A12" s="33" t="s">
        <v>16</v>
      </c>
      <c r="B12" s="34">
        <v>19</v>
      </c>
      <c r="C12" s="34">
        <v>19</v>
      </c>
      <c r="D12" s="34">
        <v>19</v>
      </c>
    </row>
    <row r="13" spans="1:4" x14ac:dyDescent="0.25">
      <c r="A13" s="33" t="s">
        <v>20</v>
      </c>
      <c r="B13" s="34">
        <v>21</v>
      </c>
      <c r="C13" s="34">
        <v>21</v>
      </c>
      <c r="D13" s="34">
        <v>21</v>
      </c>
    </row>
    <row r="14" spans="1:4" x14ac:dyDescent="0.25">
      <c r="A14" s="33" t="s">
        <v>24</v>
      </c>
      <c r="B14" s="34">
        <v>18</v>
      </c>
      <c r="C14" s="34">
        <v>18</v>
      </c>
      <c r="D14" s="34">
        <v>18</v>
      </c>
    </row>
    <row r="15" spans="1:4" x14ac:dyDescent="0.25">
      <c r="A15" s="33" t="s">
        <v>27</v>
      </c>
      <c r="B15" s="34">
        <v>19</v>
      </c>
      <c r="C15" s="34">
        <v>19</v>
      </c>
      <c r="D15" s="34">
        <v>19</v>
      </c>
    </row>
    <row r="16" spans="1:4" x14ac:dyDescent="0.25">
      <c r="A16" s="33" t="s">
        <v>31</v>
      </c>
      <c r="B16" s="34">
        <v>18</v>
      </c>
      <c r="C16" s="34">
        <v>18</v>
      </c>
      <c r="D16" s="34">
        <v>18</v>
      </c>
    </row>
    <row r="17" spans="1:4" x14ac:dyDescent="0.25">
      <c r="A17" s="33" t="s">
        <v>35</v>
      </c>
      <c r="B17" s="34">
        <v>18</v>
      </c>
      <c r="C17" s="34">
        <v>18</v>
      </c>
      <c r="D17" s="34">
        <v>18</v>
      </c>
    </row>
    <row r="18" spans="1:4" x14ac:dyDescent="0.25">
      <c r="A18" s="33" t="s">
        <v>40</v>
      </c>
      <c r="B18" s="34">
        <v>18</v>
      </c>
      <c r="C18" s="34">
        <v>18</v>
      </c>
      <c r="D18" s="34">
        <v>18</v>
      </c>
    </row>
    <row r="19" spans="1:4" x14ac:dyDescent="0.25">
      <c r="A19" s="33" t="s">
        <v>43</v>
      </c>
      <c r="B19" s="34">
        <v>18</v>
      </c>
      <c r="C19" s="34">
        <v>18</v>
      </c>
      <c r="D19" s="34">
        <v>18</v>
      </c>
    </row>
    <row r="20" spans="1:4" x14ac:dyDescent="0.25">
      <c r="A20" s="33" t="s">
        <v>47</v>
      </c>
      <c r="B20" s="34">
        <v>18</v>
      </c>
      <c r="C20" s="34">
        <v>18</v>
      </c>
      <c r="D20" s="34">
        <v>18</v>
      </c>
    </row>
    <row r="21" spans="1:4" x14ac:dyDescent="0.25">
      <c r="A21" s="33" t="s">
        <v>50</v>
      </c>
      <c r="B21" s="34">
        <v>18</v>
      </c>
      <c r="C21" s="34">
        <v>18</v>
      </c>
      <c r="D21" s="34">
        <v>18</v>
      </c>
    </row>
    <row r="22" spans="1:4" x14ac:dyDescent="0.25">
      <c r="A22" s="33" t="s">
        <v>53</v>
      </c>
      <c r="B22" s="34">
        <v>18</v>
      </c>
      <c r="C22" s="34">
        <v>18</v>
      </c>
      <c r="D22" s="34">
        <v>18</v>
      </c>
    </row>
    <row r="23" spans="1:4" x14ac:dyDescent="0.25">
      <c r="A23" s="33" t="s">
        <v>56</v>
      </c>
      <c r="B23" s="34">
        <v>18</v>
      </c>
      <c r="C23" s="34">
        <v>18</v>
      </c>
      <c r="D23" s="34">
        <v>18</v>
      </c>
    </row>
    <row r="24" spans="1:4" x14ac:dyDescent="0.25">
      <c r="A24" s="33" t="s">
        <v>61</v>
      </c>
      <c r="B24" s="34">
        <v>19</v>
      </c>
      <c r="C24" s="34">
        <v>19</v>
      </c>
      <c r="D24" s="34">
        <v>19</v>
      </c>
    </row>
    <row r="25" spans="1:4" x14ac:dyDescent="0.25">
      <c r="A25" s="33" t="s">
        <v>64</v>
      </c>
      <c r="B25" s="34">
        <v>18</v>
      </c>
      <c r="C25" s="34">
        <v>18</v>
      </c>
      <c r="D25" s="34">
        <v>18</v>
      </c>
    </row>
    <row r="26" spans="1:4" x14ac:dyDescent="0.25">
      <c r="A26" s="33" t="s">
        <v>67</v>
      </c>
      <c r="B26" s="34">
        <v>19</v>
      </c>
      <c r="C26" s="34">
        <v>19</v>
      </c>
      <c r="D26" s="34">
        <v>19</v>
      </c>
    </row>
    <row r="27" spans="1:4" x14ac:dyDescent="0.25">
      <c r="A27" s="33" t="s">
        <v>70</v>
      </c>
      <c r="B27" s="34">
        <v>18</v>
      </c>
      <c r="C27" s="34">
        <v>18</v>
      </c>
      <c r="D27" s="34">
        <v>18</v>
      </c>
    </row>
    <row r="28" spans="1:4" x14ac:dyDescent="0.25">
      <c r="A28" s="33" t="s">
        <v>73</v>
      </c>
      <c r="B28" s="34">
        <v>18</v>
      </c>
      <c r="C28" s="34">
        <v>18</v>
      </c>
      <c r="D28" s="34">
        <v>18</v>
      </c>
    </row>
    <row r="29" spans="1:4" x14ac:dyDescent="0.25">
      <c r="A29" s="33" t="s">
        <v>76</v>
      </c>
      <c r="B29" s="34">
        <v>20</v>
      </c>
      <c r="C29" s="34">
        <v>20</v>
      </c>
      <c r="D29" s="34">
        <v>20</v>
      </c>
    </row>
    <row r="30" spans="1:4" x14ac:dyDescent="0.25">
      <c r="A30" s="33" t="s">
        <v>79</v>
      </c>
      <c r="B30" s="34">
        <v>18</v>
      </c>
      <c r="C30" s="34">
        <v>18</v>
      </c>
      <c r="D30" s="34">
        <v>18</v>
      </c>
    </row>
    <row r="31" spans="1:4" x14ac:dyDescent="0.25">
      <c r="A31" s="33" t="s">
        <v>82</v>
      </c>
      <c r="B31" s="34">
        <v>17</v>
      </c>
      <c r="C31" s="34">
        <v>17</v>
      </c>
      <c r="D31" s="34">
        <v>17</v>
      </c>
    </row>
    <row r="32" spans="1:4" x14ac:dyDescent="0.25">
      <c r="A32" s="33" t="s">
        <v>85</v>
      </c>
      <c r="B32" s="34">
        <v>18</v>
      </c>
      <c r="C32" s="34">
        <v>18</v>
      </c>
      <c r="D32" s="34">
        <v>18</v>
      </c>
    </row>
    <row r="33" spans="1:4" x14ac:dyDescent="0.25">
      <c r="A33" s="33" t="s">
        <v>90</v>
      </c>
      <c r="B33" s="34">
        <v>18</v>
      </c>
      <c r="C33" s="34">
        <v>18</v>
      </c>
      <c r="D33" s="34">
        <v>18</v>
      </c>
    </row>
    <row r="34" spans="1:4" x14ac:dyDescent="0.25">
      <c r="A34" s="33" t="s">
        <v>93</v>
      </c>
      <c r="B34" s="34">
        <v>18</v>
      </c>
      <c r="C34" s="34">
        <v>18</v>
      </c>
      <c r="D34" s="34">
        <v>18</v>
      </c>
    </row>
    <row r="35" spans="1:4" x14ac:dyDescent="0.25">
      <c r="A35" s="33" t="s">
        <v>96</v>
      </c>
      <c r="B35" s="34">
        <v>18</v>
      </c>
      <c r="C35" s="34">
        <v>18</v>
      </c>
      <c r="D35" s="34">
        <v>18</v>
      </c>
    </row>
    <row r="36" spans="1:4" x14ac:dyDescent="0.25">
      <c r="A36" s="33" t="s">
        <v>101</v>
      </c>
      <c r="B36" s="34">
        <v>18</v>
      </c>
      <c r="C36" s="34">
        <v>18</v>
      </c>
      <c r="D36" s="34">
        <v>18</v>
      </c>
    </row>
    <row r="37" spans="1:4" x14ac:dyDescent="0.25">
      <c r="A37" s="33" t="s">
        <v>104</v>
      </c>
      <c r="B37" s="34">
        <v>18</v>
      </c>
      <c r="C37" s="34">
        <v>18</v>
      </c>
      <c r="D37" s="34">
        <v>18</v>
      </c>
    </row>
    <row r="38" spans="1:4" x14ac:dyDescent="0.25">
      <c r="A38" s="33" t="s">
        <v>107</v>
      </c>
      <c r="B38" s="34">
        <v>18</v>
      </c>
      <c r="C38" s="34">
        <v>18</v>
      </c>
      <c r="D38" s="34">
        <v>18</v>
      </c>
    </row>
    <row r="39" spans="1:4" x14ac:dyDescent="0.25">
      <c r="A39" s="33" t="s">
        <v>110</v>
      </c>
      <c r="B39" s="34">
        <v>19</v>
      </c>
      <c r="C39" s="34">
        <v>19</v>
      </c>
      <c r="D39" s="34">
        <v>19</v>
      </c>
    </row>
    <row r="40" spans="1:4" x14ac:dyDescent="0.25">
      <c r="A40" s="33" t="s">
        <v>115</v>
      </c>
      <c r="B40" s="34">
        <v>21</v>
      </c>
      <c r="C40" s="34">
        <v>21</v>
      </c>
      <c r="D40" s="34">
        <v>21</v>
      </c>
    </row>
    <row r="41" spans="1:4" x14ac:dyDescent="0.25">
      <c r="A41" s="33" t="s">
        <v>119</v>
      </c>
      <c r="B41" s="34">
        <v>18</v>
      </c>
      <c r="C41" s="34">
        <v>18</v>
      </c>
      <c r="D41" s="34">
        <v>18</v>
      </c>
    </row>
    <row r="42" spans="1:4" x14ac:dyDescent="0.25">
      <c r="A42" s="33" t="s">
        <v>122</v>
      </c>
      <c r="B42" s="34">
        <v>18</v>
      </c>
      <c r="C42" s="34">
        <v>18</v>
      </c>
      <c r="D42" s="34">
        <v>18</v>
      </c>
    </row>
    <row r="43" spans="1:4" x14ac:dyDescent="0.25">
      <c r="A43" s="33" t="s">
        <v>125</v>
      </c>
      <c r="B43" s="34">
        <v>18</v>
      </c>
      <c r="C43" s="34">
        <v>18</v>
      </c>
      <c r="D43" s="34">
        <v>18</v>
      </c>
    </row>
    <row r="44" spans="1:4" x14ac:dyDescent="0.25">
      <c r="A44" s="33" t="s">
        <v>128</v>
      </c>
      <c r="B44" s="34">
        <v>18</v>
      </c>
      <c r="C44" s="34">
        <v>18</v>
      </c>
      <c r="D44" s="34">
        <v>18</v>
      </c>
    </row>
    <row r="45" spans="1:4" x14ac:dyDescent="0.25">
      <c r="A45" s="33" t="s">
        <v>131</v>
      </c>
      <c r="B45" s="34">
        <v>18</v>
      </c>
      <c r="C45" s="34">
        <v>18</v>
      </c>
      <c r="D45" s="34">
        <v>18</v>
      </c>
    </row>
    <row r="46" spans="1:4" x14ac:dyDescent="0.25">
      <c r="A46" s="33" t="s">
        <v>136</v>
      </c>
      <c r="B46" s="34">
        <v>18</v>
      </c>
      <c r="C46" s="34">
        <v>18</v>
      </c>
      <c r="D46" s="34">
        <v>18</v>
      </c>
    </row>
    <row r="47" spans="1:4" x14ac:dyDescent="0.25">
      <c r="A47" s="33" t="s">
        <v>141</v>
      </c>
      <c r="B47" s="34">
        <v>19</v>
      </c>
      <c r="C47" s="34">
        <v>19</v>
      </c>
      <c r="D47" s="34">
        <v>19</v>
      </c>
    </row>
    <row r="48" spans="1:4" x14ac:dyDescent="0.25">
      <c r="A48" s="33" t="s">
        <v>146</v>
      </c>
      <c r="B48" s="34">
        <v>18</v>
      </c>
      <c r="C48" s="34">
        <v>18</v>
      </c>
      <c r="D48" s="34">
        <v>18</v>
      </c>
    </row>
    <row r="49" spans="1:4" x14ac:dyDescent="0.25">
      <c r="A49" s="33" t="s">
        <v>149</v>
      </c>
      <c r="B49" s="34">
        <v>18</v>
      </c>
      <c r="C49" s="34">
        <v>18</v>
      </c>
      <c r="D49" s="34">
        <v>18</v>
      </c>
    </row>
    <row r="50" spans="1:4" x14ac:dyDescent="0.25">
      <c r="A50" s="33" t="s">
        <v>152</v>
      </c>
      <c r="B50" s="34">
        <v>18</v>
      </c>
      <c r="C50" s="34">
        <v>18</v>
      </c>
      <c r="D50" s="34">
        <v>18</v>
      </c>
    </row>
    <row r="51" spans="1:4" x14ac:dyDescent="0.25">
      <c r="A51" s="33" t="s">
        <v>157</v>
      </c>
      <c r="B51" s="34">
        <v>18</v>
      </c>
      <c r="C51" s="34">
        <v>18</v>
      </c>
      <c r="D51" s="34">
        <v>18</v>
      </c>
    </row>
    <row r="52" spans="1:4" x14ac:dyDescent="0.25">
      <c r="A52" s="33" t="s">
        <v>160</v>
      </c>
      <c r="B52" s="34">
        <v>18</v>
      </c>
      <c r="C52" s="34">
        <v>18</v>
      </c>
      <c r="D52" s="34">
        <v>18</v>
      </c>
    </row>
    <row r="53" spans="1:4" x14ac:dyDescent="0.25">
      <c r="A53" s="33" t="s">
        <v>163</v>
      </c>
      <c r="B53" s="34">
        <v>18</v>
      </c>
      <c r="C53" s="34">
        <v>18</v>
      </c>
      <c r="D53" s="34">
        <v>18</v>
      </c>
    </row>
    <row r="54" spans="1:4" x14ac:dyDescent="0.25">
      <c r="A54" s="33" t="s">
        <v>166</v>
      </c>
      <c r="B54" s="34">
        <v>18</v>
      </c>
      <c r="C54" s="34">
        <v>18</v>
      </c>
      <c r="D54" s="34">
        <v>18</v>
      </c>
    </row>
    <row r="55" spans="1:4" x14ac:dyDescent="0.25">
      <c r="A55" s="33" t="s">
        <v>169</v>
      </c>
      <c r="B55" s="34">
        <v>18</v>
      </c>
      <c r="C55" s="34">
        <v>18</v>
      </c>
      <c r="D55" s="34">
        <v>18</v>
      </c>
    </row>
    <row r="56" spans="1:4" hidden="1" x14ac:dyDescent="0.25">
      <c r="A56" s="33" t="s">
        <v>212</v>
      </c>
      <c r="B56" s="34"/>
      <c r="C56" s="34"/>
      <c r="D56" s="34"/>
    </row>
    <row r="57" spans="1:4" hidden="1" x14ac:dyDescent="0.25">
      <c r="A57" s="33" t="s">
        <v>201</v>
      </c>
      <c r="B57" s="34"/>
      <c r="C57" s="34"/>
      <c r="D57" s="34"/>
    </row>
    <row r="58" spans="1:4" x14ac:dyDescent="0.25">
      <c r="A58" s="33" t="s">
        <v>174</v>
      </c>
      <c r="B58" s="34">
        <v>21</v>
      </c>
      <c r="C58" s="34">
        <v>21</v>
      </c>
      <c r="D58" s="34">
        <v>21</v>
      </c>
    </row>
    <row r="59" spans="1:4" x14ac:dyDescent="0.25">
      <c r="A59" s="33" t="s">
        <v>177</v>
      </c>
      <c r="B59" s="34">
        <v>18</v>
      </c>
      <c r="C59" s="34">
        <v>18</v>
      </c>
      <c r="D59" s="34">
        <v>18</v>
      </c>
    </row>
    <row r="60" spans="1:4" x14ac:dyDescent="0.25">
      <c r="A60" s="33" t="s">
        <v>180</v>
      </c>
      <c r="B60" s="34">
        <v>18</v>
      </c>
      <c r="C60" s="34">
        <v>18</v>
      </c>
      <c r="D60" s="34">
        <v>18</v>
      </c>
    </row>
    <row r="61" spans="1:4" x14ac:dyDescent="0.25">
      <c r="A61" s="33" t="s">
        <v>185</v>
      </c>
      <c r="B61" s="34">
        <v>18</v>
      </c>
      <c r="C61" s="34">
        <v>18</v>
      </c>
      <c r="D61" s="34">
        <v>18</v>
      </c>
    </row>
    <row r="62" spans="1:4" x14ac:dyDescent="0.25">
      <c r="A62" s="33" t="s">
        <v>188</v>
      </c>
      <c r="B62" s="34">
        <v>16</v>
      </c>
      <c r="C62" s="34">
        <v>16</v>
      </c>
      <c r="D62" s="34">
        <v>16</v>
      </c>
    </row>
    <row r="63" spans="1:4" x14ac:dyDescent="0.25">
      <c r="A63" s="33" t="s">
        <v>193</v>
      </c>
      <c r="B63" s="34">
        <v>18</v>
      </c>
      <c r="C63" s="34">
        <v>18</v>
      </c>
      <c r="D63" s="34">
        <v>18</v>
      </c>
    </row>
    <row r="64" spans="1:4" x14ac:dyDescent="0.25">
      <c r="A64" s="33" t="s">
        <v>198</v>
      </c>
      <c r="B64" s="34">
        <v>18</v>
      </c>
      <c r="C64" s="34">
        <v>18</v>
      </c>
      <c r="D64" s="34">
        <v>18</v>
      </c>
    </row>
    <row r="65" spans="1:4" hidden="1" x14ac:dyDescent="0.25">
      <c r="A65" s="33" t="s">
        <v>214</v>
      </c>
      <c r="B65" s="34"/>
      <c r="C65" s="34"/>
      <c r="D65" s="34"/>
    </row>
    <row r="66" spans="1:4" hidden="1" x14ac:dyDescent="0.25">
      <c r="A66" s="33" t="s">
        <v>215</v>
      </c>
      <c r="B66" s="34">
        <v>932</v>
      </c>
      <c r="C66" s="34">
        <v>932</v>
      </c>
      <c r="D66" s="34">
        <v>932</v>
      </c>
    </row>
  </sheetData>
  <pageMargins left="0.7" right="0.7" top="0.75" bottom="0.75" header="0.3" footer="0.3"/>
  <pageSetup scale="7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tabSelected="1" topLeftCell="A31" workbookViewId="0">
      <selection activeCell="G8" sqref="G8"/>
    </sheetView>
  </sheetViews>
  <sheetFormatPr defaultRowHeight="15" x14ac:dyDescent="0.25"/>
  <cols>
    <col min="1" max="1" width="18.7109375" bestFit="1" customWidth="1"/>
    <col min="5" max="5" width="16.85546875" customWidth="1"/>
    <col min="6" max="6" width="16.5703125" customWidth="1"/>
    <col min="7" max="7" width="17.42578125" customWidth="1"/>
    <col min="8" max="8" width="15.85546875" customWidth="1"/>
    <col min="9" max="9" width="16.140625" customWidth="1"/>
    <col min="10" max="10" width="17.140625" customWidth="1"/>
    <col min="11" max="11" width="14.28515625" customWidth="1"/>
    <col min="14" max="14" width="29.7109375" customWidth="1"/>
  </cols>
  <sheetData>
    <row r="1" spans="1:16" s="31" customFormat="1" ht="30" customHeight="1" x14ac:dyDescent="0.25">
      <c r="A1" s="31" t="s">
        <v>0</v>
      </c>
      <c r="B1" s="31" t="s">
        <v>1</v>
      </c>
      <c r="C1" s="31" t="s">
        <v>2</v>
      </c>
      <c r="D1" s="31" t="s">
        <v>3</v>
      </c>
      <c r="E1" s="31" t="s">
        <v>4</v>
      </c>
      <c r="F1" s="31" t="s">
        <v>5</v>
      </c>
      <c r="G1" s="31" t="s">
        <v>6</v>
      </c>
      <c r="H1" s="31" t="s">
        <v>7</v>
      </c>
      <c r="I1" s="31" t="s">
        <v>8</v>
      </c>
      <c r="J1" s="31" t="s">
        <v>9</v>
      </c>
      <c r="K1" s="31" t="s">
        <v>10</v>
      </c>
      <c r="L1" s="31" t="s">
        <v>11</v>
      </c>
      <c r="M1" s="31" t="s">
        <v>12</v>
      </c>
      <c r="N1" s="31" t="s">
        <v>13</v>
      </c>
      <c r="O1" s="31" t="s">
        <v>14</v>
      </c>
      <c r="P1" s="31" t="s">
        <v>15</v>
      </c>
    </row>
    <row r="2" spans="1:16" s="22" customFormat="1" x14ac:dyDescent="0.25">
      <c r="A2" s="22" t="s">
        <v>16</v>
      </c>
      <c r="B2" s="22" t="s">
        <v>17</v>
      </c>
      <c r="C2" s="22">
        <v>1</v>
      </c>
      <c r="D2" s="23">
        <v>44562</v>
      </c>
      <c r="E2" s="22">
        <v>19</v>
      </c>
      <c r="F2" s="22">
        <v>19</v>
      </c>
      <c r="G2" s="22">
        <v>19</v>
      </c>
      <c r="H2" s="22">
        <v>21</v>
      </c>
      <c r="I2" s="22">
        <v>21</v>
      </c>
      <c r="J2" s="22">
        <v>21</v>
      </c>
      <c r="K2" s="22">
        <v>1</v>
      </c>
      <c r="M2" s="22" t="s">
        <v>18</v>
      </c>
      <c r="N2" s="22" t="s">
        <v>19</v>
      </c>
    </row>
    <row r="3" spans="1:16" s="6" customFormat="1" ht="19.5" customHeight="1" x14ac:dyDescent="0.25">
      <c r="A3" s="6" t="s">
        <v>20</v>
      </c>
      <c r="B3" s="6" t="s">
        <v>21</v>
      </c>
      <c r="C3" s="6">
        <v>2</v>
      </c>
      <c r="D3" s="7">
        <v>44562</v>
      </c>
      <c r="E3" s="6">
        <v>21</v>
      </c>
      <c r="F3" s="6">
        <v>21</v>
      </c>
      <c r="G3" s="6">
        <v>21</v>
      </c>
      <c r="H3" s="6">
        <v>21</v>
      </c>
      <c r="I3" s="6">
        <v>21</v>
      </c>
      <c r="J3" s="6">
        <v>21</v>
      </c>
      <c r="K3" s="6">
        <v>0</v>
      </c>
      <c r="M3" s="6" t="s">
        <v>22</v>
      </c>
      <c r="N3" s="8" t="s">
        <v>23</v>
      </c>
    </row>
    <row r="4" spans="1:16" s="13" customFormat="1" ht="18" customHeight="1" x14ac:dyDescent="0.25">
      <c r="A4" s="13" t="s">
        <v>24</v>
      </c>
      <c r="B4" s="13" t="s">
        <v>25</v>
      </c>
      <c r="C4" s="13">
        <v>4</v>
      </c>
      <c r="D4" s="14">
        <v>44562</v>
      </c>
      <c r="E4" s="13">
        <v>18</v>
      </c>
      <c r="F4" s="13">
        <v>18</v>
      </c>
      <c r="G4" s="13">
        <v>18</v>
      </c>
      <c r="H4" s="13">
        <v>18</v>
      </c>
      <c r="I4" s="13">
        <v>18</v>
      </c>
      <c r="J4" s="13">
        <v>18</v>
      </c>
      <c r="K4" s="13">
        <v>0</v>
      </c>
      <c r="M4" s="13" t="s">
        <v>22</v>
      </c>
      <c r="N4" s="15" t="s">
        <v>26</v>
      </c>
    </row>
    <row r="5" spans="1:16" s="16" customFormat="1" ht="19.5" customHeight="1" x14ac:dyDescent="0.25">
      <c r="A5" s="16" t="s">
        <v>27</v>
      </c>
      <c r="B5" s="16" t="s">
        <v>28</v>
      </c>
      <c r="C5" s="16">
        <v>5</v>
      </c>
      <c r="D5" s="17">
        <v>44562</v>
      </c>
      <c r="E5" s="16">
        <v>19</v>
      </c>
      <c r="F5" s="16">
        <v>19</v>
      </c>
      <c r="G5" s="16">
        <v>19</v>
      </c>
      <c r="H5" s="16">
        <v>21</v>
      </c>
      <c r="I5" s="16">
        <v>21</v>
      </c>
      <c r="J5" s="16">
        <v>21</v>
      </c>
      <c r="K5" s="16">
        <v>0</v>
      </c>
      <c r="M5" s="16" t="s">
        <v>29</v>
      </c>
      <c r="N5" s="18" t="s">
        <v>30</v>
      </c>
    </row>
    <row r="6" spans="1:16" s="9" customFormat="1" ht="19.5" customHeight="1" x14ac:dyDescent="0.25">
      <c r="A6" s="9" t="s">
        <v>31</v>
      </c>
      <c r="B6" s="9" t="s">
        <v>32</v>
      </c>
      <c r="C6" s="9">
        <v>6</v>
      </c>
      <c r="D6" s="10">
        <v>44562</v>
      </c>
      <c r="E6" s="9">
        <v>18</v>
      </c>
      <c r="F6" s="9">
        <v>18</v>
      </c>
      <c r="G6" s="9">
        <v>18</v>
      </c>
      <c r="H6" s="9">
        <v>21</v>
      </c>
      <c r="I6" s="9">
        <v>21</v>
      </c>
      <c r="J6" s="9">
        <v>21</v>
      </c>
      <c r="K6" s="9">
        <v>0</v>
      </c>
      <c r="M6" s="9" t="s">
        <v>33</v>
      </c>
      <c r="N6" s="11" t="s">
        <v>34</v>
      </c>
    </row>
    <row r="7" spans="1:16" s="13" customFormat="1" ht="16.5" customHeight="1" x14ac:dyDescent="0.25">
      <c r="A7" s="13" t="s">
        <v>35</v>
      </c>
      <c r="B7" s="13" t="s">
        <v>36</v>
      </c>
      <c r="C7" s="13">
        <v>8</v>
      </c>
      <c r="D7" s="14">
        <v>44562</v>
      </c>
      <c r="E7" s="13">
        <v>18</v>
      </c>
      <c r="F7" s="13">
        <v>18</v>
      </c>
      <c r="G7" s="13">
        <v>18</v>
      </c>
      <c r="H7" s="13">
        <v>18</v>
      </c>
      <c r="I7" s="13">
        <v>18</v>
      </c>
      <c r="J7" s="13">
        <v>18</v>
      </c>
      <c r="K7" s="13">
        <v>1</v>
      </c>
      <c r="L7" s="15" t="s">
        <v>37</v>
      </c>
      <c r="M7" s="13" t="s">
        <v>29</v>
      </c>
      <c r="N7" s="15" t="s">
        <v>38</v>
      </c>
      <c r="O7" s="13" t="s">
        <v>39</v>
      </c>
    </row>
    <row r="8" spans="1:16" s="13" customFormat="1" x14ac:dyDescent="0.25">
      <c r="A8" s="13" t="s">
        <v>40</v>
      </c>
      <c r="B8" s="13" t="s">
        <v>41</v>
      </c>
      <c r="C8" s="13">
        <v>9</v>
      </c>
      <c r="D8" s="14">
        <v>44562</v>
      </c>
      <c r="E8" s="13">
        <v>18</v>
      </c>
      <c r="F8" s="13">
        <v>18</v>
      </c>
      <c r="G8" s="13">
        <v>18</v>
      </c>
      <c r="H8" s="13">
        <v>18</v>
      </c>
      <c r="I8" s="13">
        <v>18</v>
      </c>
      <c r="J8" s="13">
        <v>18</v>
      </c>
      <c r="K8" s="13">
        <v>0</v>
      </c>
      <c r="M8" s="13" t="s">
        <v>18</v>
      </c>
      <c r="N8" s="13" t="s">
        <v>42</v>
      </c>
    </row>
    <row r="9" spans="1:16" s="9" customFormat="1" ht="16.5" customHeight="1" x14ac:dyDescent="0.25">
      <c r="A9" s="9" t="s">
        <v>43</v>
      </c>
      <c r="B9" s="9" t="s">
        <v>44</v>
      </c>
      <c r="C9" s="9">
        <v>10</v>
      </c>
      <c r="D9" s="10">
        <v>44562</v>
      </c>
      <c r="E9" s="9">
        <v>18</v>
      </c>
      <c r="F9" s="9">
        <v>18</v>
      </c>
      <c r="G9" s="9">
        <v>18</v>
      </c>
      <c r="H9" s="9">
        <v>21</v>
      </c>
      <c r="I9" s="9">
        <v>21</v>
      </c>
      <c r="J9" s="9">
        <v>21</v>
      </c>
      <c r="K9" s="9">
        <v>0</v>
      </c>
      <c r="M9" s="9" t="s">
        <v>45</v>
      </c>
      <c r="N9" s="11" t="s">
        <v>46</v>
      </c>
    </row>
    <row r="10" spans="1:16" s="9" customFormat="1" x14ac:dyDescent="0.25">
      <c r="A10" s="9" t="s">
        <v>47</v>
      </c>
      <c r="B10" s="9" t="s">
        <v>48</v>
      </c>
      <c r="C10" s="9">
        <v>11</v>
      </c>
      <c r="D10" s="10">
        <v>44562</v>
      </c>
      <c r="E10" s="9">
        <v>18</v>
      </c>
      <c r="F10" s="9">
        <v>18</v>
      </c>
      <c r="G10" s="9">
        <v>18</v>
      </c>
      <c r="H10" s="9">
        <v>21</v>
      </c>
      <c r="I10" s="9">
        <v>21</v>
      </c>
      <c r="J10" s="9">
        <v>21</v>
      </c>
      <c r="K10" s="9">
        <v>0</v>
      </c>
      <c r="M10" s="9" t="s">
        <v>18</v>
      </c>
      <c r="N10" s="9" t="s">
        <v>49</v>
      </c>
    </row>
    <row r="11" spans="1:16" s="13" customFormat="1" x14ac:dyDescent="0.25">
      <c r="A11" s="13" t="s">
        <v>50</v>
      </c>
      <c r="B11" s="13" t="s">
        <v>51</v>
      </c>
      <c r="C11" s="13">
        <v>12</v>
      </c>
      <c r="D11" s="14">
        <v>44562</v>
      </c>
      <c r="E11" s="13">
        <v>18</v>
      </c>
      <c r="F11" s="13">
        <v>18</v>
      </c>
      <c r="G11" s="13">
        <v>18</v>
      </c>
      <c r="H11" s="13">
        <v>18</v>
      </c>
      <c r="I11" s="13">
        <v>18</v>
      </c>
      <c r="J11" s="13">
        <v>18</v>
      </c>
      <c r="K11" s="13">
        <v>0</v>
      </c>
      <c r="M11" s="13" t="s">
        <v>18</v>
      </c>
      <c r="N11" s="13" t="s">
        <v>52</v>
      </c>
    </row>
    <row r="12" spans="1:16" s="13" customFormat="1" x14ac:dyDescent="0.25">
      <c r="A12" s="13" t="s">
        <v>53</v>
      </c>
      <c r="B12" s="13" t="s">
        <v>54</v>
      </c>
      <c r="C12" s="13">
        <v>13</v>
      </c>
      <c r="D12" s="14">
        <v>44562</v>
      </c>
      <c r="E12" s="13">
        <v>18</v>
      </c>
      <c r="F12" s="13">
        <v>18</v>
      </c>
      <c r="G12" s="13">
        <v>18</v>
      </c>
      <c r="H12" s="13">
        <v>18</v>
      </c>
      <c r="I12" s="13">
        <v>18</v>
      </c>
      <c r="J12" s="13">
        <v>18</v>
      </c>
      <c r="K12" s="13">
        <v>0</v>
      </c>
      <c r="M12" s="13" t="s">
        <v>18</v>
      </c>
      <c r="N12" s="13" t="s">
        <v>55</v>
      </c>
    </row>
    <row r="13" spans="1:16" s="13" customFormat="1" ht="15.75" customHeight="1" x14ac:dyDescent="0.25">
      <c r="A13" s="13" t="s">
        <v>56</v>
      </c>
      <c r="B13" s="13" t="s">
        <v>57</v>
      </c>
      <c r="C13" s="13">
        <v>15</v>
      </c>
      <c r="D13" s="14">
        <v>44562</v>
      </c>
      <c r="E13" s="13">
        <v>18</v>
      </c>
      <c r="F13" s="13">
        <v>18</v>
      </c>
      <c r="G13" s="13">
        <v>18</v>
      </c>
      <c r="H13" s="13">
        <v>18</v>
      </c>
      <c r="I13" s="13">
        <v>18</v>
      </c>
      <c r="J13" s="13">
        <v>18</v>
      </c>
      <c r="K13" s="13">
        <v>1</v>
      </c>
      <c r="L13" s="15" t="s">
        <v>58</v>
      </c>
      <c r="M13" s="13" t="s">
        <v>18</v>
      </c>
      <c r="N13" s="13" t="s">
        <v>59</v>
      </c>
      <c r="O13" s="15" t="s">
        <v>60</v>
      </c>
    </row>
    <row r="14" spans="1:16" s="19" customFormat="1" ht="16.5" customHeight="1" x14ac:dyDescent="0.25">
      <c r="A14" s="19" t="s">
        <v>61</v>
      </c>
      <c r="B14" s="19" t="s">
        <v>62</v>
      </c>
      <c r="C14" s="19">
        <v>16</v>
      </c>
      <c r="D14" s="20">
        <v>44562</v>
      </c>
      <c r="E14" s="19">
        <v>19</v>
      </c>
      <c r="F14" s="19">
        <v>19</v>
      </c>
      <c r="G14" s="19">
        <v>19</v>
      </c>
      <c r="H14" s="19">
        <v>19</v>
      </c>
      <c r="I14" s="19">
        <v>19</v>
      </c>
      <c r="J14" s="19">
        <v>19</v>
      </c>
      <c r="K14" s="19">
        <v>0</v>
      </c>
      <c r="M14" s="19" t="s">
        <v>22</v>
      </c>
      <c r="N14" s="21" t="s">
        <v>63</v>
      </c>
    </row>
    <row r="15" spans="1:16" s="13" customFormat="1" ht="14.25" customHeight="1" x14ac:dyDescent="0.25">
      <c r="A15" s="13" t="s">
        <v>64</v>
      </c>
      <c r="B15" s="13" t="s">
        <v>65</v>
      </c>
      <c r="C15" s="13">
        <v>17</v>
      </c>
      <c r="D15" s="14">
        <v>44562</v>
      </c>
      <c r="E15" s="13">
        <v>18</v>
      </c>
      <c r="F15" s="13">
        <v>18</v>
      </c>
      <c r="G15" s="13">
        <v>18</v>
      </c>
      <c r="H15" s="13">
        <v>18</v>
      </c>
      <c r="I15" s="13">
        <v>18</v>
      </c>
      <c r="J15" s="13">
        <v>18</v>
      </c>
      <c r="K15" s="13">
        <v>0</v>
      </c>
      <c r="M15" s="13" t="s">
        <v>22</v>
      </c>
      <c r="N15" s="15" t="s">
        <v>66</v>
      </c>
    </row>
    <row r="16" spans="1:16" s="16" customFormat="1" ht="16.5" customHeight="1" x14ac:dyDescent="0.25">
      <c r="A16" s="16" t="s">
        <v>67</v>
      </c>
      <c r="B16" s="16" t="s">
        <v>68</v>
      </c>
      <c r="C16" s="16">
        <v>18</v>
      </c>
      <c r="D16" s="17">
        <v>44562</v>
      </c>
      <c r="E16" s="16">
        <v>19</v>
      </c>
      <c r="F16" s="16">
        <v>19</v>
      </c>
      <c r="G16" s="16">
        <v>19</v>
      </c>
      <c r="H16" s="16">
        <v>21</v>
      </c>
      <c r="I16" s="16">
        <v>21</v>
      </c>
      <c r="J16" s="16">
        <v>21</v>
      </c>
      <c r="K16" s="16">
        <v>1</v>
      </c>
      <c r="M16" s="16" t="s">
        <v>22</v>
      </c>
      <c r="N16" s="18" t="s">
        <v>69</v>
      </c>
    </row>
    <row r="17" spans="1:16" s="13" customFormat="1" x14ac:dyDescent="0.25">
      <c r="A17" s="13" t="s">
        <v>70</v>
      </c>
      <c r="B17" s="13" t="s">
        <v>71</v>
      </c>
      <c r="C17" s="13">
        <v>19</v>
      </c>
      <c r="D17" s="14">
        <v>44562</v>
      </c>
      <c r="E17" s="13">
        <v>18</v>
      </c>
      <c r="F17" s="13">
        <v>18</v>
      </c>
      <c r="G17" s="13">
        <v>18</v>
      </c>
      <c r="H17" s="13">
        <v>18</v>
      </c>
      <c r="I17" s="13">
        <v>18</v>
      </c>
      <c r="J17" s="13">
        <v>18</v>
      </c>
      <c r="K17" s="13">
        <v>0</v>
      </c>
      <c r="M17" s="13" t="s">
        <v>18</v>
      </c>
      <c r="N17" s="13" t="s">
        <v>72</v>
      </c>
    </row>
    <row r="18" spans="1:16" s="9" customFormat="1" ht="15.75" customHeight="1" x14ac:dyDescent="0.25">
      <c r="A18" s="9" t="s">
        <v>73</v>
      </c>
      <c r="B18" s="9" t="s">
        <v>74</v>
      </c>
      <c r="C18" s="9">
        <v>20</v>
      </c>
      <c r="D18" s="10">
        <v>44562</v>
      </c>
      <c r="E18" s="9">
        <v>18</v>
      </c>
      <c r="F18" s="9">
        <v>18</v>
      </c>
      <c r="G18" s="9">
        <v>18</v>
      </c>
      <c r="H18" s="9">
        <v>21</v>
      </c>
      <c r="I18" s="9">
        <v>21</v>
      </c>
      <c r="J18" s="9">
        <v>21</v>
      </c>
      <c r="K18" s="9">
        <v>1</v>
      </c>
      <c r="M18" s="9" t="s">
        <v>22</v>
      </c>
      <c r="N18" s="11" t="s">
        <v>75</v>
      </c>
    </row>
    <row r="19" spans="1:16" s="25" customFormat="1" x14ac:dyDescent="0.25">
      <c r="A19" s="25" t="s">
        <v>76</v>
      </c>
      <c r="B19" s="25" t="s">
        <v>77</v>
      </c>
      <c r="C19" s="25">
        <v>21</v>
      </c>
      <c r="D19" s="26">
        <v>44562</v>
      </c>
      <c r="E19" s="25">
        <v>20</v>
      </c>
      <c r="F19" s="25">
        <v>20</v>
      </c>
      <c r="G19" s="25">
        <v>20</v>
      </c>
      <c r="H19" s="25">
        <v>20</v>
      </c>
      <c r="I19" s="25">
        <v>20</v>
      </c>
      <c r="J19" s="25">
        <v>20</v>
      </c>
      <c r="K19" s="25">
        <v>0</v>
      </c>
      <c r="M19" s="25" t="s">
        <v>18</v>
      </c>
      <c r="N19" s="25" t="s">
        <v>78</v>
      </c>
    </row>
    <row r="20" spans="1:16" s="13" customFormat="1" ht="15" customHeight="1" x14ac:dyDescent="0.25">
      <c r="A20" s="13" t="s">
        <v>79</v>
      </c>
      <c r="B20" s="13" t="s">
        <v>80</v>
      </c>
      <c r="C20" s="13">
        <v>22</v>
      </c>
      <c r="D20" s="14">
        <v>44562</v>
      </c>
      <c r="E20" s="13">
        <v>18</v>
      </c>
      <c r="F20" s="13">
        <v>18</v>
      </c>
      <c r="G20" s="13">
        <v>18</v>
      </c>
      <c r="H20" s="13">
        <v>18</v>
      </c>
      <c r="I20" s="13">
        <v>18</v>
      </c>
      <c r="J20" s="13">
        <v>18</v>
      </c>
      <c r="K20" s="13">
        <v>0</v>
      </c>
      <c r="M20" s="13" t="s">
        <v>22</v>
      </c>
      <c r="N20" s="15" t="s">
        <v>81</v>
      </c>
    </row>
    <row r="21" spans="1:16" s="3" customFormat="1" x14ac:dyDescent="0.25">
      <c r="A21" s="3" t="s">
        <v>82</v>
      </c>
      <c r="B21" s="3" t="s">
        <v>83</v>
      </c>
      <c r="C21" s="3">
        <v>23</v>
      </c>
      <c r="D21" s="4">
        <v>44562</v>
      </c>
      <c r="E21" s="3">
        <v>17</v>
      </c>
      <c r="F21" s="3">
        <v>17</v>
      </c>
      <c r="G21" s="3">
        <v>17</v>
      </c>
      <c r="H21" s="3">
        <v>17</v>
      </c>
      <c r="I21" s="3">
        <v>17</v>
      </c>
      <c r="J21" s="3">
        <v>17</v>
      </c>
      <c r="K21" s="3">
        <v>1</v>
      </c>
      <c r="M21" s="3" t="s">
        <v>18</v>
      </c>
      <c r="N21" s="3" t="s">
        <v>84</v>
      </c>
    </row>
    <row r="22" spans="1:16" s="28" customFormat="1" ht="13.5" customHeight="1" x14ac:dyDescent="0.25">
      <c r="A22" s="28" t="s">
        <v>85</v>
      </c>
      <c r="B22" s="28" t="s">
        <v>86</v>
      </c>
      <c r="C22" s="28">
        <v>24</v>
      </c>
      <c r="D22" s="29">
        <v>44562</v>
      </c>
      <c r="E22" s="28">
        <v>18</v>
      </c>
      <c r="F22" s="28">
        <v>18</v>
      </c>
      <c r="G22" s="28">
        <v>18</v>
      </c>
      <c r="H22" s="28">
        <v>18</v>
      </c>
      <c r="I22" s="28">
        <v>18</v>
      </c>
      <c r="J22" s="28">
        <v>21</v>
      </c>
      <c r="K22" s="28">
        <v>0</v>
      </c>
      <c r="L22" s="30" t="s">
        <v>87</v>
      </c>
      <c r="M22" s="28" t="s">
        <v>33</v>
      </c>
      <c r="N22" s="30" t="s">
        <v>88</v>
      </c>
      <c r="O22" s="28" t="s">
        <v>89</v>
      </c>
    </row>
    <row r="23" spans="1:16" s="13" customFormat="1" x14ac:dyDescent="0.25">
      <c r="A23" s="13" t="s">
        <v>90</v>
      </c>
      <c r="B23" s="13" t="s">
        <v>91</v>
      </c>
      <c r="C23" s="13">
        <v>25</v>
      </c>
      <c r="D23" s="14">
        <v>44562</v>
      </c>
      <c r="E23" s="13">
        <v>18</v>
      </c>
      <c r="F23" s="13">
        <v>18</v>
      </c>
      <c r="G23" s="13">
        <v>18</v>
      </c>
      <c r="H23" s="13">
        <v>18</v>
      </c>
      <c r="I23" s="13">
        <v>18</v>
      </c>
      <c r="J23" s="13">
        <v>18</v>
      </c>
      <c r="K23" s="13">
        <v>0</v>
      </c>
      <c r="M23" s="13" t="s">
        <v>18</v>
      </c>
      <c r="N23" s="13" t="s">
        <v>92</v>
      </c>
    </row>
    <row r="24" spans="1:16" s="13" customFormat="1" ht="15.75" customHeight="1" x14ac:dyDescent="0.25">
      <c r="A24" s="13" t="s">
        <v>93</v>
      </c>
      <c r="B24" s="13" t="s">
        <v>94</v>
      </c>
      <c r="C24" s="13">
        <v>26</v>
      </c>
      <c r="D24" s="14">
        <v>44562</v>
      </c>
      <c r="E24" s="13">
        <v>18</v>
      </c>
      <c r="F24" s="13">
        <v>18</v>
      </c>
      <c r="G24" s="13">
        <v>18</v>
      </c>
      <c r="H24" s="13">
        <v>18</v>
      </c>
      <c r="I24" s="13">
        <v>18</v>
      </c>
      <c r="J24" s="13">
        <v>18</v>
      </c>
      <c r="K24" s="13">
        <v>0</v>
      </c>
      <c r="M24" s="13" t="s">
        <v>18</v>
      </c>
      <c r="N24" s="15" t="s">
        <v>95</v>
      </c>
    </row>
    <row r="25" spans="1:16" s="13" customFormat="1" ht="15.75" customHeight="1" x14ac:dyDescent="0.25">
      <c r="A25" s="13" t="s">
        <v>96</v>
      </c>
      <c r="B25" s="13" t="s">
        <v>97</v>
      </c>
      <c r="C25" s="13">
        <v>27</v>
      </c>
      <c r="D25" s="14">
        <v>44562</v>
      </c>
      <c r="E25" s="13">
        <v>18</v>
      </c>
      <c r="F25" s="13">
        <v>18</v>
      </c>
      <c r="G25" s="13">
        <v>18</v>
      </c>
      <c r="H25" s="13">
        <v>18</v>
      </c>
      <c r="I25" s="13">
        <v>18</v>
      </c>
      <c r="J25" s="13">
        <v>18</v>
      </c>
      <c r="K25" s="13">
        <v>0</v>
      </c>
      <c r="L25" s="15" t="s">
        <v>98</v>
      </c>
      <c r="M25" s="13" t="s">
        <v>33</v>
      </c>
      <c r="N25" s="15" t="s">
        <v>99</v>
      </c>
      <c r="O25" s="13" t="s">
        <v>100</v>
      </c>
    </row>
    <row r="26" spans="1:16" s="9" customFormat="1" ht="17.25" customHeight="1" x14ac:dyDescent="0.25">
      <c r="A26" s="9" t="s">
        <v>101</v>
      </c>
      <c r="B26" s="9" t="s">
        <v>102</v>
      </c>
      <c r="C26" s="9">
        <v>28</v>
      </c>
      <c r="D26" s="10">
        <v>44562</v>
      </c>
      <c r="E26" s="9">
        <v>18</v>
      </c>
      <c r="F26" s="9">
        <v>18</v>
      </c>
      <c r="G26" s="9">
        <v>18</v>
      </c>
      <c r="H26" s="9">
        <v>21</v>
      </c>
      <c r="I26" s="9">
        <v>21</v>
      </c>
      <c r="J26" s="9">
        <v>21</v>
      </c>
      <c r="K26" s="9">
        <v>0</v>
      </c>
      <c r="M26" s="9" t="s">
        <v>22</v>
      </c>
      <c r="N26" s="11" t="s">
        <v>103</v>
      </c>
    </row>
    <row r="27" spans="1:16" s="9" customFormat="1" x14ac:dyDescent="0.25">
      <c r="A27" s="9" t="s">
        <v>104</v>
      </c>
      <c r="B27" s="9" t="s">
        <v>105</v>
      </c>
      <c r="C27" s="9">
        <v>29</v>
      </c>
      <c r="D27" s="10">
        <v>44562</v>
      </c>
      <c r="E27" s="9">
        <v>18</v>
      </c>
      <c r="F27" s="9">
        <v>18</v>
      </c>
      <c r="G27" s="9">
        <v>18</v>
      </c>
      <c r="H27" s="9">
        <v>21</v>
      </c>
      <c r="I27" s="9">
        <v>21</v>
      </c>
      <c r="J27" s="9">
        <v>21</v>
      </c>
      <c r="K27" s="9">
        <v>0</v>
      </c>
      <c r="M27" s="9" t="s">
        <v>18</v>
      </c>
      <c r="N27" s="9" t="s">
        <v>106</v>
      </c>
    </row>
    <row r="28" spans="1:16" s="13" customFormat="1" x14ac:dyDescent="0.25">
      <c r="A28" s="13" t="s">
        <v>107</v>
      </c>
      <c r="B28" s="13" t="s">
        <v>108</v>
      </c>
      <c r="C28" s="13">
        <v>30</v>
      </c>
      <c r="D28" s="14">
        <v>44562</v>
      </c>
      <c r="E28" s="13">
        <v>18</v>
      </c>
      <c r="F28" s="13">
        <v>18</v>
      </c>
      <c r="G28" s="13">
        <v>18</v>
      </c>
      <c r="H28" s="13">
        <v>18</v>
      </c>
      <c r="I28" s="13">
        <v>18</v>
      </c>
      <c r="J28" s="13">
        <v>18</v>
      </c>
      <c r="K28" s="13">
        <v>0</v>
      </c>
      <c r="M28" s="13" t="s">
        <v>18</v>
      </c>
      <c r="N28" s="13" t="s">
        <v>109</v>
      </c>
    </row>
    <row r="29" spans="1:16" s="19" customFormat="1" ht="14.25" customHeight="1" x14ac:dyDescent="0.25">
      <c r="A29" s="19" t="s">
        <v>110</v>
      </c>
      <c r="B29" s="19" t="s">
        <v>111</v>
      </c>
      <c r="C29" s="19">
        <v>31</v>
      </c>
      <c r="D29" s="20">
        <v>44562</v>
      </c>
      <c r="E29" s="19">
        <v>19</v>
      </c>
      <c r="F29" s="19">
        <v>19</v>
      </c>
      <c r="G29" s="19">
        <v>19</v>
      </c>
      <c r="H29" s="19">
        <v>19</v>
      </c>
      <c r="I29" s="19">
        <v>19</v>
      </c>
      <c r="J29" s="19">
        <v>19</v>
      </c>
      <c r="K29" s="19">
        <v>0</v>
      </c>
      <c r="L29" s="21" t="s">
        <v>112</v>
      </c>
      <c r="M29" s="19" t="s">
        <v>18</v>
      </c>
      <c r="N29" s="19" t="s">
        <v>113</v>
      </c>
      <c r="P29" s="19" t="s">
        <v>114</v>
      </c>
    </row>
    <row r="30" spans="1:16" s="6" customFormat="1" ht="14.25" customHeight="1" x14ac:dyDescent="0.25">
      <c r="A30" s="6" t="s">
        <v>115</v>
      </c>
      <c r="B30" s="6" t="s">
        <v>116</v>
      </c>
      <c r="C30" s="6">
        <v>32</v>
      </c>
      <c r="D30" s="7">
        <v>44562</v>
      </c>
      <c r="E30" s="6">
        <v>21</v>
      </c>
      <c r="F30" s="6">
        <v>21</v>
      </c>
      <c r="G30" s="6">
        <v>21</v>
      </c>
      <c r="H30" s="6">
        <v>21</v>
      </c>
      <c r="I30" s="6">
        <v>21</v>
      </c>
      <c r="J30" s="6">
        <v>21</v>
      </c>
      <c r="K30" s="6">
        <v>0</v>
      </c>
      <c r="M30" s="6" t="s">
        <v>117</v>
      </c>
      <c r="N30" s="8" t="s">
        <v>118</v>
      </c>
    </row>
    <row r="31" spans="1:16" s="13" customFormat="1" x14ac:dyDescent="0.25">
      <c r="A31" s="13" t="s">
        <v>119</v>
      </c>
      <c r="B31" s="13" t="s">
        <v>120</v>
      </c>
      <c r="C31" s="13">
        <v>33</v>
      </c>
      <c r="D31" s="14">
        <v>44562</v>
      </c>
      <c r="E31" s="13">
        <v>18</v>
      </c>
      <c r="F31" s="13">
        <v>18</v>
      </c>
      <c r="G31" s="13">
        <v>18</v>
      </c>
      <c r="H31" s="13">
        <v>18</v>
      </c>
      <c r="I31" s="13">
        <v>18</v>
      </c>
      <c r="J31" s="13">
        <v>18</v>
      </c>
      <c r="K31" s="13">
        <v>0</v>
      </c>
      <c r="M31" s="13" t="s">
        <v>18</v>
      </c>
      <c r="N31" s="13" t="s">
        <v>121</v>
      </c>
    </row>
    <row r="32" spans="1:16" s="13" customFormat="1" ht="15.75" customHeight="1" x14ac:dyDescent="0.25">
      <c r="A32" s="13" t="s">
        <v>122</v>
      </c>
      <c r="B32" s="13" t="s">
        <v>123</v>
      </c>
      <c r="C32" s="13">
        <v>34</v>
      </c>
      <c r="D32" s="14">
        <v>44562</v>
      </c>
      <c r="E32" s="13">
        <v>18</v>
      </c>
      <c r="F32" s="13">
        <v>18</v>
      </c>
      <c r="G32" s="13">
        <v>18</v>
      </c>
      <c r="H32" s="13">
        <v>18</v>
      </c>
      <c r="I32" s="13">
        <v>18</v>
      </c>
      <c r="J32" s="13">
        <v>18</v>
      </c>
      <c r="K32" s="13">
        <v>0</v>
      </c>
      <c r="M32" s="13" t="s">
        <v>117</v>
      </c>
      <c r="N32" s="15" t="s">
        <v>124</v>
      </c>
    </row>
    <row r="33" spans="1:16" s="9" customFormat="1" ht="15" customHeight="1" x14ac:dyDescent="0.25">
      <c r="A33" s="9" t="s">
        <v>125</v>
      </c>
      <c r="B33" s="9" t="s">
        <v>126</v>
      </c>
      <c r="C33" s="9">
        <v>35</v>
      </c>
      <c r="D33" s="10">
        <v>44562</v>
      </c>
      <c r="E33" s="9">
        <v>18</v>
      </c>
      <c r="F33" s="9">
        <v>18</v>
      </c>
      <c r="G33" s="9">
        <v>18</v>
      </c>
      <c r="H33" s="9">
        <v>21</v>
      </c>
      <c r="I33" s="9">
        <v>21</v>
      </c>
      <c r="J33" s="9">
        <v>21</v>
      </c>
      <c r="K33" s="9">
        <v>0</v>
      </c>
      <c r="M33" s="9" t="s">
        <v>33</v>
      </c>
      <c r="N33" s="11" t="s">
        <v>127</v>
      </c>
    </row>
    <row r="34" spans="1:16" s="13" customFormat="1" x14ac:dyDescent="0.25">
      <c r="A34" s="13" t="s">
        <v>128</v>
      </c>
      <c r="B34" s="13" t="s">
        <v>129</v>
      </c>
      <c r="C34" s="13">
        <v>36</v>
      </c>
      <c r="D34" s="14">
        <v>44562</v>
      </c>
      <c r="E34" s="13">
        <v>18</v>
      </c>
      <c r="F34" s="13">
        <v>18</v>
      </c>
      <c r="G34" s="13">
        <v>18</v>
      </c>
      <c r="H34" s="13">
        <v>18</v>
      </c>
      <c r="I34" s="13">
        <v>18</v>
      </c>
      <c r="J34" s="13">
        <v>18</v>
      </c>
      <c r="K34" s="13">
        <v>0</v>
      </c>
      <c r="M34" s="13" t="s">
        <v>18</v>
      </c>
      <c r="N34" s="13" t="s">
        <v>130</v>
      </c>
    </row>
    <row r="35" spans="1:16" s="28" customFormat="1" ht="13.5" customHeight="1" x14ac:dyDescent="0.25">
      <c r="A35" s="28" t="s">
        <v>131</v>
      </c>
      <c r="B35" s="28" t="s">
        <v>132</v>
      </c>
      <c r="C35" s="28">
        <v>37</v>
      </c>
      <c r="D35" s="29">
        <v>44562</v>
      </c>
      <c r="E35" s="28">
        <v>18</v>
      </c>
      <c r="F35" s="28">
        <v>18</v>
      </c>
      <c r="G35" s="28">
        <v>18</v>
      </c>
      <c r="H35" s="28">
        <v>18</v>
      </c>
      <c r="I35" s="28">
        <v>18</v>
      </c>
      <c r="J35" s="28">
        <v>21</v>
      </c>
      <c r="K35" s="28">
        <v>0</v>
      </c>
      <c r="L35" s="30" t="s">
        <v>133</v>
      </c>
      <c r="M35" s="28" t="s">
        <v>117</v>
      </c>
      <c r="N35" s="30" t="s">
        <v>134</v>
      </c>
      <c r="P35" s="28" t="s">
        <v>135</v>
      </c>
    </row>
    <row r="36" spans="1:16" s="9" customFormat="1" ht="16.5" customHeight="1" x14ac:dyDescent="0.25">
      <c r="A36" s="9" t="s">
        <v>136</v>
      </c>
      <c r="B36" s="9" t="s">
        <v>137</v>
      </c>
      <c r="C36" s="9">
        <v>38</v>
      </c>
      <c r="D36" s="10">
        <v>44562</v>
      </c>
      <c r="E36" s="9">
        <v>18</v>
      </c>
      <c r="F36" s="9">
        <v>18</v>
      </c>
      <c r="G36" s="9">
        <v>18</v>
      </c>
      <c r="H36" s="9">
        <v>21</v>
      </c>
      <c r="I36" s="9">
        <v>21</v>
      </c>
      <c r="J36" s="9">
        <v>21</v>
      </c>
      <c r="K36" s="9">
        <v>1</v>
      </c>
      <c r="L36" s="11" t="s">
        <v>138</v>
      </c>
      <c r="M36" s="9" t="s">
        <v>117</v>
      </c>
      <c r="N36" s="11" t="s">
        <v>139</v>
      </c>
      <c r="P36" s="9" t="s">
        <v>140</v>
      </c>
    </row>
    <row r="37" spans="1:16" s="28" customFormat="1" ht="15" customHeight="1" x14ac:dyDescent="0.25">
      <c r="A37" s="28" t="s">
        <v>141</v>
      </c>
      <c r="B37" s="28" t="s">
        <v>142</v>
      </c>
      <c r="C37" s="28">
        <v>39</v>
      </c>
      <c r="D37" s="29">
        <v>44562</v>
      </c>
      <c r="E37" s="28">
        <v>19</v>
      </c>
      <c r="F37" s="28">
        <v>19</v>
      </c>
      <c r="G37" s="28">
        <v>19</v>
      </c>
      <c r="H37" s="28">
        <v>19</v>
      </c>
      <c r="I37" s="28">
        <v>21</v>
      </c>
      <c r="J37" s="28">
        <v>21</v>
      </c>
      <c r="K37" s="28">
        <v>0</v>
      </c>
      <c r="L37" s="30" t="s">
        <v>143</v>
      </c>
      <c r="M37" s="28" t="s">
        <v>22</v>
      </c>
      <c r="N37" s="30" t="s">
        <v>144</v>
      </c>
      <c r="O37" s="28" t="s">
        <v>145</v>
      </c>
    </row>
    <row r="38" spans="1:16" s="9" customFormat="1" ht="17.25" customHeight="1" x14ac:dyDescent="0.25">
      <c r="A38" s="9" t="s">
        <v>146</v>
      </c>
      <c r="B38" s="9" t="s">
        <v>147</v>
      </c>
      <c r="C38" s="9">
        <v>40</v>
      </c>
      <c r="D38" s="10">
        <v>44562</v>
      </c>
      <c r="E38" s="9">
        <v>18</v>
      </c>
      <c r="F38" s="9">
        <v>18</v>
      </c>
      <c r="G38" s="9">
        <v>18</v>
      </c>
      <c r="H38" s="9">
        <v>21</v>
      </c>
      <c r="I38" s="9">
        <v>21</v>
      </c>
      <c r="J38" s="9">
        <v>21</v>
      </c>
      <c r="K38" s="9">
        <v>0</v>
      </c>
      <c r="M38" s="9" t="s">
        <v>45</v>
      </c>
      <c r="N38" s="11" t="s">
        <v>148</v>
      </c>
    </row>
    <row r="39" spans="1:16" s="13" customFormat="1" ht="17.25" customHeight="1" x14ac:dyDescent="0.25">
      <c r="A39" s="13" t="s">
        <v>149</v>
      </c>
      <c r="B39" s="13" t="s">
        <v>150</v>
      </c>
      <c r="C39" s="13">
        <v>41</v>
      </c>
      <c r="D39" s="14">
        <v>44562</v>
      </c>
      <c r="E39" s="13">
        <v>18</v>
      </c>
      <c r="F39" s="13">
        <v>18</v>
      </c>
      <c r="G39" s="13">
        <v>18</v>
      </c>
      <c r="H39" s="13">
        <v>18</v>
      </c>
      <c r="I39" s="13">
        <v>18</v>
      </c>
      <c r="J39" s="13">
        <v>18</v>
      </c>
      <c r="K39" s="13">
        <v>0</v>
      </c>
      <c r="M39" s="13" t="s">
        <v>117</v>
      </c>
      <c r="N39" s="15" t="s">
        <v>151</v>
      </c>
    </row>
    <row r="40" spans="1:16" s="13" customFormat="1" ht="17.25" customHeight="1" x14ac:dyDescent="0.25">
      <c r="A40" s="13" t="s">
        <v>152</v>
      </c>
      <c r="B40" s="13" t="s">
        <v>153</v>
      </c>
      <c r="C40" s="13">
        <v>42</v>
      </c>
      <c r="D40" s="14">
        <v>44562</v>
      </c>
      <c r="E40" s="13">
        <v>18</v>
      </c>
      <c r="F40" s="13">
        <v>18</v>
      </c>
      <c r="G40" s="13">
        <v>18</v>
      </c>
      <c r="H40" s="13">
        <v>18</v>
      </c>
      <c r="I40" s="13">
        <v>18</v>
      </c>
      <c r="J40" s="13">
        <v>18</v>
      </c>
      <c r="K40" s="13">
        <v>0</v>
      </c>
      <c r="L40" s="15" t="s">
        <v>154</v>
      </c>
      <c r="M40" s="13" t="s">
        <v>33</v>
      </c>
      <c r="N40" s="15" t="s">
        <v>155</v>
      </c>
      <c r="O40" s="13" t="s">
        <v>156</v>
      </c>
    </row>
    <row r="41" spans="1:16" s="13" customFormat="1" ht="18" customHeight="1" x14ac:dyDescent="0.25">
      <c r="A41" s="13" t="s">
        <v>157</v>
      </c>
      <c r="B41" s="13" t="s">
        <v>158</v>
      </c>
      <c r="C41" s="13">
        <v>44</v>
      </c>
      <c r="D41" s="14">
        <v>44562</v>
      </c>
      <c r="E41" s="13">
        <v>18</v>
      </c>
      <c r="F41" s="13">
        <v>18</v>
      </c>
      <c r="G41" s="13">
        <v>18</v>
      </c>
      <c r="H41" s="13">
        <v>18</v>
      </c>
      <c r="I41" s="13">
        <v>18</v>
      </c>
      <c r="J41" s="13">
        <v>18</v>
      </c>
      <c r="K41" s="13">
        <v>0</v>
      </c>
      <c r="M41" s="13" t="s">
        <v>117</v>
      </c>
      <c r="N41" s="15" t="s">
        <v>159</v>
      </c>
    </row>
    <row r="42" spans="1:16" s="9" customFormat="1" ht="17.25" customHeight="1" x14ac:dyDescent="0.25">
      <c r="A42" s="9" t="s">
        <v>160</v>
      </c>
      <c r="B42" s="9" t="s">
        <v>161</v>
      </c>
      <c r="C42" s="9">
        <v>45</v>
      </c>
      <c r="D42" s="10">
        <v>44562</v>
      </c>
      <c r="E42" s="9">
        <v>18</v>
      </c>
      <c r="F42" s="9">
        <v>18</v>
      </c>
      <c r="G42" s="9">
        <v>18</v>
      </c>
      <c r="H42" s="9">
        <v>21</v>
      </c>
      <c r="I42" s="9">
        <v>21</v>
      </c>
      <c r="J42" s="9">
        <v>21</v>
      </c>
      <c r="K42" s="9">
        <v>0</v>
      </c>
      <c r="M42" s="9" t="s">
        <v>45</v>
      </c>
      <c r="N42" s="11" t="s">
        <v>162</v>
      </c>
    </row>
    <row r="43" spans="1:16" s="9" customFormat="1" ht="16.5" customHeight="1" x14ac:dyDescent="0.25">
      <c r="A43" s="9" t="s">
        <v>163</v>
      </c>
      <c r="B43" s="9" t="s">
        <v>164</v>
      </c>
      <c r="C43" s="9">
        <v>46</v>
      </c>
      <c r="D43" s="10">
        <v>44562</v>
      </c>
      <c r="E43" s="9">
        <v>18</v>
      </c>
      <c r="F43" s="9">
        <v>18</v>
      </c>
      <c r="G43" s="9">
        <v>18</v>
      </c>
      <c r="H43" s="9">
        <v>21</v>
      </c>
      <c r="I43" s="9">
        <v>21</v>
      </c>
      <c r="J43" s="9">
        <v>21</v>
      </c>
      <c r="K43" s="9">
        <v>0</v>
      </c>
      <c r="M43" s="9" t="s">
        <v>33</v>
      </c>
      <c r="N43" s="11" t="s">
        <v>165</v>
      </c>
    </row>
    <row r="44" spans="1:16" s="13" customFormat="1" ht="14.25" customHeight="1" x14ac:dyDescent="0.25">
      <c r="A44" s="13" t="s">
        <v>166</v>
      </c>
      <c r="B44" s="13" t="s">
        <v>167</v>
      </c>
      <c r="C44" s="13">
        <v>47</v>
      </c>
      <c r="D44" s="14">
        <v>44562</v>
      </c>
      <c r="E44" s="13">
        <v>18</v>
      </c>
      <c r="F44" s="13">
        <v>18</v>
      </c>
      <c r="G44" s="13">
        <v>18</v>
      </c>
      <c r="H44" s="13">
        <v>18</v>
      </c>
      <c r="I44" s="13">
        <v>18</v>
      </c>
      <c r="J44" s="13">
        <v>18</v>
      </c>
      <c r="K44" s="13">
        <v>0</v>
      </c>
      <c r="M44" s="13" t="s">
        <v>45</v>
      </c>
      <c r="N44" s="15" t="s">
        <v>168</v>
      </c>
    </row>
    <row r="45" spans="1:16" s="13" customFormat="1" ht="18.75" customHeight="1" x14ac:dyDescent="0.25">
      <c r="A45" s="13" t="s">
        <v>169</v>
      </c>
      <c r="B45" s="13" t="s">
        <v>170</v>
      </c>
      <c r="C45" s="13">
        <v>48</v>
      </c>
      <c r="D45" s="14">
        <v>44562</v>
      </c>
      <c r="E45" s="13">
        <v>18</v>
      </c>
      <c r="F45" s="13">
        <v>18</v>
      </c>
      <c r="G45" s="13">
        <v>18</v>
      </c>
      <c r="H45" s="13">
        <v>18</v>
      </c>
      <c r="I45" s="13">
        <v>18</v>
      </c>
      <c r="J45" s="13">
        <v>18</v>
      </c>
      <c r="K45" s="13">
        <v>0</v>
      </c>
      <c r="L45" s="15" t="s">
        <v>171</v>
      </c>
      <c r="M45" s="13" t="s">
        <v>117</v>
      </c>
      <c r="N45" s="15" t="s">
        <v>172</v>
      </c>
      <c r="P45" s="13" t="s">
        <v>173</v>
      </c>
    </row>
    <row r="46" spans="1:16" s="6" customFormat="1" ht="16.5" customHeight="1" x14ac:dyDescent="0.25">
      <c r="A46" s="6" t="s">
        <v>174</v>
      </c>
      <c r="B46" s="6" t="s">
        <v>175</v>
      </c>
      <c r="C46" s="6">
        <v>49</v>
      </c>
      <c r="D46" s="7">
        <v>44562</v>
      </c>
      <c r="E46" s="6">
        <v>21</v>
      </c>
      <c r="F46" s="6">
        <v>21</v>
      </c>
      <c r="G46" s="6">
        <v>21</v>
      </c>
      <c r="H46" s="6">
        <v>21</v>
      </c>
      <c r="I46" s="6">
        <v>21</v>
      </c>
      <c r="J46" s="6">
        <v>21</v>
      </c>
      <c r="K46" s="6">
        <v>0</v>
      </c>
      <c r="M46" s="6" t="s">
        <v>45</v>
      </c>
      <c r="N46" s="8" t="s">
        <v>176</v>
      </c>
    </row>
    <row r="47" spans="1:16" s="13" customFormat="1" ht="15.75" customHeight="1" x14ac:dyDescent="0.25">
      <c r="A47" s="13" t="s">
        <v>177</v>
      </c>
      <c r="B47" s="13" t="s">
        <v>178</v>
      </c>
      <c r="C47" s="13">
        <v>50</v>
      </c>
      <c r="D47" s="14">
        <v>44562</v>
      </c>
      <c r="E47" s="13">
        <v>18</v>
      </c>
      <c r="F47" s="13">
        <v>18</v>
      </c>
      <c r="G47" s="13">
        <v>18</v>
      </c>
      <c r="H47" s="13">
        <v>18</v>
      </c>
      <c r="I47" s="13">
        <v>18</v>
      </c>
      <c r="J47" s="13">
        <v>18</v>
      </c>
      <c r="K47" s="13">
        <v>0</v>
      </c>
      <c r="M47" s="13" t="s">
        <v>33</v>
      </c>
      <c r="N47" s="15" t="s">
        <v>179</v>
      </c>
    </row>
    <row r="48" spans="1:16" s="9" customFormat="1" ht="17.25" customHeight="1" x14ac:dyDescent="0.25">
      <c r="A48" s="9" t="s">
        <v>180</v>
      </c>
      <c r="B48" s="9" t="s">
        <v>181</v>
      </c>
      <c r="C48" s="9">
        <v>51</v>
      </c>
      <c r="D48" s="10">
        <v>44562</v>
      </c>
      <c r="E48" s="9">
        <v>18</v>
      </c>
      <c r="F48" s="9">
        <v>18</v>
      </c>
      <c r="G48" s="9">
        <v>18</v>
      </c>
      <c r="H48" s="9">
        <v>21</v>
      </c>
      <c r="I48" s="9">
        <v>21</v>
      </c>
      <c r="J48" s="9">
        <v>21</v>
      </c>
      <c r="K48" s="9">
        <v>0</v>
      </c>
      <c r="L48" s="11" t="s">
        <v>182</v>
      </c>
      <c r="M48" s="9" t="s">
        <v>22</v>
      </c>
      <c r="N48" s="11" t="s">
        <v>183</v>
      </c>
      <c r="O48" s="9" t="s">
        <v>184</v>
      </c>
    </row>
    <row r="49" spans="1:16" s="9" customFormat="1" ht="15.75" customHeight="1" x14ac:dyDescent="0.25">
      <c r="A49" s="9" t="s">
        <v>185</v>
      </c>
      <c r="B49" s="9" t="s">
        <v>186</v>
      </c>
      <c r="C49" s="9">
        <v>53</v>
      </c>
      <c r="D49" s="10">
        <v>44562</v>
      </c>
      <c r="E49" s="9">
        <v>18</v>
      </c>
      <c r="F49" s="9">
        <v>18</v>
      </c>
      <c r="G49" s="9">
        <v>18</v>
      </c>
      <c r="H49" s="9">
        <v>21</v>
      </c>
      <c r="I49" s="9">
        <v>21</v>
      </c>
      <c r="J49" s="9">
        <v>21</v>
      </c>
      <c r="K49" s="9">
        <v>1</v>
      </c>
      <c r="M49" s="9" t="s">
        <v>45</v>
      </c>
      <c r="N49" s="11" t="s">
        <v>187</v>
      </c>
    </row>
    <row r="50" spans="1:16" s="3" customFormat="1" ht="16.5" customHeight="1" x14ac:dyDescent="0.25">
      <c r="A50" s="3" t="s">
        <v>188</v>
      </c>
      <c r="B50" s="3" t="s">
        <v>189</v>
      </c>
      <c r="C50" s="3">
        <v>54</v>
      </c>
      <c r="D50" s="4">
        <v>44562</v>
      </c>
      <c r="E50" s="3">
        <v>16</v>
      </c>
      <c r="F50" s="3">
        <v>16</v>
      </c>
      <c r="G50" s="3">
        <v>16</v>
      </c>
      <c r="H50" s="3">
        <v>16</v>
      </c>
      <c r="I50" s="3">
        <v>16</v>
      </c>
      <c r="J50" s="3">
        <v>16</v>
      </c>
      <c r="K50" s="3">
        <v>1</v>
      </c>
      <c r="L50" s="5" t="s">
        <v>190</v>
      </c>
      <c r="M50" s="3" t="s">
        <v>45</v>
      </c>
      <c r="N50" s="5" t="s">
        <v>191</v>
      </c>
      <c r="P50" s="3" t="s">
        <v>192</v>
      </c>
    </row>
    <row r="51" spans="1:16" s="13" customFormat="1" ht="16.5" customHeight="1" x14ac:dyDescent="0.25">
      <c r="A51" s="13" t="s">
        <v>193</v>
      </c>
      <c r="B51" s="13" t="s">
        <v>194</v>
      </c>
      <c r="C51" s="13">
        <v>55</v>
      </c>
      <c r="D51" s="14">
        <v>44562</v>
      </c>
      <c r="E51" s="13">
        <v>18</v>
      </c>
      <c r="F51" s="13">
        <v>18</v>
      </c>
      <c r="G51" s="13">
        <v>18</v>
      </c>
      <c r="H51" s="13">
        <v>18</v>
      </c>
      <c r="I51" s="13">
        <v>18</v>
      </c>
      <c r="J51" s="13">
        <v>18</v>
      </c>
      <c r="K51" s="13">
        <v>0</v>
      </c>
      <c r="L51" s="15" t="s">
        <v>195</v>
      </c>
      <c r="M51" s="13" t="s">
        <v>29</v>
      </c>
      <c r="N51" s="15" t="s">
        <v>196</v>
      </c>
      <c r="O51" s="13" t="s">
        <v>197</v>
      </c>
    </row>
    <row r="52" spans="1:16" s="9" customFormat="1" ht="18.75" customHeight="1" x14ac:dyDescent="0.25">
      <c r="A52" s="9" t="s">
        <v>198</v>
      </c>
      <c r="B52" s="9" t="s">
        <v>199</v>
      </c>
      <c r="C52" s="9">
        <v>56</v>
      </c>
      <c r="D52" s="10">
        <v>44562</v>
      </c>
      <c r="E52" s="9">
        <v>18</v>
      </c>
      <c r="F52" s="9">
        <v>18</v>
      </c>
      <c r="G52" s="9">
        <v>18</v>
      </c>
      <c r="H52" s="9">
        <v>21</v>
      </c>
      <c r="I52" s="9">
        <v>21</v>
      </c>
      <c r="J52" s="9">
        <v>21</v>
      </c>
      <c r="K52" s="9">
        <v>0</v>
      </c>
      <c r="M52" s="9" t="s">
        <v>117</v>
      </c>
      <c r="N52" s="11" t="s">
        <v>200</v>
      </c>
    </row>
    <row r="53" spans="1:16" ht="16.5" customHeight="1" x14ac:dyDescent="0.25">
      <c r="A53" t="s">
        <v>201</v>
      </c>
      <c r="B53" t="s">
        <v>202</v>
      </c>
      <c r="D53" s="1">
        <v>44562</v>
      </c>
      <c r="K53">
        <v>0</v>
      </c>
      <c r="L53" s="2" t="s">
        <v>203</v>
      </c>
      <c r="O53" t="s">
        <v>204</v>
      </c>
    </row>
    <row r="55" spans="1:16" x14ac:dyDescent="0.25">
      <c r="A55" s="27" t="s">
        <v>206</v>
      </c>
      <c r="B55">
        <v>3</v>
      </c>
      <c r="C55" s="12">
        <f>B55/50</f>
        <v>0.06</v>
      </c>
    </row>
    <row r="56" spans="1:16" x14ac:dyDescent="0.25">
      <c r="A56" s="9" t="s">
        <v>205</v>
      </c>
      <c r="B56">
        <v>14</v>
      </c>
      <c r="C56" s="12">
        <f>B56/50</f>
        <v>0.28000000000000003</v>
      </c>
    </row>
    <row r="57" spans="1:16" x14ac:dyDescent="0.25">
      <c r="A57" s="13" t="s">
        <v>207</v>
      </c>
      <c r="B57">
        <v>23</v>
      </c>
      <c r="C57" s="12">
        <f>B57/50</f>
        <v>0.46</v>
      </c>
    </row>
    <row r="58" spans="1:16" x14ac:dyDescent="0.25">
      <c r="A58" s="22" t="s">
        <v>208</v>
      </c>
      <c r="B58">
        <v>2</v>
      </c>
      <c r="C58" s="12">
        <f t="shared" ref="C58:C62" si="0">B58/50</f>
        <v>0.04</v>
      </c>
    </row>
    <row r="59" spans="1:16" x14ac:dyDescent="0.25">
      <c r="A59" s="19" t="s">
        <v>209</v>
      </c>
      <c r="B59">
        <v>2</v>
      </c>
      <c r="C59" s="12">
        <f t="shared" si="0"/>
        <v>0.04</v>
      </c>
    </row>
    <row r="60" spans="1:16" x14ac:dyDescent="0.25">
      <c r="A60" s="3" t="s">
        <v>210</v>
      </c>
      <c r="B60">
        <v>2</v>
      </c>
      <c r="C60" s="12">
        <f t="shared" si="0"/>
        <v>0.04</v>
      </c>
    </row>
    <row r="61" spans="1:16" x14ac:dyDescent="0.25">
      <c r="A61" s="24">
        <v>20</v>
      </c>
      <c r="B61">
        <v>1</v>
      </c>
      <c r="C61" s="12">
        <f t="shared" si="0"/>
        <v>0.02</v>
      </c>
    </row>
    <row r="62" spans="1:16" x14ac:dyDescent="0.25">
      <c r="A62" s="28" t="s">
        <v>211</v>
      </c>
      <c r="B62">
        <v>3</v>
      </c>
      <c r="C62" s="12">
        <f t="shared" si="0"/>
        <v>0.06</v>
      </c>
    </row>
    <row r="63" spans="1:16" x14ac:dyDescent="0.25">
      <c r="A63" t="s">
        <v>212</v>
      </c>
      <c r="B63">
        <f>SUM(B55:B62)</f>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export-data-csv--minimum-ages-f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Jesse Logan</dc:creator>
  <cp:lastModifiedBy>Sarena Hackenmiller</cp:lastModifiedBy>
  <cp:lastPrinted>2024-02-20T20:14:53Z</cp:lastPrinted>
  <dcterms:created xsi:type="dcterms:W3CDTF">2023-05-04T19:04:13Z</dcterms:created>
  <dcterms:modified xsi:type="dcterms:W3CDTF">2024-02-20T20:16:53Z</dcterms:modified>
</cp:coreProperties>
</file>