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nce Share\SFShare\SFC Backup\SB 202\"/>
    </mc:Choice>
  </mc:AlternateContent>
  <xr:revisionPtr revIDLastSave="0" documentId="8_{AE33D245-7FBB-4F7A-9AFD-9811E021B928}" xr6:coauthVersionLast="47" xr6:coauthVersionMax="47" xr10:uidLastSave="{00000000-0000-0000-0000-000000000000}"/>
  <bookViews>
    <workbookView xWindow="840" yWindow="-120" windowWidth="28080" windowHeight="16440" xr2:uid="{00000000-000D-0000-FFFF-FFFF00000000}"/>
  </bookViews>
  <sheets>
    <sheet name="PROJ_BY_ENERGY_REGION" sheetId="1" r:id="rId1"/>
    <sheet name="RD14_SUMMARY" sheetId="8" r:id="rId2"/>
  </sheets>
  <definedNames>
    <definedName name="_xlnm._FilterDatabase" localSheetId="1" hidden="1">RD14_SUMMARY!$A$2:$L$31</definedName>
    <definedName name="_xlnm.Print_Area" localSheetId="0">PROJ_BY_ENERGY_REGION!$A$1:$P$293</definedName>
    <definedName name="_xlnm.Print_Area" localSheetId="1">RD14_SUMMARY!$A$1:$L$32</definedName>
    <definedName name="_xlnm.Print_Titles" localSheetId="1">RD14_SUMMARY!$2:$2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8" l="1"/>
  <c r="I32" i="8" s="1"/>
</calcChain>
</file>

<file path=xl/sharedStrings.xml><?xml version="1.0" encoding="utf-8"?>
<sst xmlns="http://schemas.openxmlformats.org/spreadsheetml/2006/main" count="1993" uniqueCount="637">
  <si>
    <t>As of October 31, 2021</t>
  </si>
  <si>
    <t>Renewable Energy Fund</t>
  </si>
  <si>
    <t>Community Contributions</t>
  </si>
  <si>
    <t>Energy Region</t>
  </si>
  <si>
    <t>PJ Code</t>
  </si>
  <si>
    <t>AEA Project Name</t>
  </si>
  <si>
    <t>Community Name</t>
  </si>
  <si>
    <t>Senate District</t>
  </si>
  <si>
    <t>Population</t>
  </si>
  <si>
    <t>Native Corporation</t>
  </si>
  <si>
    <t>Electric Utility</t>
  </si>
  <si>
    <t>Budget</t>
  </si>
  <si>
    <t>Spent</t>
  </si>
  <si>
    <t>Aleutians</t>
  </si>
  <si>
    <t>Adak Diesel Hybrid - Closed</t>
  </si>
  <si>
    <t>Adak</t>
  </si>
  <si>
    <t>S</t>
  </si>
  <si>
    <t>Aleut Corporation</t>
  </si>
  <si>
    <t>Individual Generators</t>
  </si>
  <si>
    <t>Adak Hydro Power Generator R9-Closed</t>
  </si>
  <si>
    <t>-</t>
  </si>
  <si>
    <t>Akutan Geothermal Development Prj - Closed</t>
  </si>
  <si>
    <t>Akutan</t>
  </si>
  <si>
    <t>Loud Creek Hydro-Closed</t>
  </si>
  <si>
    <t>Town Crk Hydro-Design for Repairs/Upgrades -Closed</t>
  </si>
  <si>
    <t>Akutan Hydroelectric System Repair/Upgrade-Closed</t>
  </si>
  <si>
    <t>Atka Hydro Dispatched Excess Elect. Power-CLOSED</t>
  </si>
  <si>
    <t>Atka</t>
  </si>
  <si>
    <t>Chuniisax Cr Hydroelectric Construction - Closed</t>
  </si>
  <si>
    <t>Cold Bay Waste Heat Recovery Project  - Closed</t>
  </si>
  <si>
    <t>Cold Bay</t>
  </si>
  <si>
    <t>City of Seward</t>
  </si>
  <si>
    <t>Cold Bay Electric Utility Wind Energy  R4-Closed</t>
  </si>
  <si>
    <t>False Pass Wind Energy Project R4-CLOSED</t>
  </si>
  <si>
    <t>False Pass</t>
  </si>
  <si>
    <t>City of Diomede</t>
  </si>
  <si>
    <t>Waterfall Creek Hydroelectric Project - Closed</t>
  </si>
  <si>
    <t>King Cove</t>
  </si>
  <si>
    <t>Homer Electric Association, Incorporated</t>
  </si>
  <si>
    <t>Nelson Lagoon Wind Energy Project R4-Closed</t>
  </si>
  <si>
    <t>Nelson Lagoon</t>
  </si>
  <si>
    <t>Nikolski Wind Integration Construction - Closed</t>
  </si>
  <si>
    <t>Nikolski</t>
  </si>
  <si>
    <t>North Slope Borough Power and Lights Systems</t>
  </si>
  <si>
    <t>St. George Wind Farm Construction-Closed</t>
  </si>
  <si>
    <t>Saint George</t>
  </si>
  <si>
    <t>Golden Valley Electric Association, Incorporated</t>
  </si>
  <si>
    <t>Saint Paul Fuel Economy Upgrade R3-CLOSED</t>
  </si>
  <si>
    <t>Saint Paul</t>
  </si>
  <si>
    <t>City and Borough of Wrangell</t>
  </si>
  <si>
    <t>St. Paul Wind Diesel Project R3 - Closed</t>
  </si>
  <si>
    <t>Aleutians East Borough Feasibility Study - Closed</t>
  </si>
  <si>
    <t>Sand Point</t>
  </si>
  <si>
    <t>City of Peterburg</t>
  </si>
  <si>
    <t>Sand Point Wind-Closed</t>
  </si>
  <si>
    <t>Sand Point Excess Wind Utilization - Closed</t>
  </si>
  <si>
    <t>Unalaska Heat Recovery Construction-CLOSED</t>
  </si>
  <si>
    <t>Unalaska</t>
  </si>
  <si>
    <t>Unalaska Wind - Feasibility</t>
  </si>
  <si>
    <t>Aleutians Total</t>
  </si>
  <si>
    <t>Bering Straits</t>
  </si>
  <si>
    <t>Brevig Mission Water System Heat Recovery-Closed</t>
  </si>
  <si>
    <t>Brevig Mission</t>
  </si>
  <si>
    <t>T</t>
  </si>
  <si>
    <t>Bering Straits Native Corporation</t>
  </si>
  <si>
    <t>Paxson Lodge</t>
  </si>
  <si>
    <t>Elim Wind Feasibility R4-Closed</t>
  </si>
  <si>
    <t>Elim</t>
  </si>
  <si>
    <t>Circle Electric , LLC</t>
  </si>
  <si>
    <t>Gambell Wind Energy Recovery RD5-CLOSED</t>
  </si>
  <si>
    <t>Gambell</t>
  </si>
  <si>
    <t>Copper Valley Electric Association, Incorporated</t>
  </si>
  <si>
    <t>Koyuk Water System Heat Recovery R9</t>
  </si>
  <si>
    <t>Koyuk</t>
  </si>
  <si>
    <t>Alaska Village Electric Cooperative</t>
  </si>
  <si>
    <t>Koyuk Wind Feasibility R4-Closed</t>
  </si>
  <si>
    <t>Pilgrim Hot Springs Geothermal Assess R3,R4-Closed</t>
  </si>
  <si>
    <t>Nome</t>
  </si>
  <si>
    <t>Kipnuk Light Plant</t>
  </si>
  <si>
    <t>Nome Banner Peak Wind Farm Trans Const-Closed</t>
  </si>
  <si>
    <t>Nome/Newton Peak Wind Farm Construction-Clsd</t>
  </si>
  <si>
    <t>Savoonga Heat Recovery System R6 CLOSED</t>
  </si>
  <si>
    <t>Savoonga</t>
  </si>
  <si>
    <t>n/a</t>
  </si>
  <si>
    <t>Shaktoolik Wind-Closed</t>
  </si>
  <si>
    <t>Shaktoolik</t>
  </si>
  <si>
    <t>Barrow Utilities and Electric Cooperative Incorporated</t>
  </si>
  <si>
    <t>Shaktoolik Surplus Wind Energy Recovery RD5-CLOSED</t>
  </si>
  <si>
    <t>Shishmaref Heat Recovery Project R5</t>
  </si>
  <si>
    <t>Shishmaref</t>
  </si>
  <si>
    <t>Matanuska Electric Association, Incorporated</t>
  </si>
  <si>
    <t>Shishmaref Wind Feasibility&amp;Conceptual Design R9</t>
  </si>
  <si>
    <t>Stebbins Heat Recovery Project R6-Closed</t>
  </si>
  <si>
    <t>Stebbins</t>
  </si>
  <si>
    <t>Stebbins/St Michael Wind Feas.FD&amp;Permitting-CLOSED</t>
  </si>
  <si>
    <t>Teller Wind Analysis-Closed</t>
  </si>
  <si>
    <t>Teller</t>
  </si>
  <si>
    <t>Anchorage Municipal Light and Power</t>
  </si>
  <si>
    <t>Unalakleet Wind Farm Construction - Closed</t>
  </si>
  <si>
    <t>Unalakleet</t>
  </si>
  <si>
    <t>Wales Water System Heat Recovery R9-CLOSED</t>
  </si>
  <si>
    <t>Wales</t>
  </si>
  <si>
    <t>Bering Straits Total</t>
  </si>
  <si>
    <t>Bristol Bay</t>
  </si>
  <si>
    <t>Indian Creek Hydro Feasibility Study</t>
  </si>
  <si>
    <t>Chignik</t>
  </si>
  <si>
    <t>Bristol Bay Native Corporation</t>
  </si>
  <si>
    <t>Chignik Lagoon Hydroelectric Final Design - Closed</t>
  </si>
  <si>
    <t>Chignik Lagoon</t>
  </si>
  <si>
    <t>Packer's Creek Hydroelectric Project - Closed</t>
  </si>
  <si>
    <t>Chignik Lake Area Wind-Hydro Final Design-Closed</t>
  </si>
  <si>
    <t>Chignik Lake</t>
  </si>
  <si>
    <t>Alaska Power Company</t>
  </si>
  <si>
    <t>Egegik Wind Feasibility Study R6-Closed</t>
  </si>
  <si>
    <t>Egegik</t>
  </si>
  <si>
    <t>G &amp; K, Incorporated</t>
  </si>
  <si>
    <t>Kvichak River - Ocean &amp; River Energy-Closed</t>
  </si>
  <si>
    <t>Igiugig</t>
  </si>
  <si>
    <t>Igiugig Wind Resource Feasibility &amp; CDR-CLOSED</t>
  </si>
  <si>
    <t>Kokhanok - High-penetration Wind Energy R6</t>
  </si>
  <si>
    <t>Kokhanok</t>
  </si>
  <si>
    <t>Nuyakuk River Hydro - Conceptual Design</t>
  </si>
  <si>
    <t>Koliganek</t>
  </si>
  <si>
    <t>TDX Adak Generating, LLC</t>
  </si>
  <si>
    <t>New Koliganek Wind &amp; Heat Recovery Feasb-Closed</t>
  </si>
  <si>
    <t>Lake &amp; Peninsula Borough Wood Boilers R1,R4-CLOSED</t>
  </si>
  <si>
    <t>Lake &amp; Peninsula Borough</t>
  </si>
  <si>
    <t>Ungusrag Power Company</t>
  </si>
  <si>
    <t>Nushagak Area Hydropower Project R3-Closed</t>
  </si>
  <si>
    <t>Lake Pen Borough Wind Feasibility Study-Closed</t>
  </si>
  <si>
    <t>Levelock Wind Reconnaissance Study R6-Closed</t>
  </si>
  <si>
    <t>Levelock</t>
  </si>
  <si>
    <t>New Stuyahok Heat Recovery R6 - Closed</t>
  </si>
  <si>
    <t>New Stuyahok</t>
  </si>
  <si>
    <t>New Stuyahok Wind-Feasibility Analysis R3-Closed</t>
  </si>
  <si>
    <t>Pedro Bay/Knutson Creek Hydroelectric Project R6</t>
  </si>
  <si>
    <t>Pedro Bay</t>
  </si>
  <si>
    <t>Pilot Point Wind Power &amp; Heat R3 - Closed</t>
  </si>
  <si>
    <t>Pilot Point</t>
  </si>
  <si>
    <t>Port Alsworth Hydroelectric Construction R3-Closed</t>
  </si>
  <si>
    <t>Port Alsworth</t>
  </si>
  <si>
    <t>Cook Inlet Region, Incorporated</t>
  </si>
  <si>
    <t>Tazimina Hydroelectric Project Capacity Inc-Closed</t>
  </si>
  <si>
    <t>Togiak Waste Heat Recovery Project</t>
  </si>
  <si>
    <t>Togiak</t>
  </si>
  <si>
    <t>Naknek Wind and Solar - Feasibility</t>
  </si>
  <si>
    <t>Naknek</t>
  </si>
  <si>
    <t>Port Heiden Wind Turbine Project R4-Closed</t>
  </si>
  <si>
    <t>Port Heiden</t>
  </si>
  <si>
    <t>Metlakatla Power and Light</t>
  </si>
  <si>
    <t>Bristol Bay Total</t>
  </si>
  <si>
    <t>Copper River/Chugach</t>
  </si>
  <si>
    <t>Chenega Bay Hydro Design and Permitting  - Closed</t>
  </si>
  <si>
    <t>Chenega Bay</t>
  </si>
  <si>
    <t>P</t>
  </si>
  <si>
    <t>Chugach Alaska Corporation</t>
  </si>
  <si>
    <t>Chisana Mountain Wind Feasibility - Closed</t>
  </si>
  <si>
    <t>Chisana</t>
  </si>
  <si>
    <t>Ahtna, Incorporated</t>
  </si>
  <si>
    <t>Igiugig Electric Company</t>
  </si>
  <si>
    <t>Chistochina Central Wood Heating Construction-Clsd</t>
  </si>
  <si>
    <t>Chistochina</t>
  </si>
  <si>
    <t>C</t>
  </si>
  <si>
    <t>Fivemile Creek Hydroelectric Project R2,R4</t>
  </si>
  <si>
    <t>Chitina</t>
  </si>
  <si>
    <t>Cordova Heat Recovery Construction - CLOSED</t>
  </si>
  <si>
    <t>Cordova</t>
  </si>
  <si>
    <t>Humpback Creek Hydroelectric Construction-Closed</t>
  </si>
  <si>
    <t>Humpback Creek Hydro Rehabilitation R3 - Closed</t>
  </si>
  <si>
    <t>Cordova Hydro Storage Assessment - Feasibility</t>
  </si>
  <si>
    <t>Cordova Wood Processing Plant Construction-Closed</t>
  </si>
  <si>
    <t>Eyak</t>
  </si>
  <si>
    <t>Middle Kuskokwim Electric Cooperative, Incorporated</t>
  </si>
  <si>
    <t>Eyak Biomass Feasibility Study R4-Closed</t>
  </si>
  <si>
    <t>Gulkana Central Wood Heating Construction Closed</t>
  </si>
  <si>
    <t>Gulkana</t>
  </si>
  <si>
    <t>City of Golovin</t>
  </si>
  <si>
    <t>KennyLakeSchool Wood Fired BoilerR0,R1,R4-CLOSED</t>
  </si>
  <si>
    <t>Kenny Lake</t>
  </si>
  <si>
    <t>Kenny Lake Wood-INACTIVE DONT USE</t>
  </si>
  <si>
    <t>Mentasta Comm. Fac Woody Biomass Space Heat-CLOSED</t>
  </si>
  <si>
    <t>Mentasta Lake</t>
  </si>
  <si>
    <t>Tatitlek Heat Recovery Project R5-CLOSED</t>
  </si>
  <si>
    <t>Tatitlek</t>
  </si>
  <si>
    <t>Tatitlek High Penetration Wind Diesel-Closed</t>
  </si>
  <si>
    <t>Wood Boiler for the Native Vllg of Tazlina-CLOSED</t>
  </si>
  <si>
    <t>Tazlina</t>
  </si>
  <si>
    <t>Allison Lake Hydro Prj Feas. &amp; Construction-Closed</t>
  </si>
  <si>
    <t>Valdez</t>
  </si>
  <si>
    <t>E</t>
  </si>
  <si>
    <t>Copper River/Chugach Total</t>
  </si>
  <si>
    <t>Kodiak</t>
  </si>
  <si>
    <t>Terror Lake Hydroelectric Project-Closed</t>
  </si>
  <si>
    <t>Kodiak Island Borough</t>
  </si>
  <si>
    <t>Koniag, Incorporated</t>
  </si>
  <si>
    <t>Inside Passage Electric Cooperative</t>
  </si>
  <si>
    <t>Terror Lake Unit 3 Hydro Project R3 - Closed</t>
  </si>
  <si>
    <t>Pillar Mtn. Wind PH III Kodiak - Closed</t>
  </si>
  <si>
    <t>Pillar Mountain High Penetration Wind RD5 - Closed</t>
  </si>
  <si>
    <t>Old Harbor Hydroelectric R1,R4-CLOSED</t>
  </si>
  <si>
    <t>Old Harbor</t>
  </si>
  <si>
    <t>Kodiak Total</t>
  </si>
  <si>
    <t>Lower Yukon-Kuskokwim</t>
  </si>
  <si>
    <t>Akiachak Wind Feasibility&amp;Conceptual Design-Closed</t>
  </si>
  <si>
    <t>Akiachak</t>
  </si>
  <si>
    <t>Calista Corporation</t>
  </si>
  <si>
    <t>Atmautluak Washeteria Heat Recovery - Closed</t>
  </si>
  <si>
    <t>Atmautluak</t>
  </si>
  <si>
    <t>Elfin Cove Utility Commission</t>
  </si>
  <si>
    <t>Atmautluak Wind Renewable Energy R4-Closed</t>
  </si>
  <si>
    <t>Bethel Heat Recovery Assess&amp;Concept Design-CLOSED</t>
  </si>
  <si>
    <t>Bethel</t>
  </si>
  <si>
    <t>Bethel Renewable Energy Project R1-Closed</t>
  </si>
  <si>
    <t>Bethel Renewable Energy Project - Closed</t>
  </si>
  <si>
    <t>Chefornak Wind Feasibility R4-CLOSED</t>
  </si>
  <si>
    <t>Chefornak</t>
  </si>
  <si>
    <t>Pedro Bay Village</t>
  </si>
  <si>
    <t>Chevak Water &amp; Vacuum Plant Heat Recovery</t>
  </si>
  <si>
    <t>Chevak</t>
  </si>
  <si>
    <t>Chevak Wind Energy Recovery RD5-CLOSED</t>
  </si>
  <si>
    <t>Eek Wind Feasibility R4-Closed</t>
  </si>
  <si>
    <t>Eek</t>
  </si>
  <si>
    <t>BC Hydro</t>
  </si>
  <si>
    <t>Emmonak Heat Recovery System-Closed</t>
  </si>
  <si>
    <t>Emmonak</t>
  </si>
  <si>
    <t>City of Nikolai</t>
  </si>
  <si>
    <t>Emmonak/Alakanuk Wind &amp; Transmission - Closed</t>
  </si>
  <si>
    <t>Hooper Bay Wind Farm Construction - Closed</t>
  </si>
  <si>
    <t>Hooper Bay</t>
  </si>
  <si>
    <t>Airfoil for Wind Turbines - Construction</t>
  </si>
  <si>
    <t>Kongiganak</t>
  </si>
  <si>
    <t>Kongiganak Wind Farm Construction - Closed</t>
  </si>
  <si>
    <t>Kongiginak Wind Heat Elect. Thermal Storage-Closed</t>
  </si>
  <si>
    <t>Kwethluk Wind Feasibility R4-Closed</t>
  </si>
  <si>
    <t>Kwethluk</t>
  </si>
  <si>
    <t>Napakiak Ircinraq Power Company</t>
  </si>
  <si>
    <t>Kwigillingok Wind Farm Construction-Closed</t>
  </si>
  <si>
    <t>Kwigillingok</t>
  </si>
  <si>
    <t>City of Akiak</t>
  </si>
  <si>
    <t>Marshall Heat Recovery-W ater Treatment Plant-Clsd</t>
  </si>
  <si>
    <t>Marshall</t>
  </si>
  <si>
    <t>City of Buckland</t>
  </si>
  <si>
    <t>Marshall Wind Feasibility-Closed</t>
  </si>
  <si>
    <t>Mekoryuk Wind Farm Construction-Closed</t>
  </si>
  <si>
    <t>Mekoryuk</t>
  </si>
  <si>
    <t>Mekoryuk Surplus Wind Energy Recovery RD5-CLOSED</t>
  </si>
  <si>
    <t>Mountain Village Wind Feasibility &amp; CDR-Closed</t>
  </si>
  <si>
    <t>Mountain Village</t>
  </si>
  <si>
    <t>Aniak Light and Power Company</t>
  </si>
  <si>
    <t>Napaskiak Wind, Power and Heat Recovery R4-Closed</t>
  </si>
  <si>
    <t>Napaskiak</t>
  </si>
  <si>
    <t>Nunam Iqua Heat Recovery CLOSED</t>
  </si>
  <si>
    <t>Nunam Iqua</t>
  </si>
  <si>
    <t>Kwethluk Incorporated</t>
  </si>
  <si>
    <t>Kwinhagak Heat Recovery - Water Treatment - Closed</t>
  </si>
  <si>
    <t>Quinhagak</t>
  </si>
  <si>
    <t>Quinhagak Wind Farm Construction-Closed</t>
  </si>
  <si>
    <t>Russian Mission Heat Recovery System R5 - Closed</t>
  </si>
  <si>
    <t>Russian Mission</t>
  </si>
  <si>
    <t>Cordova Electric Cooperative, Incorporated</t>
  </si>
  <si>
    <t>St. Mary's Heat Recovery System-Closed</t>
  </si>
  <si>
    <t>Saint Mary's</t>
  </si>
  <si>
    <t>Mountain Village-St. Mary's Wind IntertieR9-CLOSED</t>
  </si>
  <si>
    <t>St. Mary's/ Pitka's Point Wind - Closed</t>
  </si>
  <si>
    <t>Scammon Bay Community Facilities Heat Recovery-Cls</t>
  </si>
  <si>
    <t>Scammon Bay</t>
  </si>
  <si>
    <t>Scammon Bay Hydro Design &amp; Engineering R5-Closed</t>
  </si>
  <si>
    <t>Scammon Bay Wind Feasibility R4-Closed</t>
  </si>
  <si>
    <t>Sleetmute Heat Rec PowerPlant to WaterPlant CLOSED</t>
  </si>
  <si>
    <t>Sleetmute</t>
  </si>
  <si>
    <t>Toksook Bay Wind Farm Expansion Construct.-Closed</t>
  </si>
  <si>
    <t>Toksook Bay</t>
  </si>
  <si>
    <t>Tuntutuliak Heat Recovery-Closed</t>
  </si>
  <si>
    <t>Tuntutuliak</t>
  </si>
  <si>
    <t>Tuntutuliak High Penetration Wind Diesel-Closed</t>
  </si>
  <si>
    <t>Goodnews Bay Wind - Feasiblity</t>
  </si>
  <si>
    <t>Goodnews Bay</t>
  </si>
  <si>
    <t>Lime Village Photovoltaic Systm Retrofit R4-Closed</t>
  </si>
  <si>
    <t>Lime Village</t>
  </si>
  <si>
    <t>Lower Yukon-Kuskokwim Total</t>
  </si>
  <si>
    <t>Non Specified</t>
  </si>
  <si>
    <t>Biomass-fired Organic Rankine Cycle System-Closed</t>
  </si>
  <si>
    <t>Statewide Projects &amp; Studies</t>
  </si>
  <si>
    <t>Organic Rankine Cycle Field Testing R4</t>
  </si>
  <si>
    <t>AVTEC Hydroelectric Training Facility R4-Closed</t>
  </si>
  <si>
    <t>Statewide Training</t>
  </si>
  <si>
    <t>Battle Creek Diversion  R4 -Also SEE PJ 270011</t>
  </si>
  <si>
    <t>AEA Owned Projects</t>
  </si>
  <si>
    <t>Non Specified Total</t>
  </si>
  <si>
    <t>North Slope</t>
  </si>
  <si>
    <t>Kaktovik Wind Diesel R4 - Closed</t>
  </si>
  <si>
    <t>Kaktovik</t>
  </si>
  <si>
    <t>Arctic Slope Regional Corporation</t>
  </si>
  <si>
    <t>Chugach Electric Association, Incorporated</t>
  </si>
  <si>
    <t>North Pole Heat Recovery Construction - Closed</t>
  </si>
  <si>
    <t>North Pole</t>
  </si>
  <si>
    <t>B</t>
  </si>
  <si>
    <t>Doyon, Limited</t>
  </si>
  <si>
    <t>Point Hope Wind Turbine Design - Closed</t>
  </si>
  <si>
    <t>Point Hope</t>
  </si>
  <si>
    <t>Point Lay Wind Generation Design R4-Closed</t>
  </si>
  <si>
    <t>Point Lay</t>
  </si>
  <si>
    <t>Point Lay Wind Diesel Generation Project R3-Closed</t>
  </si>
  <si>
    <t>Wainwright Wind Turbine Design R4-Closed</t>
  </si>
  <si>
    <t>Wainwright</t>
  </si>
  <si>
    <t>Wainwright Wind Diesel Generation Prj.  R3-Closed</t>
  </si>
  <si>
    <t>Atqasuk Transmission Line-CLOSED</t>
  </si>
  <si>
    <t>Utqiagvik</t>
  </si>
  <si>
    <t>U.S. Coast Guard Generator</t>
  </si>
  <si>
    <t>North Slope Total</t>
  </si>
  <si>
    <t>Northwest Arctic</t>
  </si>
  <si>
    <t>Ambler Heat Recovery Construction - CLOSED</t>
  </si>
  <si>
    <t>Ambler</t>
  </si>
  <si>
    <t>NANA Regional Corporation</t>
  </si>
  <si>
    <t>Ambler Solar PV Construction - Closed</t>
  </si>
  <si>
    <t>Buckland Wind Farm Construction - PJ 410042-Closed</t>
  </si>
  <si>
    <t>Buckland</t>
  </si>
  <si>
    <t>Kivalina Wind-Intertie Feas Analys&amp;CDes R3-Closed</t>
  </si>
  <si>
    <t>Kivalina</t>
  </si>
  <si>
    <t>Kotzebue Paper &amp; Wood Waste to Energy R4-CLOSED</t>
  </si>
  <si>
    <t>Kotzebue</t>
  </si>
  <si>
    <t>KWIG Power Company</t>
  </si>
  <si>
    <t>Kotzebue Electric Heat Recovery Construction</t>
  </si>
  <si>
    <t>Kotzebue Energy Storage - Design</t>
  </si>
  <si>
    <t>High Penetration Wind-Battery-Diesel  R3-Closed</t>
  </si>
  <si>
    <t>Kotzebue Wind-Grant tranferred to PJ 409022</t>
  </si>
  <si>
    <t>Noorvik Heat Recovery - Water Treatment Plant-Clsd</t>
  </si>
  <si>
    <t>Noorvik</t>
  </si>
  <si>
    <t>Noorvik Wind Farm Constructino - PJ 410042-Closed</t>
  </si>
  <si>
    <t>Upper Kobuk River Biomass R4 - Closed</t>
  </si>
  <si>
    <t>Northwest Arctic Borough</t>
  </si>
  <si>
    <t>Kodiak Electric Association, Incorporated</t>
  </si>
  <si>
    <t>Cosmos Hills Hydroelectric Feasibility-Closed</t>
  </si>
  <si>
    <t>Buckland/Deering/Noorvik Wind Farm Const-Clsd</t>
  </si>
  <si>
    <t>Selawik Hybrid Wind Diesel Syst Turbine  R4-Clsd</t>
  </si>
  <si>
    <t>Selawik</t>
  </si>
  <si>
    <t>Deering Wind Farm Construction - PJ 410042-Closed</t>
  </si>
  <si>
    <t>Deering</t>
  </si>
  <si>
    <t>Levelock Electric Coop</t>
  </si>
  <si>
    <t>Shungnak Heat Recovery - Design/Construction</t>
  </si>
  <si>
    <t>Shungnak</t>
  </si>
  <si>
    <t>Northwest Arctic Total</t>
  </si>
  <si>
    <t>Railbelt</t>
  </si>
  <si>
    <t>Anch. Landfill Gas Elect Const.-Biofuels-CLOSED</t>
  </si>
  <si>
    <t>Anchorage</t>
  </si>
  <si>
    <t>12;13;1</t>
  </si>
  <si>
    <t>F;G;H;I;J;K;L;M;N</t>
  </si>
  <si>
    <t>Jack River Hydro Project R4 - Closed</t>
  </si>
  <si>
    <t>Cantwell</t>
  </si>
  <si>
    <t>McKinley Village Solar Thermal Const - Closed</t>
  </si>
  <si>
    <t>Denali Park</t>
  </si>
  <si>
    <t>Native Village of Chenega</t>
  </si>
  <si>
    <t>Delta Junction Wood Chip Heating Feasibilit-Closed</t>
  </si>
  <si>
    <t>Fairbanks North Star Borough</t>
  </si>
  <si>
    <t>Delta Junction Wind Assessment&amp; Avian Study-Closed</t>
  </si>
  <si>
    <t>Delta Area Wind Turbines - Closed</t>
  </si>
  <si>
    <t>Coal Mine Road Wind Farm Final Design- see 410022</t>
  </si>
  <si>
    <t>California Creek Hydro Feasibility - Closed</t>
  </si>
  <si>
    <t>Girdwood</t>
  </si>
  <si>
    <t>Not recognized under ANCSA</t>
  </si>
  <si>
    <t>Susitna Valley HS Wood Heat - Biomass-Closed</t>
  </si>
  <si>
    <t>Matanuska-Susitna Borough</t>
  </si>
  <si>
    <t>Manokotak Power Company</t>
  </si>
  <si>
    <t>Fishhook Hydro Hatcher  PH 1 -Closed See PJ 407031</t>
  </si>
  <si>
    <t>Fishhook Hydro Hatcher Pass Construction-Closed</t>
  </si>
  <si>
    <t>Hunter Creek Hydroelectric Project R4 - Closed</t>
  </si>
  <si>
    <t>Eska Creek Hydroelectric Project R4 - Closed</t>
  </si>
  <si>
    <t>Nenana Hydrokinetic Construction-CLOSED</t>
  </si>
  <si>
    <t>Nenana</t>
  </si>
  <si>
    <t>Nikiski Wind Farm Construction - Closed</t>
  </si>
  <si>
    <t>Nikiski</t>
  </si>
  <si>
    <t>O</t>
  </si>
  <si>
    <t>Port Graham Biomass Waste Heat Demo PrjR4-CLOSED</t>
  </si>
  <si>
    <t>Port Graham</t>
  </si>
  <si>
    <t>Mount Spurr Geothermal Project R3, R4-Closed</t>
  </si>
  <si>
    <t>Railbelt Region</t>
  </si>
  <si>
    <t>Cresent Lk/Cr Low Impact Hydro Assess - Closed</t>
  </si>
  <si>
    <t>Grant Lk/Cr Low Impact Hydro Assessment - Closed</t>
  </si>
  <si>
    <t>Ptarmingan Lk/Ck Low Impact Hydro Assess - Closed</t>
  </si>
  <si>
    <t>South Fork Hydroelectric Const - Cancelled</t>
  </si>
  <si>
    <t>Grant Lake Hydroelectric Facility-Closed</t>
  </si>
  <si>
    <t>Whittier Creek Hydroelectric Reconnaissance-Closed</t>
  </si>
  <si>
    <t>StetsonCrkDiversion/CooperLakeDamFacilities-Closed</t>
  </si>
  <si>
    <t>Cook Inlet Tidal Generation Project R4-CLOSED</t>
  </si>
  <si>
    <t>CEA Transmis Line to Renewable Energy Res. -Closed</t>
  </si>
  <si>
    <t>Nikolaevsk Wind Farm Final Design - Cancelled</t>
  </si>
  <si>
    <t>EVA Creek Wind Turbine Purchase-CLOSED</t>
  </si>
  <si>
    <t>Seldovia Ground Source Heat Pump-CLOSED</t>
  </si>
  <si>
    <t>Seldovia</t>
  </si>
  <si>
    <t>AK SeaLifeCenter PH II Seawater Heat PumpR3-Closed</t>
  </si>
  <si>
    <t>Seward</t>
  </si>
  <si>
    <t>Fourth of July Creek Hydroelectric-Closed</t>
  </si>
  <si>
    <t>Heat Pump System for City of Seward R9</t>
  </si>
  <si>
    <t>Carlson Creek Hydro-Closed</t>
  </si>
  <si>
    <t>Southcentral Alaska</t>
  </si>
  <si>
    <t>CVEA Allison Crk Hydroelectric-DoNotUse-See 407038</t>
  </si>
  <si>
    <t>Copper Center</t>
  </si>
  <si>
    <t>Railbelt Total</t>
  </si>
  <si>
    <t>Southeast</t>
  </si>
  <si>
    <t>Angoon Low-Income Housing Pellet Heat - Closed</t>
  </si>
  <si>
    <t>Angoon</t>
  </si>
  <si>
    <t>R</t>
  </si>
  <si>
    <t>Sealaska Corporation</t>
  </si>
  <si>
    <t>Angoon Heat Recovery-Not Active/Closed</t>
  </si>
  <si>
    <t>Thayer lake Hydroelectric Project R4</t>
  </si>
  <si>
    <t>Japonski Island Boathouse Heat Pump R4-Closed</t>
  </si>
  <si>
    <t>City and Borough of Sitka</t>
  </si>
  <si>
    <t>Sitka Centennial Hall&amp;Library Feas/HeatPump-Closed</t>
  </si>
  <si>
    <t>Sitka Wastewater Treatment Plant Feas R4 Closed</t>
  </si>
  <si>
    <t>Takatz Lake Hydroelectric Feasibility-Closed</t>
  </si>
  <si>
    <t>Sitka Blue Lake Hydroelectric Project-Closed</t>
  </si>
  <si>
    <t>Wrangell Hydro Based Electric Boiler Const.-Closed</t>
  </si>
  <si>
    <t>Wrangell Electric Vehicle Feasibility Study-Closed</t>
  </si>
  <si>
    <t>Yakutat Biomass Feas. &amp; District HeatingLoop-Clsd</t>
  </si>
  <si>
    <t>City and Borough of Yakutat</t>
  </si>
  <si>
    <t>Craig Biomass Fuel Dryer Project R4 - CLOSED</t>
  </si>
  <si>
    <t>Craig</t>
  </si>
  <si>
    <t>Elfin Cove Hydroelectric Project-Closed</t>
  </si>
  <si>
    <t>Elfin Cove</t>
  </si>
  <si>
    <t>Falls Cr Low Impact Hydro Assessment - Closed</t>
  </si>
  <si>
    <t>Gustavus</t>
  </si>
  <si>
    <t>Q</t>
  </si>
  <si>
    <t>City of Ruby</t>
  </si>
  <si>
    <t>Falls Creek Hydroelectric Construction-Closed</t>
  </si>
  <si>
    <t>Haines Ctrl Wood Heating Sys Constr(LIHP)-Closed</t>
  </si>
  <si>
    <t>Haines Borough</t>
  </si>
  <si>
    <t>Haines Borough Municipal Buildings Biomass CLOSED</t>
  </si>
  <si>
    <t>Connelly Lake Hydroelectric Project R4-Closed</t>
  </si>
  <si>
    <t>Schubee Lake Hydroelectric Project R4 - Closed</t>
  </si>
  <si>
    <t>Haines Excursion Inlet Hydro Project R4 - Closed</t>
  </si>
  <si>
    <t>Hoonah Biomass District Heating Loop-Closed</t>
  </si>
  <si>
    <t>Hoonah</t>
  </si>
  <si>
    <t>Hoonah Heat Recovery Project R4-Closed</t>
  </si>
  <si>
    <t>Hoonah - IPEC Hydro Project R3-Closed</t>
  </si>
  <si>
    <t>Gartina Falls Hydroelectric Project - Closed</t>
  </si>
  <si>
    <t>Water Supply Creek Hydro - Final Design</t>
  </si>
  <si>
    <t>Hydaburg Schools Wood Fired Boiler-CLOSED</t>
  </si>
  <si>
    <t>Hydaburg</t>
  </si>
  <si>
    <t>Juneau Airport Ground Source Heat Pump - Closed</t>
  </si>
  <si>
    <t>Juneau</t>
  </si>
  <si>
    <t>33;34</t>
  </si>
  <si>
    <t>Juneau Ground Source Heat Pump Constr(Aq Ctr)-Clsd</t>
  </si>
  <si>
    <t>Snettisham Trans Ln Avalanche Mitigation R4-Closed</t>
  </si>
  <si>
    <t>Kake Community Energy - CLOSED</t>
  </si>
  <si>
    <t>Kake</t>
  </si>
  <si>
    <t>Tanana Power Company Incorporated</t>
  </si>
  <si>
    <t>Gunnuk Creek Hydroelectric Project - CLOSED</t>
  </si>
  <si>
    <t>Kake-Petersburg Intertie-Closed</t>
  </si>
  <si>
    <t>Ketchikan Gateway Borough Biomass Heating-CLOSED</t>
  </si>
  <si>
    <t>Ketchikan Gateway Borough</t>
  </si>
  <si>
    <t>Atmautluak Tibal Utilities</t>
  </si>
  <si>
    <t>Whitman Lake Hydroelectric Project-Closed</t>
  </si>
  <si>
    <t>Lepquinum Center Ground Source Heat Pump-Closed</t>
  </si>
  <si>
    <t>Metlakatla</t>
  </si>
  <si>
    <t>City of Galena</t>
  </si>
  <si>
    <t>Triangle Lake Hydroelectric Project R4-Clsd</t>
  </si>
  <si>
    <t>Metlakatla-Ketchikan Intertie R1, R4-CLOSED</t>
  </si>
  <si>
    <t>Pelican Hydroelectric Upgrade Project R4 - Closed</t>
  </si>
  <si>
    <t>Pelican</t>
  </si>
  <si>
    <t>Hillangaay (Reynolds Creek) Hydro Project-CLOSED</t>
  </si>
  <si>
    <t>Prince of Wales Island</t>
  </si>
  <si>
    <t>North Prince of Wales Island Intertie Prj-Closed</t>
  </si>
  <si>
    <t>Burro Creek Hydro Feasibility Study - Closed</t>
  </si>
  <si>
    <t>Skagway</t>
  </si>
  <si>
    <t>Southeast Island School District Wood Boilers-Clsd</t>
  </si>
  <si>
    <t>Southeast Alaska</t>
  </si>
  <si>
    <t>Ruth Lake Hydro Reconnaissance - Closed</t>
  </si>
  <si>
    <t>Tenakee Inlet Geothermal Resource Study R4-Closed</t>
  </si>
  <si>
    <t>Tenakee Springs</t>
  </si>
  <si>
    <t>Indian River Hydroelectric Project - Closed</t>
  </si>
  <si>
    <t>Thorne Bay School Wood Fired Boiler-Biomass-Close</t>
  </si>
  <si>
    <t>Thorne Bay</t>
  </si>
  <si>
    <t>Neck Lake Hydro Feas&amp;Const Design R2&amp;R3-Closed</t>
  </si>
  <si>
    <t>Whale Pass</t>
  </si>
  <si>
    <t>Southeast Total</t>
  </si>
  <si>
    <t>Yukon-Koyukuk/Upper Tanana</t>
  </si>
  <si>
    <t>Chalkyitsik Biomass Central Heating CDR - Closed</t>
  </si>
  <si>
    <t>Chalkyitsik</t>
  </si>
  <si>
    <t>Nelson Lagoon Electric Cooperative</t>
  </si>
  <si>
    <t>Eagle Solar Array Project R6-Closed</t>
  </si>
  <si>
    <t>Eagle</t>
  </si>
  <si>
    <t>Fort Yukon Central Wood Heating Design-Closed</t>
  </si>
  <si>
    <t>Fort Yukon</t>
  </si>
  <si>
    <t>City of Ekwok</t>
  </si>
  <si>
    <t>District Wood Heating in Fort Yukon R3 - Closed</t>
  </si>
  <si>
    <t>Galena Wood Heating Construction -Cancelled</t>
  </si>
  <si>
    <t>Galena</t>
  </si>
  <si>
    <t>Chitina Electric Incorporated</t>
  </si>
  <si>
    <t>Louden Tribal Council RE Feasibility Study -Closed</t>
  </si>
  <si>
    <t>Galena Community Wood Heat Project-CLOSED</t>
  </si>
  <si>
    <t>Huslia Water System &amp; Clinic Wood Boiler - Closed</t>
  </si>
  <si>
    <t>Huslia</t>
  </si>
  <si>
    <t>Biomass Hydronic Heating-Yukon Koyukuk Schl Closed</t>
  </si>
  <si>
    <t>Interior Alaska</t>
  </si>
  <si>
    <t>Upper Tanana Biomass CHP Project R4, R6-CLOSED</t>
  </si>
  <si>
    <t>Feasibility Assess. Wood Heating Interior AK-Clsd</t>
  </si>
  <si>
    <t>Biomass Feas. Studies Public Fac. Interior-Closed</t>
  </si>
  <si>
    <t>Kaltag Solar Construction - Closed</t>
  </si>
  <si>
    <t>Kaltag</t>
  </si>
  <si>
    <t>Manley Hot Springs Geothermal Plant -Closed</t>
  </si>
  <si>
    <t>Manley Hot Springs</t>
  </si>
  <si>
    <t>McGrath Central Wood Heating Dev Phase III-CLOSED</t>
  </si>
  <si>
    <t>McGrath</t>
  </si>
  <si>
    <t>McGrath Biomass Feasibility-Biomass-Closed</t>
  </si>
  <si>
    <t>McGrath Heat Recovery Construction-Closed</t>
  </si>
  <si>
    <t>Minto Community Buildings Biomass Project-Closed</t>
  </si>
  <si>
    <t>Minto</t>
  </si>
  <si>
    <t>Ruby Hydrokinetic Construction - Closed</t>
  </si>
  <si>
    <t>Ruby</t>
  </si>
  <si>
    <t>TDX North Slope</t>
  </si>
  <si>
    <t>Tanacross Woody Biomass Comm. Space Heating-Clsd</t>
  </si>
  <si>
    <t>Tanacross</t>
  </si>
  <si>
    <t>Yerrick Creek Hydro Project -Cancelled</t>
  </si>
  <si>
    <t>City Tribe Biomass Energy Conservation R3-Closed</t>
  </si>
  <si>
    <t>Tanana</t>
  </si>
  <si>
    <t>Alaska Electric Light and Power Company</t>
  </si>
  <si>
    <t>Tok Wood Heating Construction -Biomass- Closed</t>
  </si>
  <si>
    <t>Tok</t>
  </si>
  <si>
    <t>Tok Wind Resource Assessment-Closed</t>
  </si>
  <si>
    <t>Kiseralik/Chikuminuk Hydro-Closed</t>
  </si>
  <si>
    <t>Upper Kuskokwim</t>
  </si>
  <si>
    <t>Venetie District Heat Conceptual Design- Closed</t>
  </si>
  <si>
    <t>Venetie</t>
  </si>
  <si>
    <t>Venetie Clinic Heat Recovery-Closed</t>
  </si>
  <si>
    <t>Kotlik Wind - Feasibility</t>
  </si>
  <si>
    <t>Kotlik</t>
  </si>
  <si>
    <t>McGrath Light and Power</t>
  </si>
  <si>
    <t>Northway School Wood Chip Biomass - Construction</t>
  </si>
  <si>
    <t>Northway</t>
  </si>
  <si>
    <t>Yukon-Koyukuk/Upper Tanana Total</t>
  </si>
  <si>
    <t>TOTAL</t>
  </si>
  <si>
    <r>
      <rPr>
        <b/>
        <sz val="10"/>
        <rFont val="Arial"/>
        <family val="2"/>
      </rPr>
      <t>Location
Code</t>
    </r>
  </si>
  <si>
    <r>
      <rPr>
        <b/>
        <sz val="10"/>
        <rFont val="Arial"/>
        <family val="2"/>
      </rPr>
      <t>House
District</t>
    </r>
  </si>
  <si>
    <r>
      <rPr>
        <b/>
        <sz val="10"/>
        <rFont val="Arial"/>
        <family val="2"/>
      </rPr>
      <t>Population
Count YR.</t>
    </r>
  </si>
  <si>
    <t>Dillingham</t>
  </si>
  <si>
    <t>Status</t>
  </si>
  <si>
    <t>RENEWABLE ENERGY PROJECTS  BY ENERGY REGION 
(*Projects highlighted in blue denote those in-development)</t>
  </si>
  <si>
    <t>REF Round 14 Application Summary</t>
  </si>
  <si>
    <t>App Number</t>
  </si>
  <si>
    <t>Applicant Name</t>
  </si>
  <si>
    <t>Project Title</t>
  </si>
  <si>
    <t>Project Phase(s)</t>
  </si>
  <si>
    <t>House District</t>
  </si>
  <si>
    <t>Election District</t>
  </si>
  <si>
    <t>Grant Funds Requested</t>
  </si>
  <si>
    <t>Technology</t>
  </si>
  <si>
    <t>Community (Nearest)</t>
  </si>
  <si>
    <t>Nushagak Electric &amp; Telephone Cooperative</t>
  </si>
  <si>
    <t>Nuyakuk River Hydroelectric Project</t>
  </si>
  <si>
    <t>Feasibility and Conceptual Design</t>
  </si>
  <si>
    <t>37-S</t>
  </si>
  <si>
    <t>Hydro</t>
  </si>
  <si>
    <t>Economic &amp; Technical Review</t>
  </si>
  <si>
    <t>Holy Cross Solar Energy &amp; Battery Storage Feasibility Study Project</t>
  </si>
  <si>
    <t>Solar</t>
  </si>
  <si>
    <t>Holy Cross</t>
  </si>
  <si>
    <t>Point MacKenzie Solar</t>
  </si>
  <si>
    <t>Reconnaissance; Feasibility and Conceptual Design; Final Design and Permitting; Construction</t>
  </si>
  <si>
    <t>D</t>
  </si>
  <si>
    <t>8-D</t>
  </si>
  <si>
    <t>Point Mackenzie</t>
  </si>
  <si>
    <t>Pilot Station Wind Energy Feasibility Study &amp; Conceptual Design Project</t>
  </si>
  <si>
    <t>39-T</t>
  </si>
  <si>
    <t>Wind</t>
  </si>
  <si>
    <t>Pilot Station</t>
  </si>
  <si>
    <t>City of Ouzinkie</t>
  </si>
  <si>
    <t>Ouzinkie Wind Energy Feasibility and Conceptual Design Project</t>
  </si>
  <si>
    <t>32-P</t>
  </si>
  <si>
    <t>Ouzinkie</t>
  </si>
  <si>
    <t>City of Homer, Department of Public Works</t>
  </si>
  <si>
    <t>Homer Energy Recovery Project</t>
  </si>
  <si>
    <t>Final Design and Permitting; Construction</t>
  </si>
  <si>
    <t>31-P</t>
  </si>
  <si>
    <t>Homer</t>
  </si>
  <si>
    <t>Design and Permitting for Solar PV and Battery Storage for Ambler, Kiana, Noorvik, and Selawik</t>
  </si>
  <si>
    <t>Final Design and Permitting</t>
  </si>
  <si>
    <t>40-T</t>
  </si>
  <si>
    <t>Ambler /
Kiana /
Noorvik /
Selawik</t>
  </si>
  <si>
    <t>Alaska Electric &amp; Energy Cooperative, Inc.</t>
  </si>
  <si>
    <t>AEEC Ninilchik Wind</t>
  </si>
  <si>
    <t>Ninilchik</t>
  </si>
  <si>
    <t>AEEC Summit Lake Wind</t>
  </si>
  <si>
    <t>29-O</t>
  </si>
  <si>
    <t>Moose Pass</t>
  </si>
  <si>
    <t>AEEC East Foreland/Nikiski Wind</t>
  </si>
  <si>
    <t>AEEC Caribou Hills Wind</t>
  </si>
  <si>
    <t>Ninilchik/Fox River</t>
  </si>
  <si>
    <t xml:space="preserve">AEEC/KPB CPL Landfill Gas CHP Project </t>
  </si>
  <si>
    <t>Biomass</t>
  </si>
  <si>
    <t>Soldotna</t>
  </si>
  <si>
    <t>City of Kotzebue</t>
  </si>
  <si>
    <t>Kotzebue Wind to Heat System</t>
  </si>
  <si>
    <t>Feasibility and Conceptual Design; Final Design and Permitting; Construction</t>
  </si>
  <si>
    <t>Wind (to heat)</t>
  </si>
  <si>
    <t>Kwig Power Company</t>
  </si>
  <si>
    <t>Kwigillingok Wind Turbine Upgrade</t>
  </si>
  <si>
    <t>Construction</t>
  </si>
  <si>
    <t>38-S</t>
  </si>
  <si>
    <t>Native Village of  Kwinhagak</t>
  </si>
  <si>
    <t>Kwinhagak Reconnaissance Study</t>
  </si>
  <si>
    <t>Reconnaissance</t>
  </si>
  <si>
    <t>Kotzebue Electric Association, Inc.</t>
  </si>
  <si>
    <t>Kotzebue Wind to PV Transition Utilizing Existing Wind Infrastructure</t>
  </si>
  <si>
    <t>Native Village of Eklutna</t>
  </si>
  <si>
    <t>Eklutna Village Solar Energy Project - Feasibility Study</t>
  </si>
  <si>
    <t>F</t>
  </si>
  <si>
    <t>12-F</t>
  </si>
  <si>
    <t>Puvurnaq Power Company</t>
  </si>
  <si>
    <t>Kongiganak Wind Upgrade with Airfoil Blades for Turbines</t>
  </si>
  <si>
    <t>Akiachak Native Community</t>
  </si>
  <si>
    <t>Akiachak Wind Feasibility</t>
  </si>
  <si>
    <t>Reconnaissance; Feasibility and Conceptual Design</t>
  </si>
  <si>
    <t>Chugach Electric Association, Inc. On behalf of the Bradley Lake Management Committee (BPMC)</t>
  </si>
  <si>
    <t>Dixon Diversion Feasibility Project</t>
  </si>
  <si>
    <t>Fritz Creek/ Fox River</t>
  </si>
  <si>
    <t>Naterkaq Light Plant</t>
  </si>
  <si>
    <t>Naterkaq Light Plant Battery Installation and Integration</t>
  </si>
  <si>
    <t>Storage</t>
  </si>
  <si>
    <t>City of Pilot Point</t>
  </si>
  <si>
    <t>Pilot Point Comprehensive Community Wind/Solar/Storage &amp; Heat Project</t>
  </si>
  <si>
    <t>Nome Joint Utility System</t>
  </si>
  <si>
    <t>Nome Battery Energy Storage System</t>
  </si>
  <si>
    <t>Inside Passage Electric  Cooperative</t>
  </si>
  <si>
    <t>Jenny Creek Hydro Reconnaissance - Kake IPEC</t>
  </si>
  <si>
    <t>35-R</t>
  </si>
  <si>
    <t>City of Nenana</t>
  </si>
  <si>
    <t>Nenana Biomass District Heat System</t>
  </si>
  <si>
    <t>6-C</t>
  </si>
  <si>
    <t>Golden Valley Electric Association</t>
  </si>
  <si>
    <t>Interior Alaska Wind Energy Resource Assessment</t>
  </si>
  <si>
    <t>9-E</t>
  </si>
  <si>
    <t>Murphy Dome (Fairbanks)
Deltana Area (Delta Junction)
Donnelly Dome (Fort Greely)
Pedro Dome (Fox)
Wickersham Dome (Fox)</t>
  </si>
  <si>
    <t>Atmautluak Tribal Utilities</t>
  </si>
  <si>
    <t>Atmautluak Light Plant Battery, Thermal Stove, and Metering Installation</t>
  </si>
  <si>
    <t>Galena Community Scale Solar PV and Battery Project</t>
  </si>
  <si>
    <t>City of False Pass</t>
  </si>
  <si>
    <t>UNGA Man Creek Hydroelectric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</si>
</sst>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2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i/>
      <sz val="10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C4D69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left" vertical="top" shrinkToFit="1"/>
    </xf>
    <xf numFmtId="4" fontId="6" fillId="0" borderId="5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shrinkToFit="1"/>
    </xf>
    <xf numFmtId="0" fontId="2" fillId="0" borderId="5" xfId="0" applyFont="1" applyFill="1" applyBorder="1" applyAlignment="1">
      <alignment horizontal="left" wrapText="1"/>
    </xf>
    <xf numFmtId="4" fontId="8" fillId="0" borderId="5" xfId="0" applyNumberFormat="1" applyFont="1" applyFill="1" applyBorder="1" applyAlignment="1">
      <alignment horizontal="right" vertical="top" shrinkToFit="1"/>
    </xf>
    <xf numFmtId="2" fontId="6" fillId="0" borderId="5" xfId="0" applyNumberFormat="1" applyFont="1" applyFill="1" applyBorder="1" applyAlignment="1">
      <alignment horizontal="right" vertical="top" shrinkToFit="1"/>
    </xf>
    <xf numFmtId="4" fontId="6" fillId="0" borderId="5" xfId="0" applyNumberFormat="1" applyFont="1" applyFill="1" applyBorder="1" applyAlignment="1">
      <alignment horizontal="left" vertical="top" indent="2" shrinkToFit="1"/>
    </xf>
    <xf numFmtId="4" fontId="8" fillId="0" borderId="5" xfId="0" applyNumberFormat="1" applyFont="1" applyFill="1" applyBorder="1" applyAlignment="1">
      <alignment horizontal="left" vertical="top" indent="2" shrinkToFit="1"/>
    </xf>
    <xf numFmtId="4" fontId="8" fillId="0" borderId="5" xfId="0" applyNumberFormat="1" applyFont="1" applyFill="1" applyBorder="1" applyAlignment="1">
      <alignment horizontal="left" vertical="top" indent="1" shrinkToFit="1"/>
    </xf>
    <xf numFmtId="4" fontId="6" fillId="0" borderId="5" xfId="0" applyNumberFormat="1" applyFont="1" applyFill="1" applyBorder="1" applyAlignment="1">
      <alignment horizontal="left" vertical="top" indent="3" shrinkToFit="1"/>
    </xf>
    <xf numFmtId="1" fontId="3" fillId="4" borderId="5" xfId="0" applyNumberFormat="1" applyFont="1" applyFill="1" applyBorder="1" applyAlignment="1">
      <alignment horizontal="right" vertical="top" shrinkToFit="1"/>
    </xf>
    <xf numFmtId="0" fontId="4" fillId="4" borderId="5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1" fontId="3" fillId="4" borderId="5" xfId="0" applyNumberFormat="1" applyFont="1" applyFill="1" applyBorder="1" applyAlignment="1">
      <alignment horizontal="left" vertical="top" shrinkToFit="1"/>
    </xf>
    <xf numFmtId="4" fontId="6" fillId="4" borderId="5" xfId="0" applyNumberFormat="1" applyFont="1" applyFill="1" applyBorder="1" applyAlignment="1">
      <alignment horizontal="right" vertical="top" shrinkToFit="1"/>
    </xf>
    <xf numFmtId="2" fontId="6" fillId="4" borderId="5" xfId="0" applyNumberFormat="1" applyFont="1" applyFill="1" applyBorder="1" applyAlignment="1">
      <alignment horizontal="right" vertical="top" shrinkToFit="1"/>
    </xf>
    <xf numFmtId="3" fontId="3" fillId="4" borderId="5" xfId="0" applyNumberFormat="1" applyFont="1" applyFill="1" applyBorder="1" applyAlignment="1">
      <alignment horizontal="right" vertical="top" shrinkToFit="1"/>
    </xf>
    <xf numFmtId="0" fontId="4" fillId="4" borderId="5" xfId="0" applyFont="1" applyFill="1" applyBorder="1" applyAlignment="1">
      <alignment horizontal="right" vertical="top" wrapText="1"/>
    </xf>
    <xf numFmtId="4" fontId="6" fillId="4" borderId="5" xfId="0" applyNumberFormat="1" applyFont="1" applyFill="1" applyBorder="1" applyAlignment="1">
      <alignment horizontal="left" vertical="top" indent="2" shrinkToFit="1"/>
    </xf>
    <xf numFmtId="0" fontId="2" fillId="4" borderId="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11" fillId="0" borderId="0" xfId="1" applyFont="1"/>
    <xf numFmtId="1" fontId="10" fillId="5" borderId="13" xfId="1" applyNumberFormat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left" wrapText="1"/>
    </xf>
    <xf numFmtId="0" fontId="11" fillId="0" borderId="0" xfId="1" applyFont="1" applyFill="1"/>
    <xf numFmtId="0" fontId="11" fillId="0" borderId="0" xfId="1" applyFont="1" applyFill="1" applyAlignment="1">
      <alignment wrapText="1"/>
    </xf>
    <xf numFmtId="1" fontId="11" fillId="0" borderId="14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left" wrapText="1"/>
    </xf>
    <xf numFmtId="0" fontId="11" fillId="0" borderId="14" xfId="1" applyFont="1" applyFill="1" applyBorder="1"/>
    <xf numFmtId="0" fontId="10" fillId="0" borderId="0" xfId="1" applyFont="1" applyAlignment="1">
      <alignment horizontal="center" wrapText="1"/>
    </xf>
    <xf numFmtId="1" fontId="11" fillId="0" borderId="0" xfId="1" applyNumberFormat="1" applyFont="1" applyAlignment="1">
      <alignment horizontal="center"/>
    </xf>
    <xf numFmtId="164" fontId="11" fillId="0" borderId="0" xfId="1" applyNumberFormat="1" applyFont="1" applyFill="1"/>
    <xf numFmtId="164" fontId="11" fillId="0" borderId="14" xfId="1" applyNumberFormat="1" applyFont="1" applyFill="1" applyBorder="1"/>
    <xf numFmtId="164" fontId="11" fillId="0" borderId="0" xfId="1" applyNumberFormat="1" applyFont="1"/>
    <xf numFmtId="1" fontId="10" fillId="0" borderId="15" xfId="1" applyNumberFormat="1" applyFont="1" applyBorder="1" applyAlignment="1">
      <alignment horizontal="center"/>
    </xf>
    <xf numFmtId="0" fontId="10" fillId="0" borderId="15" xfId="1" applyFont="1" applyBorder="1" applyAlignment="1">
      <alignment horizontal="center" wrapText="1"/>
    </xf>
    <xf numFmtId="0" fontId="10" fillId="0" borderId="15" xfId="1" applyFont="1" applyBorder="1"/>
    <xf numFmtId="164" fontId="10" fillId="0" borderId="15" xfId="1" applyNumberFormat="1" applyFont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 indent="2"/>
    </xf>
    <xf numFmtId="0" fontId="1" fillId="2" borderId="7" xfId="0" applyFont="1" applyFill="1" applyBorder="1" applyAlignment="1">
      <alignment horizontal="left" vertical="top" wrapText="1" indent="2"/>
    </xf>
    <xf numFmtId="1" fontId="10" fillId="5" borderId="1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1332547</xdr:colOff>
      <xdr:row>293</xdr:row>
      <xdr:rowOff>0</xdr:rowOff>
    </xdr:from>
    <xdr:ext cx="1837055" cy="508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837055" cy="5080"/>
        </a:xfrm>
        <a:custGeom>
          <a:avLst/>
          <a:gdLst/>
          <a:ahLst/>
          <a:cxnLst/>
          <a:rect l="0" t="0" r="0" b="0"/>
          <a:pathLst>
            <a:path w="1837055" h="5080">
              <a:moveTo>
                <a:pt x="1836674" y="0"/>
              </a:moveTo>
              <a:lnTo>
                <a:pt x="0" y="0"/>
              </a:lnTo>
              <a:lnTo>
                <a:pt x="0" y="4571"/>
              </a:lnTo>
              <a:lnTo>
                <a:pt x="1836674" y="4571"/>
              </a:lnTo>
              <a:lnTo>
                <a:pt x="183667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93"/>
  <sheetViews>
    <sheetView tabSelected="1" zoomScale="70" zoomScaleNormal="70" workbookViewId="0">
      <selection activeCell="E12" sqref="E12"/>
    </sheetView>
  </sheetViews>
  <sheetFormatPr defaultRowHeight="12.75" x14ac:dyDescent="0.2"/>
  <cols>
    <col min="1" max="1" width="12.83203125" style="1" customWidth="1"/>
    <col min="2" max="2" width="8.1640625" style="1" bestFit="1" customWidth="1"/>
    <col min="3" max="3" width="10.33203125" style="1" bestFit="1" customWidth="1"/>
    <col min="4" max="4" width="68.83203125" style="1" customWidth="1"/>
    <col min="5" max="5" width="30.33203125" style="1" customWidth="1"/>
    <col min="6" max="6" width="32.1640625" style="1" customWidth="1"/>
    <col min="7" max="7" width="8.33203125" style="1" bestFit="1" customWidth="1"/>
    <col min="8" max="8" width="15.5" style="1" bestFit="1" customWidth="1"/>
    <col min="9" max="9" width="12.33203125" style="1" customWidth="1"/>
    <col min="10" max="10" width="12.6640625" style="1" bestFit="1" customWidth="1"/>
    <col min="11" max="11" width="34.5" style="1" customWidth="1"/>
    <col min="12" max="12" width="47" style="1" bestFit="1" customWidth="1"/>
    <col min="13" max="13" width="18.1640625" style="1" bestFit="1" customWidth="1"/>
    <col min="14" max="15" width="19.33203125" style="1" bestFit="1" customWidth="1"/>
    <col min="16" max="16" width="16.1640625" style="1" bestFit="1" customWidth="1"/>
    <col min="17" max="16384" width="9.33203125" style="1"/>
  </cols>
  <sheetData>
    <row r="1" spans="1:16" ht="27.75" customHeight="1" x14ac:dyDescent="0.2">
      <c r="A1" s="65" t="s">
        <v>536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67" t="s">
        <v>1</v>
      </c>
      <c r="N3" s="68"/>
      <c r="O3" s="67" t="s">
        <v>2</v>
      </c>
      <c r="P3" s="68"/>
    </row>
    <row r="4" spans="1:16" ht="30" customHeight="1" x14ac:dyDescent="0.2">
      <c r="A4" s="5" t="s">
        <v>3</v>
      </c>
      <c r="B4" s="6" t="s">
        <v>4</v>
      </c>
      <c r="C4" s="35" t="s">
        <v>531</v>
      </c>
      <c r="D4" s="6" t="s">
        <v>5</v>
      </c>
      <c r="E4" s="7" t="s">
        <v>6</v>
      </c>
      <c r="F4" s="8"/>
      <c r="G4" s="35" t="s">
        <v>532</v>
      </c>
      <c r="H4" s="6" t="s">
        <v>7</v>
      </c>
      <c r="I4" s="6" t="s">
        <v>8</v>
      </c>
      <c r="J4" s="35" t="s">
        <v>533</v>
      </c>
      <c r="K4" s="7" t="s">
        <v>9</v>
      </c>
      <c r="L4" s="9" t="s">
        <v>10</v>
      </c>
      <c r="M4" s="10" t="s">
        <v>11</v>
      </c>
      <c r="N4" s="10" t="s">
        <v>12</v>
      </c>
      <c r="O4" s="10" t="s">
        <v>11</v>
      </c>
      <c r="P4" s="10" t="s">
        <v>12</v>
      </c>
    </row>
    <row r="5" spans="1:16" x14ac:dyDescent="0.2">
      <c r="A5" s="62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x14ac:dyDescent="0.2">
      <c r="A6" s="56"/>
      <c r="B6" s="11">
        <v>403038</v>
      </c>
      <c r="C6" s="11">
        <v>100</v>
      </c>
      <c r="D6" s="12" t="s">
        <v>14</v>
      </c>
      <c r="E6" s="13" t="s">
        <v>15</v>
      </c>
      <c r="F6" s="13" t="s">
        <v>13</v>
      </c>
      <c r="G6" s="14">
        <v>37</v>
      </c>
      <c r="H6" s="13" t="s">
        <v>16</v>
      </c>
      <c r="I6" s="11">
        <v>298</v>
      </c>
      <c r="J6" s="11">
        <v>2019</v>
      </c>
      <c r="K6" s="13" t="s">
        <v>17</v>
      </c>
      <c r="L6" s="13" t="s">
        <v>18</v>
      </c>
      <c r="M6" s="15">
        <v>76369</v>
      </c>
      <c r="N6" s="15">
        <v>76369</v>
      </c>
      <c r="O6" s="15">
        <v>5756</v>
      </c>
      <c r="P6" s="15">
        <v>5756</v>
      </c>
    </row>
    <row r="7" spans="1:16" x14ac:dyDescent="0.2">
      <c r="A7" s="57"/>
      <c r="B7" s="11">
        <v>407106</v>
      </c>
      <c r="C7" s="11">
        <v>100</v>
      </c>
      <c r="D7" s="12" t="s">
        <v>19</v>
      </c>
      <c r="E7" s="13" t="s">
        <v>15</v>
      </c>
      <c r="F7" s="13" t="s">
        <v>13</v>
      </c>
      <c r="G7" s="14">
        <v>37</v>
      </c>
      <c r="H7" s="13" t="s">
        <v>16</v>
      </c>
      <c r="I7" s="11">
        <v>298</v>
      </c>
      <c r="J7" s="11">
        <v>2019</v>
      </c>
      <c r="K7" s="13" t="s">
        <v>17</v>
      </c>
      <c r="L7" s="13" t="s">
        <v>18</v>
      </c>
      <c r="M7" s="16" t="s">
        <v>20</v>
      </c>
      <c r="N7" s="16" t="s">
        <v>20</v>
      </c>
      <c r="O7" s="16" t="s">
        <v>20</v>
      </c>
      <c r="P7" s="16" t="s">
        <v>20</v>
      </c>
    </row>
    <row r="8" spans="1:16" x14ac:dyDescent="0.2">
      <c r="A8" s="57"/>
      <c r="B8" s="11">
        <v>406010</v>
      </c>
      <c r="C8" s="11">
        <v>105</v>
      </c>
      <c r="D8" s="12" t="s">
        <v>21</v>
      </c>
      <c r="E8" s="13" t="s">
        <v>22</v>
      </c>
      <c r="F8" s="13" t="s">
        <v>13</v>
      </c>
      <c r="G8" s="14">
        <v>37</v>
      </c>
      <c r="H8" s="13" t="s">
        <v>16</v>
      </c>
      <c r="I8" s="11">
        <v>990</v>
      </c>
      <c r="J8" s="11">
        <v>2019</v>
      </c>
      <c r="K8" s="13" t="s">
        <v>17</v>
      </c>
      <c r="L8" s="13" t="s">
        <v>18</v>
      </c>
      <c r="M8" s="15">
        <v>5463792</v>
      </c>
      <c r="N8" s="15">
        <v>5463792</v>
      </c>
      <c r="O8" s="15">
        <v>441689.85</v>
      </c>
      <c r="P8" s="15">
        <v>881759.17</v>
      </c>
    </row>
    <row r="9" spans="1:16" x14ac:dyDescent="0.2">
      <c r="A9" s="57"/>
      <c r="B9" s="11">
        <v>407061</v>
      </c>
      <c r="C9" s="11">
        <v>105</v>
      </c>
      <c r="D9" s="12" t="s">
        <v>23</v>
      </c>
      <c r="E9" s="13" t="s">
        <v>22</v>
      </c>
      <c r="F9" s="13" t="s">
        <v>13</v>
      </c>
      <c r="G9" s="14">
        <v>37</v>
      </c>
      <c r="H9" s="13" t="s">
        <v>16</v>
      </c>
      <c r="I9" s="11">
        <v>990</v>
      </c>
      <c r="J9" s="11">
        <v>2019</v>
      </c>
      <c r="K9" s="13" t="s">
        <v>17</v>
      </c>
      <c r="L9" s="13" t="s">
        <v>18</v>
      </c>
      <c r="M9" s="15">
        <v>206295.92</v>
      </c>
      <c r="N9" s="15">
        <v>206295.92</v>
      </c>
      <c r="O9" s="16" t="s">
        <v>20</v>
      </c>
      <c r="P9" s="16" t="s">
        <v>20</v>
      </c>
    </row>
    <row r="10" spans="1:16" x14ac:dyDescent="0.2">
      <c r="A10" s="57"/>
      <c r="B10" s="11">
        <v>407062</v>
      </c>
      <c r="C10" s="11">
        <v>105</v>
      </c>
      <c r="D10" s="12" t="s">
        <v>24</v>
      </c>
      <c r="E10" s="13" t="s">
        <v>22</v>
      </c>
      <c r="F10" s="13" t="s">
        <v>13</v>
      </c>
      <c r="G10" s="14">
        <v>37</v>
      </c>
      <c r="H10" s="13" t="s">
        <v>16</v>
      </c>
      <c r="I10" s="11">
        <v>990</v>
      </c>
      <c r="J10" s="11">
        <v>2019</v>
      </c>
      <c r="K10" s="13" t="s">
        <v>17</v>
      </c>
      <c r="L10" s="13" t="s">
        <v>18</v>
      </c>
      <c r="M10" s="15">
        <v>162000</v>
      </c>
      <c r="N10" s="15">
        <v>162000</v>
      </c>
      <c r="O10" s="16" t="s">
        <v>20</v>
      </c>
      <c r="P10" s="16" t="s">
        <v>20</v>
      </c>
    </row>
    <row r="11" spans="1:16" x14ac:dyDescent="0.2">
      <c r="A11" s="57"/>
      <c r="B11" s="11">
        <v>407072</v>
      </c>
      <c r="C11" s="11">
        <v>105</v>
      </c>
      <c r="D11" s="12" t="s">
        <v>25</v>
      </c>
      <c r="E11" s="13" t="s">
        <v>22</v>
      </c>
      <c r="F11" s="13" t="s">
        <v>13</v>
      </c>
      <c r="G11" s="14">
        <v>37</v>
      </c>
      <c r="H11" s="13" t="s">
        <v>16</v>
      </c>
      <c r="I11" s="11">
        <v>990</v>
      </c>
      <c r="J11" s="11">
        <v>2019</v>
      </c>
      <c r="K11" s="13" t="s">
        <v>17</v>
      </c>
      <c r="L11" s="13" t="s">
        <v>18</v>
      </c>
      <c r="M11" s="15">
        <v>1391000</v>
      </c>
      <c r="N11" s="15">
        <v>1391000</v>
      </c>
      <c r="O11" s="15">
        <v>135633.35</v>
      </c>
      <c r="P11" s="15">
        <v>135633.35</v>
      </c>
    </row>
    <row r="12" spans="1:16" x14ac:dyDescent="0.2">
      <c r="A12" s="57"/>
      <c r="B12" s="11">
        <v>403039</v>
      </c>
      <c r="C12" s="11">
        <v>124</v>
      </c>
      <c r="D12" s="12" t="s">
        <v>26</v>
      </c>
      <c r="E12" s="13" t="s">
        <v>27</v>
      </c>
      <c r="F12" s="13" t="s">
        <v>13</v>
      </c>
      <c r="G12" s="14">
        <v>37</v>
      </c>
      <c r="H12" s="13" t="s">
        <v>16</v>
      </c>
      <c r="I12" s="11">
        <v>50</v>
      </c>
      <c r="J12" s="11">
        <v>2019</v>
      </c>
      <c r="K12" s="13" t="s">
        <v>17</v>
      </c>
      <c r="L12" s="13" t="s">
        <v>18</v>
      </c>
      <c r="M12" s="15">
        <v>56702.31</v>
      </c>
      <c r="N12" s="15">
        <v>56702.31</v>
      </c>
      <c r="O12" s="15">
        <v>16179.09</v>
      </c>
      <c r="P12" s="15">
        <v>16179.09</v>
      </c>
    </row>
    <row r="13" spans="1:16" x14ac:dyDescent="0.2">
      <c r="A13" s="57"/>
      <c r="B13" s="11">
        <v>407033</v>
      </c>
      <c r="C13" s="11">
        <v>124</v>
      </c>
      <c r="D13" s="12" t="s">
        <v>28</v>
      </c>
      <c r="E13" s="13" t="s">
        <v>27</v>
      </c>
      <c r="F13" s="13" t="s">
        <v>13</v>
      </c>
      <c r="G13" s="14">
        <v>37</v>
      </c>
      <c r="H13" s="13" t="s">
        <v>16</v>
      </c>
      <c r="I13" s="11">
        <v>50</v>
      </c>
      <c r="J13" s="11">
        <v>2019</v>
      </c>
      <c r="K13" s="13" t="s">
        <v>17</v>
      </c>
      <c r="L13" s="13" t="s">
        <v>18</v>
      </c>
      <c r="M13" s="15">
        <v>996000</v>
      </c>
      <c r="N13" s="15">
        <v>996000</v>
      </c>
      <c r="O13" s="15">
        <v>1918891</v>
      </c>
      <c r="P13" s="15">
        <v>1953836.59</v>
      </c>
    </row>
    <row r="14" spans="1:16" x14ac:dyDescent="0.2">
      <c r="A14" s="57"/>
      <c r="B14" s="11">
        <v>403069</v>
      </c>
      <c r="C14" s="11">
        <v>167</v>
      </c>
      <c r="D14" s="12" t="s">
        <v>29</v>
      </c>
      <c r="E14" s="13" t="s">
        <v>30</v>
      </c>
      <c r="F14" s="13" t="s">
        <v>13</v>
      </c>
      <c r="G14" s="14">
        <v>37</v>
      </c>
      <c r="H14" s="13" t="s">
        <v>16</v>
      </c>
      <c r="I14" s="11">
        <v>60</v>
      </c>
      <c r="J14" s="11">
        <v>2019</v>
      </c>
      <c r="K14" s="13" t="s">
        <v>17</v>
      </c>
      <c r="L14" s="13" t="s">
        <v>31</v>
      </c>
      <c r="M14" s="15">
        <v>17524.5</v>
      </c>
      <c r="N14" s="15">
        <v>17524.5</v>
      </c>
      <c r="O14" s="15">
        <v>1188.75</v>
      </c>
      <c r="P14" s="15">
        <v>1188.75</v>
      </c>
    </row>
    <row r="15" spans="1:16" x14ac:dyDescent="0.2">
      <c r="A15" s="57"/>
      <c r="B15" s="11">
        <v>410061</v>
      </c>
      <c r="C15" s="11">
        <v>167</v>
      </c>
      <c r="D15" s="12" t="s">
        <v>32</v>
      </c>
      <c r="E15" s="13" t="s">
        <v>30</v>
      </c>
      <c r="F15" s="13" t="s">
        <v>13</v>
      </c>
      <c r="G15" s="14">
        <v>37</v>
      </c>
      <c r="H15" s="13" t="s">
        <v>16</v>
      </c>
      <c r="I15" s="11">
        <v>60</v>
      </c>
      <c r="J15" s="11">
        <v>2019</v>
      </c>
      <c r="K15" s="13" t="s">
        <v>17</v>
      </c>
      <c r="L15" s="13" t="s">
        <v>31</v>
      </c>
      <c r="M15" s="15">
        <v>57591.91</v>
      </c>
      <c r="N15" s="15">
        <v>57591.91</v>
      </c>
      <c r="O15" s="15">
        <v>7987</v>
      </c>
      <c r="P15" s="15">
        <v>7987</v>
      </c>
    </row>
    <row r="16" spans="1:16" x14ac:dyDescent="0.2">
      <c r="A16" s="57"/>
      <c r="B16" s="11">
        <v>410079</v>
      </c>
      <c r="C16" s="11">
        <v>210</v>
      </c>
      <c r="D16" s="12" t="s">
        <v>33</v>
      </c>
      <c r="E16" s="13" t="s">
        <v>34</v>
      </c>
      <c r="F16" s="13" t="s">
        <v>13</v>
      </c>
      <c r="G16" s="14">
        <v>37</v>
      </c>
      <c r="H16" s="13" t="s">
        <v>16</v>
      </c>
      <c r="I16" s="11">
        <v>42</v>
      </c>
      <c r="J16" s="11">
        <v>2019</v>
      </c>
      <c r="K16" s="13" t="s">
        <v>17</v>
      </c>
      <c r="L16" s="13" t="s">
        <v>35</v>
      </c>
      <c r="M16" s="15">
        <v>68653.75</v>
      </c>
      <c r="N16" s="15">
        <v>68653.75</v>
      </c>
      <c r="O16" s="15">
        <v>5000</v>
      </c>
      <c r="P16" s="15">
        <v>5000</v>
      </c>
    </row>
    <row r="17" spans="1:16" x14ac:dyDescent="0.2">
      <c r="A17" s="57"/>
      <c r="B17" s="11">
        <v>407090</v>
      </c>
      <c r="C17" s="11">
        <v>278</v>
      </c>
      <c r="D17" s="12" t="s">
        <v>36</v>
      </c>
      <c r="E17" s="13" t="s">
        <v>37</v>
      </c>
      <c r="F17" s="13" t="s">
        <v>13</v>
      </c>
      <c r="G17" s="14">
        <v>37</v>
      </c>
      <c r="H17" s="13" t="s">
        <v>16</v>
      </c>
      <c r="I17" s="11">
        <v>919</v>
      </c>
      <c r="J17" s="11">
        <v>2019</v>
      </c>
      <c r="K17" s="13" t="s">
        <v>17</v>
      </c>
      <c r="L17" s="13" t="s">
        <v>38</v>
      </c>
      <c r="M17" s="15">
        <v>2800000</v>
      </c>
      <c r="N17" s="15">
        <v>2800000</v>
      </c>
      <c r="O17" s="15">
        <v>1500000</v>
      </c>
      <c r="P17" s="15">
        <v>2746513.24</v>
      </c>
    </row>
    <row r="18" spans="1:16" x14ac:dyDescent="0.2">
      <c r="A18" s="57"/>
      <c r="B18" s="11">
        <v>410070</v>
      </c>
      <c r="C18" s="11">
        <v>341</v>
      </c>
      <c r="D18" s="12" t="s">
        <v>39</v>
      </c>
      <c r="E18" s="13" t="s">
        <v>40</v>
      </c>
      <c r="F18" s="13" t="s">
        <v>13</v>
      </c>
      <c r="G18" s="14">
        <v>37</v>
      </c>
      <c r="H18" s="13" t="s">
        <v>16</v>
      </c>
      <c r="I18" s="11">
        <v>30</v>
      </c>
      <c r="J18" s="11">
        <v>2019</v>
      </c>
      <c r="K18" s="13" t="s">
        <v>17</v>
      </c>
      <c r="L18" s="13" t="s">
        <v>38</v>
      </c>
      <c r="M18" s="15">
        <v>75756.47</v>
      </c>
      <c r="N18" s="15">
        <v>75756.47</v>
      </c>
      <c r="O18" s="15">
        <v>7260</v>
      </c>
      <c r="P18" s="15">
        <v>7260</v>
      </c>
    </row>
    <row r="19" spans="1:16" x14ac:dyDescent="0.2">
      <c r="A19" s="57"/>
      <c r="B19" s="11">
        <v>410028</v>
      </c>
      <c r="C19" s="11">
        <v>351</v>
      </c>
      <c r="D19" s="12" t="s">
        <v>41</v>
      </c>
      <c r="E19" s="13" t="s">
        <v>42</v>
      </c>
      <c r="F19" s="13" t="s">
        <v>13</v>
      </c>
      <c r="G19" s="14">
        <v>37</v>
      </c>
      <c r="H19" s="13" t="s">
        <v>16</v>
      </c>
      <c r="I19" s="11">
        <v>17</v>
      </c>
      <c r="J19" s="11">
        <v>2019</v>
      </c>
      <c r="K19" s="13" t="s">
        <v>17</v>
      </c>
      <c r="L19" s="13" t="s">
        <v>43</v>
      </c>
      <c r="M19" s="15">
        <v>409430</v>
      </c>
      <c r="N19" s="15">
        <v>409430</v>
      </c>
      <c r="O19" s="15">
        <v>41500</v>
      </c>
      <c r="P19" s="15">
        <v>69082.240000000005</v>
      </c>
    </row>
    <row r="20" spans="1:16" ht="25.5" x14ac:dyDescent="0.2">
      <c r="A20" s="57"/>
      <c r="B20" s="11">
        <v>410029</v>
      </c>
      <c r="C20" s="11">
        <v>408</v>
      </c>
      <c r="D20" s="12" t="s">
        <v>44</v>
      </c>
      <c r="E20" s="13" t="s">
        <v>45</v>
      </c>
      <c r="F20" s="13" t="s">
        <v>13</v>
      </c>
      <c r="G20" s="14">
        <v>37</v>
      </c>
      <c r="H20" s="13" t="s">
        <v>16</v>
      </c>
      <c r="I20" s="11">
        <v>59</v>
      </c>
      <c r="J20" s="11">
        <v>2019</v>
      </c>
      <c r="K20" s="13" t="s">
        <v>17</v>
      </c>
      <c r="L20" s="13" t="s">
        <v>46</v>
      </c>
      <c r="M20" s="15">
        <v>1485167.34</v>
      </c>
      <c r="N20" s="15">
        <v>1485167.34</v>
      </c>
      <c r="O20" s="16" t="s">
        <v>20</v>
      </c>
      <c r="P20" s="16" t="s">
        <v>20</v>
      </c>
    </row>
    <row r="21" spans="1:16" x14ac:dyDescent="0.2">
      <c r="A21" s="57"/>
      <c r="B21" s="11">
        <v>403040</v>
      </c>
      <c r="C21" s="11">
        <v>411</v>
      </c>
      <c r="D21" s="12" t="s">
        <v>47</v>
      </c>
      <c r="E21" s="13" t="s">
        <v>48</v>
      </c>
      <c r="F21" s="13" t="s">
        <v>13</v>
      </c>
      <c r="G21" s="14">
        <v>37</v>
      </c>
      <c r="H21" s="13" t="s">
        <v>16</v>
      </c>
      <c r="I21" s="11">
        <v>385</v>
      </c>
      <c r="J21" s="11">
        <v>2019</v>
      </c>
      <c r="K21" s="13" t="s">
        <v>17</v>
      </c>
      <c r="L21" s="13" t="s">
        <v>49</v>
      </c>
      <c r="M21" s="15">
        <v>98149</v>
      </c>
      <c r="N21" s="15">
        <v>98149</v>
      </c>
      <c r="O21" s="15">
        <v>19238.52</v>
      </c>
      <c r="P21" s="15">
        <v>19238.52</v>
      </c>
    </row>
    <row r="22" spans="1:16" x14ac:dyDescent="0.2">
      <c r="A22" s="57"/>
      <c r="B22" s="11">
        <v>409023</v>
      </c>
      <c r="C22" s="11">
        <v>411</v>
      </c>
      <c r="D22" s="12" t="s">
        <v>50</v>
      </c>
      <c r="E22" s="13" t="s">
        <v>48</v>
      </c>
      <c r="F22" s="13" t="s">
        <v>13</v>
      </c>
      <c r="G22" s="14">
        <v>37</v>
      </c>
      <c r="H22" s="13" t="s">
        <v>16</v>
      </c>
      <c r="I22" s="11">
        <v>385</v>
      </c>
      <c r="J22" s="11">
        <v>2019</v>
      </c>
      <c r="K22" s="13" t="s">
        <v>17</v>
      </c>
      <c r="L22" s="13" t="s">
        <v>49</v>
      </c>
      <c r="M22" s="15">
        <v>1790301.15</v>
      </c>
      <c r="N22" s="15">
        <v>1790301.15</v>
      </c>
      <c r="O22" s="15">
        <v>191605.61</v>
      </c>
      <c r="P22" s="15">
        <v>191605.61</v>
      </c>
    </row>
    <row r="23" spans="1:16" x14ac:dyDescent="0.2">
      <c r="A23" s="57"/>
      <c r="B23" s="11">
        <v>407051</v>
      </c>
      <c r="C23" s="11">
        <v>414</v>
      </c>
      <c r="D23" s="12" t="s">
        <v>51</v>
      </c>
      <c r="E23" s="13" t="s">
        <v>52</v>
      </c>
      <c r="F23" s="13" t="s">
        <v>13</v>
      </c>
      <c r="G23" s="14">
        <v>37</v>
      </c>
      <c r="H23" s="13" t="s">
        <v>16</v>
      </c>
      <c r="I23" s="11">
        <v>897</v>
      </c>
      <c r="J23" s="11">
        <v>2019</v>
      </c>
      <c r="K23" s="13" t="s">
        <v>17</v>
      </c>
      <c r="L23" s="13" t="s">
        <v>53</v>
      </c>
      <c r="M23" s="15">
        <v>25000</v>
      </c>
      <c r="N23" s="15">
        <v>25000</v>
      </c>
      <c r="O23" s="15">
        <v>15000</v>
      </c>
      <c r="P23" s="15">
        <v>15177.25</v>
      </c>
    </row>
    <row r="24" spans="1:16" x14ac:dyDescent="0.2">
      <c r="A24" s="57"/>
      <c r="B24" s="11">
        <v>410050</v>
      </c>
      <c r="C24" s="11">
        <v>414</v>
      </c>
      <c r="D24" s="12" t="s">
        <v>54</v>
      </c>
      <c r="E24" s="13" t="s">
        <v>52</v>
      </c>
      <c r="F24" s="13" t="s">
        <v>13</v>
      </c>
      <c r="G24" s="14">
        <v>37</v>
      </c>
      <c r="H24" s="13" t="s">
        <v>16</v>
      </c>
      <c r="I24" s="11">
        <v>897</v>
      </c>
      <c r="J24" s="11">
        <v>2019</v>
      </c>
      <c r="K24" s="13" t="s">
        <v>17</v>
      </c>
      <c r="L24" s="13" t="s">
        <v>53</v>
      </c>
      <c r="M24" s="15">
        <v>639494.85</v>
      </c>
      <c r="N24" s="15">
        <v>639494.85</v>
      </c>
      <c r="O24" s="15">
        <v>437900</v>
      </c>
      <c r="P24" s="15">
        <v>437900</v>
      </c>
    </row>
    <row r="25" spans="1:16" x14ac:dyDescent="0.2">
      <c r="A25" s="57"/>
      <c r="B25" s="11">
        <v>410100</v>
      </c>
      <c r="C25" s="11">
        <v>414</v>
      </c>
      <c r="D25" s="12" t="s">
        <v>55</v>
      </c>
      <c r="E25" s="13" t="s">
        <v>52</v>
      </c>
      <c r="F25" s="13" t="s">
        <v>13</v>
      </c>
      <c r="G25" s="14">
        <v>37</v>
      </c>
      <c r="H25" s="13" t="s">
        <v>16</v>
      </c>
      <c r="I25" s="11">
        <v>897</v>
      </c>
      <c r="J25" s="11">
        <v>2019</v>
      </c>
      <c r="K25" s="13" t="s">
        <v>17</v>
      </c>
      <c r="L25" s="13" t="s">
        <v>53</v>
      </c>
      <c r="M25" s="15">
        <v>307120</v>
      </c>
      <c r="N25" s="15">
        <v>307120</v>
      </c>
      <c r="O25" s="15">
        <v>79550.509999999995</v>
      </c>
      <c r="P25" s="15">
        <v>79550.509999999995</v>
      </c>
    </row>
    <row r="26" spans="1:16" x14ac:dyDescent="0.2">
      <c r="A26" s="57"/>
      <c r="B26" s="11">
        <v>403032</v>
      </c>
      <c r="C26" s="11">
        <v>471</v>
      </c>
      <c r="D26" s="12" t="s">
        <v>56</v>
      </c>
      <c r="E26" s="13" t="s">
        <v>57</v>
      </c>
      <c r="F26" s="13" t="s">
        <v>13</v>
      </c>
      <c r="G26" s="14">
        <v>37</v>
      </c>
      <c r="H26" s="13" t="s">
        <v>16</v>
      </c>
      <c r="I26" s="17">
        <v>4592</v>
      </c>
      <c r="J26" s="11">
        <v>2019</v>
      </c>
      <c r="K26" s="13" t="s">
        <v>17</v>
      </c>
      <c r="L26" s="18"/>
      <c r="M26" s="15">
        <v>1300000</v>
      </c>
      <c r="N26" s="15">
        <v>1300000</v>
      </c>
      <c r="O26" s="16" t="s">
        <v>20</v>
      </c>
      <c r="P26" s="16" t="s">
        <v>20</v>
      </c>
    </row>
    <row r="27" spans="1:16" x14ac:dyDescent="0.2">
      <c r="A27" s="57"/>
      <c r="B27" s="25">
        <v>407116</v>
      </c>
      <c r="C27" s="25">
        <v>471</v>
      </c>
      <c r="D27" s="26" t="s">
        <v>58</v>
      </c>
      <c r="E27" s="27" t="s">
        <v>57</v>
      </c>
      <c r="F27" s="27" t="s">
        <v>13</v>
      </c>
      <c r="G27" s="28">
        <v>37</v>
      </c>
      <c r="H27" s="27" t="s">
        <v>16</v>
      </c>
      <c r="I27" s="31">
        <v>4592</v>
      </c>
      <c r="J27" s="25">
        <v>2019</v>
      </c>
      <c r="K27" s="27" t="s">
        <v>17</v>
      </c>
      <c r="L27" s="34"/>
      <c r="M27" s="29">
        <v>139000</v>
      </c>
      <c r="N27" s="32" t="s">
        <v>20</v>
      </c>
      <c r="O27" s="32" t="s">
        <v>20</v>
      </c>
      <c r="P27" s="32" t="s">
        <v>20</v>
      </c>
    </row>
    <row r="28" spans="1:16" x14ac:dyDescent="0.2">
      <c r="A28" s="58"/>
      <c r="B28" s="59" t="s">
        <v>59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19">
        <v>17565348.199999999</v>
      </c>
      <c r="N28" s="19">
        <v>17426348.199999999</v>
      </c>
      <c r="O28" s="19">
        <v>4824379.68</v>
      </c>
      <c r="P28" s="19">
        <v>6573667.3200000003</v>
      </c>
    </row>
    <row r="29" spans="1:16" x14ac:dyDescent="0.2">
      <c r="A29" s="62" t="s">
        <v>60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x14ac:dyDescent="0.2">
      <c r="A30" s="56"/>
      <c r="B30" s="11">
        <v>403070</v>
      </c>
      <c r="C30" s="11">
        <v>139</v>
      </c>
      <c r="D30" s="12" t="s">
        <v>61</v>
      </c>
      <c r="E30" s="13" t="s">
        <v>62</v>
      </c>
      <c r="F30" s="13" t="s">
        <v>60</v>
      </c>
      <c r="G30" s="14">
        <v>39</v>
      </c>
      <c r="H30" s="13" t="s">
        <v>63</v>
      </c>
      <c r="I30" s="11">
        <v>451</v>
      </c>
      <c r="J30" s="11">
        <v>2019</v>
      </c>
      <c r="K30" s="13" t="s">
        <v>64</v>
      </c>
      <c r="L30" s="13" t="s">
        <v>65</v>
      </c>
      <c r="M30" s="15">
        <v>113076.49</v>
      </c>
      <c r="N30" s="15">
        <v>113076.49</v>
      </c>
      <c r="O30" s="15">
        <v>20574.689999999999</v>
      </c>
      <c r="P30" s="15">
        <v>20574.689999999999</v>
      </c>
    </row>
    <row r="31" spans="1:16" x14ac:dyDescent="0.2">
      <c r="A31" s="57"/>
      <c r="B31" s="11">
        <v>410077</v>
      </c>
      <c r="C31" s="11">
        <v>202</v>
      </c>
      <c r="D31" s="12" t="s">
        <v>66</v>
      </c>
      <c r="E31" s="13" t="s">
        <v>67</v>
      </c>
      <c r="F31" s="13" t="s">
        <v>60</v>
      </c>
      <c r="G31" s="14">
        <v>39</v>
      </c>
      <c r="H31" s="13" t="s">
        <v>63</v>
      </c>
      <c r="I31" s="11">
        <v>351</v>
      </c>
      <c r="J31" s="11">
        <v>2019</v>
      </c>
      <c r="K31" s="13" t="s">
        <v>64</v>
      </c>
      <c r="L31" s="13" t="s">
        <v>68</v>
      </c>
      <c r="M31" s="15">
        <v>73234</v>
      </c>
      <c r="N31" s="15">
        <v>73234</v>
      </c>
      <c r="O31" s="15">
        <v>3854</v>
      </c>
      <c r="P31" s="15">
        <v>3854</v>
      </c>
    </row>
    <row r="32" spans="1:16" ht="25.5" x14ac:dyDescent="0.2">
      <c r="A32" s="57"/>
      <c r="B32" s="11">
        <v>410080</v>
      </c>
      <c r="C32" s="11">
        <v>224</v>
      </c>
      <c r="D32" s="12" t="s">
        <v>69</v>
      </c>
      <c r="E32" s="13" t="s">
        <v>70</v>
      </c>
      <c r="F32" s="13" t="s">
        <v>60</v>
      </c>
      <c r="G32" s="14">
        <v>39</v>
      </c>
      <c r="H32" s="13" t="s">
        <v>63</v>
      </c>
      <c r="I32" s="11">
        <v>667</v>
      </c>
      <c r="J32" s="11">
        <v>2019</v>
      </c>
      <c r="K32" s="13" t="s">
        <v>64</v>
      </c>
      <c r="L32" s="13" t="s">
        <v>71</v>
      </c>
      <c r="M32" s="15">
        <v>239950</v>
      </c>
      <c r="N32" s="15">
        <v>239950</v>
      </c>
      <c r="O32" s="15">
        <v>12645</v>
      </c>
      <c r="P32" s="15">
        <v>12645</v>
      </c>
    </row>
    <row r="33" spans="1:16" x14ac:dyDescent="0.2">
      <c r="A33" s="57"/>
      <c r="B33" s="11">
        <v>407107</v>
      </c>
      <c r="C33" s="11">
        <v>296</v>
      </c>
      <c r="D33" s="12" t="s">
        <v>72</v>
      </c>
      <c r="E33" s="13" t="s">
        <v>73</v>
      </c>
      <c r="F33" s="13" t="s">
        <v>60</v>
      </c>
      <c r="G33" s="14">
        <v>39</v>
      </c>
      <c r="H33" s="13" t="s">
        <v>63</v>
      </c>
      <c r="I33" s="11">
        <v>348</v>
      </c>
      <c r="J33" s="11">
        <v>2019</v>
      </c>
      <c r="K33" s="13" t="s">
        <v>64</v>
      </c>
      <c r="L33" s="13" t="s">
        <v>74</v>
      </c>
      <c r="M33" s="15">
        <v>90922</v>
      </c>
      <c r="N33" s="15">
        <v>81023.7</v>
      </c>
      <c r="O33" s="20">
        <v>910</v>
      </c>
      <c r="P33" s="15">
        <v>8393.74</v>
      </c>
    </row>
    <row r="34" spans="1:16" x14ac:dyDescent="0.2">
      <c r="A34" s="57"/>
      <c r="B34" s="11">
        <v>410075</v>
      </c>
      <c r="C34" s="11">
        <v>296</v>
      </c>
      <c r="D34" s="12" t="s">
        <v>75</v>
      </c>
      <c r="E34" s="13" t="s">
        <v>73</v>
      </c>
      <c r="F34" s="13" t="s">
        <v>60</v>
      </c>
      <c r="G34" s="14">
        <v>39</v>
      </c>
      <c r="H34" s="13" t="s">
        <v>63</v>
      </c>
      <c r="I34" s="11">
        <v>348</v>
      </c>
      <c r="J34" s="11">
        <v>2019</v>
      </c>
      <c r="K34" s="13" t="s">
        <v>64</v>
      </c>
      <c r="L34" s="13" t="s">
        <v>74</v>
      </c>
      <c r="M34" s="15">
        <v>16142</v>
      </c>
      <c r="N34" s="15">
        <v>16142</v>
      </c>
      <c r="O34" s="20">
        <v>850</v>
      </c>
      <c r="P34" s="20">
        <v>850</v>
      </c>
    </row>
    <row r="35" spans="1:16" x14ac:dyDescent="0.2">
      <c r="A35" s="57"/>
      <c r="B35" s="11">
        <v>406013</v>
      </c>
      <c r="C35" s="11">
        <v>354</v>
      </c>
      <c r="D35" s="12" t="s">
        <v>76</v>
      </c>
      <c r="E35" s="13" t="s">
        <v>77</v>
      </c>
      <c r="F35" s="13" t="s">
        <v>60</v>
      </c>
      <c r="G35" s="14">
        <v>39</v>
      </c>
      <c r="H35" s="13" t="s">
        <v>63</v>
      </c>
      <c r="I35" s="17">
        <v>3690</v>
      </c>
      <c r="J35" s="11">
        <v>2019</v>
      </c>
      <c r="K35" s="13" t="s">
        <v>64</v>
      </c>
      <c r="L35" s="13" t="s">
        <v>78</v>
      </c>
      <c r="M35" s="15">
        <v>1943410.72</v>
      </c>
      <c r="N35" s="15">
        <v>1943410.72</v>
      </c>
      <c r="O35" s="15">
        <v>2313093</v>
      </c>
      <c r="P35" s="15">
        <v>2313093</v>
      </c>
    </row>
    <row r="36" spans="1:16" x14ac:dyDescent="0.2">
      <c r="A36" s="57"/>
      <c r="B36" s="11">
        <v>409017</v>
      </c>
      <c r="C36" s="11">
        <v>354</v>
      </c>
      <c r="D36" s="12" t="s">
        <v>79</v>
      </c>
      <c r="E36" s="13" t="s">
        <v>77</v>
      </c>
      <c r="F36" s="13" t="s">
        <v>60</v>
      </c>
      <c r="G36" s="14">
        <v>39</v>
      </c>
      <c r="H36" s="13" t="s">
        <v>63</v>
      </c>
      <c r="I36" s="17">
        <v>3690</v>
      </c>
      <c r="J36" s="11">
        <v>2019</v>
      </c>
      <c r="K36" s="13" t="s">
        <v>64</v>
      </c>
      <c r="L36" s="13" t="s">
        <v>78</v>
      </c>
      <c r="M36" s="15">
        <v>801000</v>
      </c>
      <c r="N36" s="15">
        <v>801000</v>
      </c>
      <c r="O36" s="15">
        <v>89000</v>
      </c>
      <c r="P36" s="15">
        <v>122871.43</v>
      </c>
    </row>
    <row r="37" spans="1:16" x14ac:dyDescent="0.2">
      <c r="A37" s="57"/>
      <c r="B37" s="11">
        <v>410030</v>
      </c>
      <c r="C37" s="11">
        <v>354</v>
      </c>
      <c r="D37" s="12" t="s">
        <v>80</v>
      </c>
      <c r="E37" s="13" t="s">
        <v>77</v>
      </c>
      <c r="F37" s="13" t="s">
        <v>60</v>
      </c>
      <c r="G37" s="14">
        <v>39</v>
      </c>
      <c r="H37" s="13" t="s">
        <v>63</v>
      </c>
      <c r="I37" s="17">
        <v>3690</v>
      </c>
      <c r="J37" s="11">
        <v>2019</v>
      </c>
      <c r="K37" s="13" t="s">
        <v>64</v>
      </c>
      <c r="L37" s="13" t="s">
        <v>78</v>
      </c>
      <c r="M37" s="15">
        <v>8069000</v>
      </c>
      <c r="N37" s="15">
        <v>8069000</v>
      </c>
      <c r="O37" s="15">
        <v>1159641.56</v>
      </c>
      <c r="P37" s="15">
        <v>1159641.56</v>
      </c>
    </row>
    <row r="38" spans="1:16" x14ac:dyDescent="0.2">
      <c r="A38" s="57"/>
      <c r="B38" s="11">
        <v>403062</v>
      </c>
      <c r="C38" s="11">
        <v>415</v>
      </c>
      <c r="D38" s="12" t="s">
        <v>81</v>
      </c>
      <c r="E38" s="13" t="s">
        <v>82</v>
      </c>
      <c r="F38" s="13" t="s">
        <v>60</v>
      </c>
      <c r="G38" s="14">
        <v>39</v>
      </c>
      <c r="H38" s="13" t="s">
        <v>63</v>
      </c>
      <c r="I38" s="11">
        <v>735</v>
      </c>
      <c r="J38" s="11">
        <v>2019</v>
      </c>
      <c r="K38" s="13" t="s">
        <v>64</v>
      </c>
      <c r="L38" s="13" t="s">
        <v>83</v>
      </c>
      <c r="M38" s="15">
        <v>425234.32</v>
      </c>
      <c r="N38" s="15">
        <v>425234.32</v>
      </c>
      <c r="O38" s="15">
        <v>10452.57</v>
      </c>
      <c r="P38" s="15">
        <v>10452.57</v>
      </c>
    </row>
    <row r="39" spans="1:16" ht="25.5" x14ac:dyDescent="0.2">
      <c r="A39" s="57"/>
      <c r="B39" s="11">
        <v>410053</v>
      </c>
      <c r="C39" s="11">
        <v>423</v>
      </c>
      <c r="D39" s="12" t="s">
        <v>84</v>
      </c>
      <c r="E39" s="13" t="s">
        <v>85</v>
      </c>
      <c r="F39" s="13" t="s">
        <v>60</v>
      </c>
      <c r="G39" s="14">
        <v>39</v>
      </c>
      <c r="H39" s="13" t="s">
        <v>63</v>
      </c>
      <c r="I39" s="11">
        <v>272</v>
      </c>
      <c r="J39" s="11">
        <v>2019</v>
      </c>
      <c r="K39" s="13" t="s">
        <v>64</v>
      </c>
      <c r="L39" s="13" t="s">
        <v>86</v>
      </c>
      <c r="M39" s="15">
        <v>2465633</v>
      </c>
      <c r="N39" s="15">
        <v>2465633</v>
      </c>
      <c r="O39" s="15">
        <v>374280</v>
      </c>
      <c r="P39" s="15">
        <v>374280</v>
      </c>
    </row>
    <row r="40" spans="1:16" ht="25.5" x14ac:dyDescent="0.2">
      <c r="A40" s="57"/>
      <c r="B40" s="11">
        <v>410081</v>
      </c>
      <c r="C40" s="11">
        <v>423</v>
      </c>
      <c r="D40" s="12" t="s">
        <v>87</v>
      </c>
      <c r="E40" s="13" t="s">
        <v>85</v>
      </c>
      <c r="F40" s="13" t="s">
        <v>60</v>
      </c>
      <c r="G40" s="14">
        <v>39</v>
      </c>
      <c r="H40" s="13" t="s">
        <v>63</v>
      </c>
      <c r="I40" s="11">
        <v>272</v>
      </c>
      <c r="J40" s="11">
        <v>2019</v>
      </c>
      <c r="K40" s="13" t="s">
        <v>64</v>
      </c>
      <c r="L40" s="13" t="s">
        <v>86</v>
      </c>
      <c r="M40" s="15">
        <v>239230</v>
      </c>
      <c r="N40" s="15">
        <v>239230</v>
      </c>
      <c r="O40" s="15">
        <v>12645</v>
      </c>
      <c r="P40" s="15">
        <v>12645</v>
      </c>
    </row>
    <row r="41" spans="1:16" x14ac:dyDescent="0.2">
      <c r="A41" s="57"/>
      <c r="B41" s="25">
        <v>403055</v>
      </c>
      <c r="C41" s="25">
        <v>425</v>
      </c>
      <c r="D41" s="26" t="s">
        <v>88</v>
      </c>
      <c r="E41" s="27" t="s">
        <v>89</v>
      </c>
      <c r="F41" s="27" t="s">
        <v>60</v>
      </c>
      <c r="G41" s="28">
        <v>39</v>
      </c>
      <c r="H41" s="27" t="s">
        <v>63</v>
      </c>
      <c r="I41" s="25">
        <v>577</v>
      </c>
      <c r="J41" s="25">
        <v>2019</v>
      </c>
      <c r="K41" s="27" t="s">
        <v>64</v>
      </c>
      <c r="L41" s="27" t="s">
        <v>90</v>
      </c>
      <c r="M41" s="29">
        <v>310841</v>
      </c>
      <c r="N41" s="29">
        <v>42418.32</v>
      </c>
      <c r="O41" s="29">
        <v>16360</v>
      </c>
      <c r="P41" s="29">
        <v>13741.72</v>
      </c>
    </row>
    <row r="42" spans="1:16" x14ac:dyDescent="0.2">
      <c r="A42" s="57"/>
      <c r="B42" s="25">
        <v>407108</v>
      </c>
      <c r="C42" s="25">
        <v>425</v>
      </c>
      <c r="D42" s="26" t="s">
        <v>91</v>
      </c>
      <c r="E42" s="27" t="s">
        <v>89</v>
      </c>
      <c r="F42" s="27" t="s">
        <v>60</v>
      </c>
      <c r="G42" s="28">
        <v>39</v>
      </c>
      <c r="H42" s="27" t="s">
        <v>63</v>
      </c>
      <c r="I42" s="25">
        <v>577</v>
      </c>
      <c r="J42" s="25">
        <v>2019</v>
      </c>
      <c r="K42" s="27" t="s">
        <v>64</v>
      </c>
      <c r="L42" s="27" t="s">
        <v>90</v>
      </c>
      <c r="M42" s="29">
        <v>152000</v>
      </c>
      <c r="N42" s="30">
        <v>625</v>
      </c>
      <c r="O42" s="29">
        <v>8000</v>
      </c>
      <c r="P42" s="30">
        <v>251</v>
      </c>
    </row>
    <row r="43" spans="1:16" x14ac:dyDescent="0.2">
      <c r="A43" s="57"/>
      <c r="B43" s="11">
        <v>403065</v>
      </c>
      <c r="C43" s="11">
        <v>436</v>
      </c>
      <c r="D43" s="12" t="s">
        <v>92</v>
      </c>
      <c r="E43" s="13" t="s">
        <v>93</v>
      </c>
      <c r="F43" s="13" t="s">
        <v>60</v>
      </c>
      <c r="G43" s="14">
        <v>39</v>
      </c>
      <c r="H43" s="13" t="s">
        <v>63</v>
      </c>
      <c r="I43" s="11">
        <v>618</v>
      </c>
      <c r="J43" s="11">
        <v>2019</v>
      </c>
      <c r="K43" s="13" t="s">
        <v>64</v>
      </c>
      <c r="L43" s="13" t="s">
        <v>38</v>
      </c>
      <c r="M43" s="15">
        <v>1319088</v>
      </c>
      <c r="N43" s="15">
        <v>1319088</v>
      </c>
      <c r="O43" s="15">
        <v>72825</v>
      </c>
      <c r="P43" s="15">
        <v>72825</v>
      </c>
    </row>
    <row r="44" spans="1:16" x14ac:dyDescent="0.2">
      <c r="A44" s="57"/>
      <c r="B44" s="11">
        <v>410066</v>
      </c>
      <c r="C44" s="11">
        <v>436</v>
      </c>
      <c r="D44" s="12" t="s">
        <v>94</v>
      </c>
      <c r="E44" s="13" t="s">
        <v>93</v>
      </c>
      <c r="F44" s="13" t="s">
        <v>60</v>
      </c>
      <c r="G44" s="14">
        <v>39</v>
      </c>
      <c r="H44" s="13" t="s">
        <v>63</v>
      </c>
      <c r="I44" s="11">
        <v>618</v>
      </c>
      <c r="J44" s="11">
        <v>2019</v>
      </c>
      <c r="K44" s="13" t="s">
        <v>64</v>
      </c>
      <c r="L44" s="13" t="s">
        <v>38</v>
      </c>
      <c r="M44" s="15">
        <v>479750</v>
      </c>
      <c r="N44" s="15">
        <v>479750</v>
      </c>
      <c r="O44" s="15">
        <v>170000</v>
      </c>
      <c r="P44" s="15">
        <v>171348.43</v>
      </c>
    </row>
    <row r="45" spans="1:16" x14ac:dyDescent="0.2">
      <c r="A45" s="57"/>
      <c r="B45" s="11">
        <v>410054</v>
      </c>
      <c r="C45" s="11">
        <v>451</v>
      </c>
      <c r="D45" s="12" t="s">
        <v>95</v>
      </c>
      <c r="E45" s="13" t="s">
        <v>96</v>
      </c>
      <c r="F45" s="13" t="s">
        <v>60</v>
      </c>
      <c r="G45" s="14">
        <v>39</v>
      </c>
      <c r="H45" s="13" t="s">
        <v>63</v>
      </c>
      <c r="I45" s="11">
        <v>235</v>
      </c>
      <c r="J45" s="11">
        <v>2019</v>
      </c>
      <c r="K45" s="13" t="s">
        <v>64</v>
      </c>
      <c r="L45" s="13" t="s">
        <v>97</v>
      </c>
      <c r="M45" s="15">
        <v>98165</v>
      </c>
      <c r="N45" s="15">
        <v>98165</v>
      </c>
      <c r="O45" s="16" t="s">
        <v>20</v>
      </c>
      <c r="P45" s="16" t="s">
        <v>20</v>
      </c>
    </row>
    <row r="46" spans="1:16" x14ac:dyDescent="0.2">
      <c r="A46" s="57"/>
      <c r="B46" s="11">
        <v>410031</v>
      </c>
      <c r="C46" s="11">
        <v>470</v>
      </c>
      <c r="D46" s="12" t="s">
        <v>98</v>
      </c>
      <c r="E46" s="13" t="s">
        <v>99</v>
      </c>
      <c r="F46" s="13" t="s">
        <v>60</v>
      </c>
      <c r="G46" s="14">
        <v>39</v>
      </c>
      <c r="H46" s="13" t="s">
        <v>63</v>
      </c>
      <c r="I46" s="11">
        <v>721</v>
      </c>
      <c r="J46" s="11">
        <v>2019</v>
      </c>
      <c r="K46" s="13" t="s">
        <v>64</v>
      </c>
      <c r="L46" s="18"/>
      <c r="M46" s="15">
        <v>4000000</v>
      </c>
      <c r="N46" s="15">
        <v>4000000</v>
      </c>
      <c r="O46" s="15">
        <v>619807</v>
      </c>
      <c r="P46" s="15">
        <v>619807</v>
      </c>
    </row>
    <row r="47" spans="1:16" x14ac:dyDescent="0.2">
      <c r="A47" s="57"/>
      <c r="B47" s="11">
        <v>407105</v>
      </c>
      <c r="C47" s="11">
        <v>477</v>
      </c>
      <c r="D47" s="12" t="s">
        <v>100</v>
      </c>
      <c r="E47" s="13" t="s">
        <v>101</v>
      </c>
      <c r="F47" s="13" t="s">
        <v>60</v>
      </c>
      <c r="G47" s="14">
        <v>39</v>
      </c>
      <c r="H47" s="13" t="s">
        <v>63</v>
      </c>
      <c r="I47" s="11">
        <v>150</v>
      </c>
      <c r="J47" s="11">
        <v>2019</v>
      </c>
      <c r="K47" s="13" t="s">
        <v>64</v>
      </c>
      <c r="L47" s="18"/>
      <c r="M47" s="15">
        <v>69905</v>
      </c>
      <c r="N47" s="15">
        <v>63510</v>
      </c>
      <c r="O47" s="16" t="s">
        <v>20</v>
      </c>
      <c r="P47" s="16" t="s">
        <v>20</v>
      </c>
    </row>
    <row r="48" spans="1:16" x14ac:dyDescent="0.2">
      <c r="A48" s="58"/>
      <c r="B48" s="59" t="s">
        <v>102</v>
      </c>
      <c r="C48" s="60"/>
      <c r="D48" s="60"/>
      <c r="E48" s="60"/>
      <c r="F48" s="60"/>
      <c r="G48" s="60"/>
      <c r="H48" s="60"/>
      <c r="I48" s="60"/>
      <c r="J48" s="60"/>
      <c r="K48" s="60"/>
      <c r="L48" s="61"/>
      <c r="M48" s="19">
        <v>20906581.530000001</v>
      </c>
      <c r="N48" s="19">
        <v>20470490.550000001</v>
      </c>
      <c r="O48" s="19">
        <v>4884937.82</v>
      </c>
      <c r="P48" s="19">
        <v>4917274.1399999997</v>
      </c>
    </row>
    <row r="49" spans="1:16" x14ac:dyDescent="0.2">
      <c r="A49" s="62" t="s">
        <v>103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x14ac:dyDescent="0.2">
      <c r="A50" s="56"/>
      <c r="B50" s="11">
        <v>407034</v>
      </c>
      <c r="C50" s="11">
        <v>153</v>
      </c>
      <c r="D50" s="12" t="s">
        <v>104</v>
      </c>
      <c r="E50" s="13" t="s">
        <v>105</v>
      </c>
      <c r="F50" s="13" t="s">
        <v>103</v>
      </c>
      <c r="G50" s="14">
        <v>37</v>
      </c>
      <c r="H50" s="13" t="s">
        <v>16</v>
      </c>
      <c r="I50" s="11">
        <v>95</v>
      </c>
      <c r="J50" s="11">
        <v>2019</v>
      </c>
      <c r="K50" s="13" t="s">
        <v>106</v>
      </c>
      <c r="L50" s="13" t="s">
        <v>90</v>
      </c>
      <c r="M50" s="15">
        <v>198513.12</v>
      </c>
      <c r="N50" s="15">
        <v>198513.12</v>
      </c>
      <c r="O50" s="16" t="s">
        <v>20</v>
      </c>
      <c r="P50" s="16" t="s">
        <v>20</v>
      </c>
    </row>
    <row r="51" spans="1:16" x14ac:dyDescent="0.2">
      <c r="A51" s="57"/>
      <c r="B51" s="11">
        <v>407036</v>
      </c>
      <c r="C51" s="11">
        <v>154</v>
      </c>
      <c r="D51" s="12" t="s">
        <v>107</v>
      </c>
      <c r="E51" s="13" t="s">
        <v>108</v>
      </c>
      <c r="F51" s="13" t="s">
        <v>103</v>
      </c>
      <c r="G51" s="14">
        <v>37</v>
      </c>
      <c r="H51" s="13" t="s">
        <v>16</v>
      </c>
      <c r="I51" s="11">
        <v>81</v>
      </c>
      <c r="J51" s="11">
        <v>2019</v>
      </c>
      <c r="K51" s="13" t="s">
        <v>106</v>
      </c>
      <c r="L51" s="13" t="s">
        <v>18</v>
      </c>
      <c r="M51" s="15">
        <v>150000</v>
      </c>
      <c r="N51" s="15">
        <v>150000</v>
      </c>
      <c r="O51" s="16" t="s">
        <v>20</v>
      </c>
      <c r="P51" s="16" t="s">
        <v>20</v>
      </c>
    </row>
    <row r="52" spans="1:16" x14ac:dyDescent="0.2">
      <c r="A52" s="57"/>
      <c r="B52" s="11">
        <v>407091</v>
      </c>
      <c r="C52" s="11">
        <v>154</v>
      </c>
      <c r="D52" s="12" t="s">
        <v>109</v>
      </c>
      <c r="E52" s="13" t="s">
        <v>108</v>
      </c>
      <c r="F52" s="13" t="s">
        <v>103</v>
      </c>
      <c r="G52" s="14">
        <v>37</v>
      </c>
      <c r="H52" s="13" t="s">
        <v>16</v>
      </c>
      <c r="I52" s="11">
        <v>81</v>
      </c>
      <c r="J52" s="11">
        <v>2019</v>
      </c>
      <c r="K52" s="13" t="s">
        <v>106</v>
      </c>
      <c r="L52" s="13" t="s">
        <v>18</v>
      </c>
      <c r="M52" s="15">
        <v>4346196</v>
      </c>
      <c r="N52" s="15">
        <v>4346196</v>
      </c>
      <c r="O52" s="15">
        <v>1046938.04</v>
      </c>
      <c r="P52" s="15">
        <v>1046938.04</v>
      </c>
    </row>
    <row r="53" spans="1:16" x14ac:dyDescent="0.2">
      <c r="A53" s="57"/>
      <c r="B53" s="11">
        <v>410033</v>
      </c>
      <c r="C53" s="11">
        <v>155</v>
      </c>
      <c r="D53" s="12" t="s">
        <v>110</v>
      </c>
      <c r="E53" s="13" t="s">
        <v>111</v>
      </c>
      <c r="F53" s="13" t="s">
        <v>103</v>
      </c>
      <c r="G53" s="14">
        <v>37</v>
      </c>
      <c r="H53" s="13" t="s">
        <v>16</v>
      </c>
      <c r="I53" s="11">
        <v>57</v>
      </c>
      <c r="J53" s="11">
        <v>2019</v>
      </c>
      <c r="K53" s="13" t="s">
        <v>106</v>
      </c>
      <c r="L53" s="13" t="s">
        <v>112</v>
      </c>
      <c r="M53" s="15">
        <v>74850.600000000006</v>
      </c>
      <c r="N53" s="15">
        <v>74850.600000000006</v>
      </c>
      <c r="O53" s="15">
        <v>9854.2999999999993</v>
      </c>
      <c r="P53" s="15">
        <v>9854.2999999999993</v>
      </c>
    </row>
    <row r="54" spans="1:16" x14ac:dyDescent="0.2">
      <c r="A54" s="57"/>
      <c r="B54" s="11">
        <v>410088</v>
      </c>
      <c r="C54" s="11">
        <v>196</v>
      </c>
      <c r="D54" s="12" t="s">
        <v>113</v>
      </c>
      <c r="E54" s="13" t="s">
        <v>114</v>
      </c>
      <c r="F54" s="13" t="s">
        <v>103</v>
      </c>
      <c r="G54" s="14">
        <v>37</v>
      </c>
      <c r="H54" s="13" t="s">
        <v>16</v>
      </c>
      <c r="I54" s="11">
        <v>85</v>
      </c>
      <c r="J54" s="11">
        <v>2019</v>
      </c>
      <c r="K54" s="13" t="s">
        <v>106</v>
      </c>
      <c r="L54" s="13" t="s">
        <v>115</v>
      </c>
      <c r="M54" s="15">
        <v>60000</v>
      </c>
      <c r="N54" s="15">
        <v>60000</v>
      </c>
      <c r="O54" s="15">
        <v>16377.52</v>
      </c>
      <c r="P54" s="15">
        <v>16377.52</v>
      </c>
    </row>
    <row r="55" spans="1:16" x14ac:dyDescent="0.2">
      <c r="A55" s="57"/>
      <c r="B55" s="11">
        <v>408002</v>
      </c>
      <c r="C55" s="11">
        <v>256</v>
      </c>
      <c r="D55" s="12" t="s">
        <v>116</v>
      </c>
      <c r="E55" s="13" t="s">
        <v>117</v>
      </c>
      <c r="F55" s="13" t="s">
        <v>103</v>
      </c>
      <c r="G55" s="14">
        <v>37</v>
      </c>
      <c r="H55" s="13" t="s">
        <v>16</v>
      </c>
      <c r="I55" s="11">
        <v>56</v>
      </c>
      <c r="J55" s="11">
        <v>2019</v>
      </c>
      <c r="K55" s="13" t="s">
        <v>106</v>
      </c>
      <c r="L55" s="13" t="s">
        <v>18</v>
      </c>
      <c r="M55" s="15">
        <v>704905.21</v>
      </c>
      <c r="N55" s="15">
        <v>704905.21</v>
      </c>
      <c r="O55" s="16" t="s">
        <v>20</v>
      </c>
      <c r="P55" s="16" t="s">
        <v>20</v>
      </c>
    </row>
    <row r="56" spans="1:16" x14ac:dyDescent="0.2">
      <c r="A56" s="57"/>
      <c r="B56" s="11">
        <v>410098</v>
      </c>
      <c r="C56" s="11">
        <v>256</v>
      </c>
      <c r="D56" s="12" t="s">
        <v>118</v>
      </c>
      <c r="E56" s="13" t="s">
        <v>117</v>
      </c>
      <c r="F56" s="13" t="s">
        <v>103</v>
      </c>
      <c r="G56" s="14">
        <v>37</v>
      </c>
      <c r="H56" s="13" t="s">
        <v>16</v>
      </c>
      <c r="I56" s="11">
        <v>56</v>
      </c>
      <c r="J56" s="11">
        <v>2019</v>
      </c>
      <c r="K56" s="13" t="s">
        <v>106</v>
      </c>
      <c r="L56" s="13" t="s">
        <v>18</v>
      </c>
      <c r="M56" s="15">
        <v>80000</v>
      </c>
      <c r="N56" s="15">
        <v>80000</v>
      </c>
      <c r="O56" s="15">
        <v>30000</v>
      </c>
      <c r="P56" s="15">
        <v>30000</v>
      </c>
    </row>
    <row r="57" spans="1:16" x14ac:dyDescent="0.2">
      <c r="A57" s="57"/>
      <c r="B57" s="25">
        <v>410089</v>
      </c>
      <c r="C57" s="25">
        <v>291</v>
      </c>
      <c r="D57" s="26" t="s">
        <v>119</v>
      </c>
      <c r="E57" s="27" t="s">
        <v>120</v>
      </c>
      <c r="F57" s="27" t="s">
        <v>103</v>
      </c>
      <c r="G57" s="28">
        <v>37</v>
      </c>
      <c r="H57" s="27" t="s">
        <v>16</v>
      </c>
      <c r="I57" s="25">
        <v>157</v>
      </c>
      <c r="J57" s="25">
        <v>2019</v>
      </c>
      <c r="K57" s="27" t="s">
        <v>106</v>
      </c>
      <c r="L57" s="27" t="s">
        <v>43</v>
      </c>
      <c r="M57" s="29">
        <v>185000</v>
      </c>
      <c r="N57" s="29">
        <v>96139.78</v>
      </c>
      <c r="O57" s="29">
        <v>5000</v>
      </c>
      <c r="P57" s="32" t="s">
        <v>20</v>
      </c>
    </row>
    <row r="58" spans="1:16" x14ac:dyDescent="0.2">
      <c r="A58" s="57"/>
      <c r="B58" s="25">
        <v>407111</v>
      </c>
      <c r="C58" s="25">
        <v>292</v>
      </c>
      <c r="D58" s="26" t="s">
        <v>121</v>
      </c>
      <c r="E58" s="27" t="s">
        <v>122</v>
      </c>
      <c r="F58" s="27" t="s">
        <v>103</v>
      </c>
      <c r="G58" s="28">
        <v>37</v>
      </c>
      <c r="H58" s="27" t="s">
        <v>16</v>
      </c>
      <c r="I58" s="25">
        <v>195</v>
      </c>
      <c r="J58" s="25">
        <v>2019</v>
      </c>
      <c r="K58" s="27" t="s">
        <v>106</v>
      </c>
      <c r="L58" s="27" t="s">
        <v>123</v>
      </c>
      <c r="M58" s="29">
        <v>1000000</v>
      </c>
      <c r="N58" s="32" t="s">
        <v>20</v>
      </c>
      <c r="O58" s="32" t="s">
        <v>20</v>
      </c>
      <c r="P58" s="32" t="s">
        <v>20</v>
      </c>
    </row>
    <row r="59" spans="1:16" x14ac:dyDescent="0.2">
      <c r="A59" s="57"/>
      <c r="B59" s="11">
        <v>410072</v>
      </c>
      <c r="C59" s="11">
        <v>292</v>
      </c>
      <c r="D59" s="12" t="s">
        <v>124</v>
      </c>
      <c r="E59" s="13" t="s">
        <v>122</v>
      </c>
      <c r="F59" s="13" t="s">
        <v>103</v>
      </c>
      <c r="G59" s="14">
        <v>37</v>
      </c>
      <c r="H59" s="13" t="s">
        <v>16</v>
      </c>
      <c r="I59" s="11">
        <v>195</v>
      </c>
      <c r="J59" s="11">
        <v>2019</v>
      </c>
      <c r="K59" s="13" t="s">
        <v>106</v>
      </c>
      <c r="L59" s="13" t="s">
        <v>123</v>
      </c>
      <c r="M59" s="15">
        <v>77853.48</v>
      </c>
      <c r="N59" s="15">
        <v>77853.48</v>
      </c>
      <c r="O59" s="15">
        <v>2575</v>
      </c>
      <c r="P59" s="15">
        <v>2575</v>
      </c>
    </row>
    <row r="60" spans="1:16" x14ac:dyDescent="0.2">
      <c r="A60" s="57"/>
      <c r="B60" s="11">
        <v>402026</v>
      </c>
      <c r="C60" s="11">
        <v>301</v>
      </c>
      <c r="D60" s="12" t="s">
        <v>125</v>
      </c>
      <c r="E60" s="13" t="s">
        <v>126</v>
      </c>
      <c r="F60" s="13" t="s">
        <v>103</v>
      </c>
      <c r="G60" s="18"/>
      <c r="H60" s="18"/>
      <c r="I60" s="17">
        <v>1622</v>
      </c>
      <c r="J60" s="11">
        <v>2019</v>
      </c>
      <c r="K60" s="13" t="s">
        <v>106</v>
      </c>
      <c r="L60" s="13" t="s">
        <v>127</v>
      </c>
      <c r="M60" s="15">
        <v>280421.40999999997</v>
      </c>
      <c r="N60" s="15">
        <v>280421.40999999997</v>
      </c>
      <c r="O60" s="15">
        <v>18386.64</v>
      </c>
      <c r="P60" s="15">
        <v>18386.64</v>
      </c>
    </row>
    <row r="61" spans="1:16" x14ac:dyDescent="0.2">
      <c r="A61" s="57"/>
      <c r="B61" s="11">
        <v>407035</v>
      </c>
      <c r="C61" s="11">
        <v>301</v>
      </c>
      <c r="D61" s="12" t="s">
        <v>128</v>
      </c>
      <c r="E61" s="13" t="s">
        <v>126</v>
      </c>
      <c r="F61" s="13" t="s">
        <v>103</v>
      </c>
      <c r="G61" s="18"/>
      <c r="H61" s="18"/>
      <c r="I61" s="17">
        <v>1622</v>
      </c>
      <c r="J61" s="11">
        <v>2019</v>
      </c>
      <c r="K61" s="13" t="s">
        <v>106</v>
      </c>
      <c r="L61" s="13" t="s">
        <v>127</v>
      </c>
      <c r="M61" s="15">
        <v>1873223.18</v>
      </c>
      <c r="N61" s="15">
        <v>1873223.18</v>
      </c>
      <c r="O61" s="16" t="s">
        <v>20</v>
      </c>
      <c r="P61" s="16" t="s">
        <v>20</v>
      </c>
    </row>
    <row r="62" spans="1:16" x14ac:dyDescent="0.2">
      <c r="A62" s="57"/>
      <c r="B62" s="11">
        <v>410032</v>
      </c>
      <c r="C62" s="11">
        <v>301</v>
      </c>
      <c r="D62" s="12" t="s">
        <v>129</v>
      </c>
      <c r="E62" s="13" t="s">
        <v>126</v>
      </c>
      <c r="F62" s="13" t="s">
        <v>103</v>
      </c>
      <c r="G62" s="18"/>
      <c r="H62" s="18"/>
      <c r="I62" s="17">
        <v>1622</v>
      </c>
      <c r="J62" s="11">
        <v>2019</v>
      </c>
      <c r="K62" s="13" t="s">
        <v>106</v>
      </c>
      <c r="L62" s="13" t="s">
        <v>127</v>
      </c>
      <c r="M62" s="15">
        <v>184000</v>
      </c>
      <c r="N62" s="15">
        <v>184000</v>
      </c>
      <c r="O62" s="15">
        <v>40000</v>
      </c>
      <c r="P62" s="15">
        <v>60562.47</v>
      </c>
    </row>
    <row r="63" spans="1:16" x14ac:dyDescent="0.2">
      <c r="A63" s="57"/>
      <c r="B63" s="11">
        <v>410087</v>
      </c>
      <c r="C63" s="11">
        <v>307</v>
      </c>
      <c r="D63" s="12" t="s">
        <v>130</v>
      </c>
      <c r="E63" s="13" t="s">
        <v>131</v>
      </c>
      <c r="F63" s="13" t="s">
        <v>103</v>
      </c>
      <c r="G63" s="14">
        <v>37</v>
      </c>
      <c r="H63" s="13" t="s">
        <v>16</v>
      </c>
      <c r="I63" s="11">
        <v>70</v>
      </c>
      <c r="J63" s="11">
        <v>2019</v>
      </c>
      <c r="K63" s="13" t="s">
        <v>106</v>
      </c>
      <c r="L63" s="13" t="s">
        <v>74</v>
      </c>
      <c r="M63" s="15">
        <v>10000</v>
      </c>
      <c r="N63" s="15">
        <v>10000</v>
      </c>
      <c r="O63" s="15">
        <v>1636</v>
      </c>
      <c r="P63" s="15">
        <v>1636</v>
      </c>
    </row>
    <row r="64" spans="1:16" x14ac:dyDescent="0.2">
      <c r="A64" s="57"/>
      <c r="B64" s="11">
        <v>403068</v>
      </c>
      <c r="C64" s="11">
        <v>344</v>
      </c>
      <c r="D64" s="12" t="s">
        <v>132</v>
      </c>
      <c r="E64" s="13" t="s">
        <v>133</v>
      </c>
      <c r="F64" s="13" t="s">
        <v>103</v>
      </c>
      <c r="G64" s="14">
        <v>37</v>
      </c>
      <c r="H64" s="13" t="s">
        <v>16</v>
      </c>
      <c r="I64" s="11">
        <v>476</v>
      </c>
      <c r="J64" s="11">
        <v>2019</v>
      </c>
      <c r="K64" s="13" t="s">
        <v>106</v>
      </c>
      <c r="L64" s="13" t="s">
        <v>74</v>
      </c>
      <c r="M64" s="15">
        <v>484897.27</v>
      </c>
      <c r="N64" s="15">
        <v>484897.27</v>
      </c>
      <c r="O64" s="15">
        <v>62000</v>
      </c>
      <c r="P64" s="15">
        <v>59931.12</v>
      </c>
    </row>
    <row r="65" spans="1:16" x14ac:dyDescent="0.2">
      <c r="A65" s="57"/>
      <c r="B65" s="11">
        <v>409025</v>
      </c>
      <c r="C65" s="11">
        <v>344</v>
      </c>
      <c r="D65" s="12" t="s">
        <v>134</v>
      </c>
      <c r="E65" s="13" t="s">
        <v>133</v>
      </c>
      <c r="F65" s="13" t="s">
        <v>103</v>
      </c>
      <c r="G65" s="14">
        <v>37</v>
      </c>
      <c r="H65" s="13" t="s">
        <v>16</v>
      </c>
      <c r="I65" s="11">
        <v>476</v>
      </c>
      <c r="J65" s="11">
        <v>2019</v>
      </c>
      <c r="K65" s="13" t="s">
        <v>106</v>
      </c>
      <c r="L65" s="13" t="s">
        <v>74</v>
      </c>
      <c r="M65" s="15">
        <v>142500</v>
      </c>
      <c r="N65" s="15">
        <v>142500</v>
      </c>
      <c r="O65" s="15">
        <v>8885</v>
      </c>
      <c r="P65" s="15">
        <v>8885</v>
      </c>
    </row>
    <row r="66" spans="1:16" x14ac:dyDescent="0.2">
      <c r="A66" s="57"/>
      <c r="B66" s="11">
        <v>407103</v>
      </c>
      <c r="C66" s="11">
        <v>375</v>
      </c>
      <c r="D66" s="12" t="s">
        <v>135</v>
      </c>
      <c r="E66" s="13" t="s">
        <v>136</v>
      </c>
      <c r="F66" s="13" t="s">
        <v>103</v>
      </c>
      <c r="G66" s="14">
        <v>37</v>
      </c>
      <c r="H66" s="13" t="s">
        <v>16</v>
      </c>
      <c r="I66" s="11">
        <v>36</v>
      </c>
      <c r="J66" s="11">
        <v>2019</v>
      </c>
      <c r="K66" s="13" t="s">
        <v>106</v>
      </c>
      <c r="L66" s="13" t="s">
        <v>90</v>
      </c>
      <c r="M66" s="15">
        <v>290000</v>
      </c>
      <c r="N66" s="15">
        <v>249620.95</v>
      </c>
      <c r="O66" s="15">
        <v>2500</v>
      </c>
      <c r="P66" s="15">
        <v>2577.98</v>
      </c>
    </row>
    <row r="67" spans="1:16" ht="25.5" x14ac:dyDescent="0.2">
      <c r="A67" s="57"/>
      <c r="B67" s="11">
        <v>409026</v>
      </c>
      <c r="C67" s="11">
        <v>380</v>
      </c>
      <c r="D67" s="12" t="s">
        <v>137</v>
      </c>
      <c r="E67" s="13" t="s">
        <v>138</v>
      </c>
      <c r="F67" s="13" t="s">
        <v>103</v>
      </c>
      <c r="G67" s="14">
        <v>37</v>
      </c>
      <c r="H67" s="13" t="s">
        <v>16</v>
      </c>
      <c r="I67" s="11">
        <v>81</v>
      </c>
      <c r="J67" s="11">
        <v>2019</v>
      </c>
      <c r="K67" s="13" t="s">
        <v>106</v>
      </c>
      <c r="L67" s="13" t="s">
        <v>46</v>
      </c>
      <c r="M67" s="15">
        <v>1421240</v>
      </c>
      <c r="N67" s="15">
        <v>1421240</v>
      </c>
      <c r="O67" s="15">
        <v>111659.76</v>
      </c>
      <c r="P67" s="15">
        <v>111659.76</v>
      </c>
    </row>
    <row r="68" spans="1:16" x14ac:dyDescent="0.2">
      <c r="A68" s="57"/>
      <c r="B68" s="11">
        <v>407073</v>
      </c>
      <c r="C68" s="11">
        <v>391</v>
      </c>
      <c r="D68" s="12" t="s">
        <v>139</v>
      </c>
      <c r="E68" s="13" t="s">
        <v>140</v>
      </c>
      <c r="F68" s="13" t="s">
        <v>103</v>
      </c>
      <c r="G68" s="14">
        <v>37</v>
      </c>
      <c r="H68" s="13" t="s">
        <v>16</v>
      </c>
      <c r="I68" s="11">
        <v>226</v>
      </c>
      <c r="J68" s="11">
        <v>2019</v>
      </c>
      <c r="K68" s="13" t="s">
        <v>141</v>
      </c>
      <c r="L68" s="13" t="s">
        <v>112</v>
      </c>
      <c r="M68" s="16" t="s">
        <v>20</v>
      </c>
      <c r="N68" s="16" t="s">
        <v>20</v>
      </c>
      <c r="O68" s="16" t="s">
        <v>20</v>
      </c>
      <c r="P68" s="16" t="s">
        <v>20</v>
      </c>
    </row>
    <row r="69" spans="1:16" x14ac:dyDescent="0.2">
      <c r="A69" s="57"/>
      <c r="B69" s="11">
        <v>407098</v>
      </c>
      <c r="C69" s="11">
        <v>391</v>
      </c>
      <c r="D69" s="12" t="s">
        <v>142</v>
      </c>
      <c r="E69" s="13" t="s">
        <v>140</v>
      </c>
      <c r="F69" s="13" t="s">
        <v>103</v>
      </c>
      <c r="G69" s="14">
        <v>37</v>
      </c>
      <c r="H69" s="13" t="s">
        <v>16</v>
      </c>
      <c r="I69" s="11">
        <v>226</v>
      </c>
      <c r="J69" s="11">
        <v>2019</v>
      </c>
      <c r="K69" s="13" t="s">
        <v>141</v>
      </c>
      <c r="L69" s="13" t="s">
        <v>112</v>
      </c>
      <c r="M69" s="15">
        <v>160000</v>
      </c>
      <c r="N69" s="15">
        <v>160000</v>
      </c>
      <c r="O69" s="15">
        <v>34923.449999999997</v>
      </c>
      <c r="P69" s="15">
        <v>34923.449999999997</v>
      </c>
    </row>
    <row r="70" spans="1:16" x14ac:dyDescent="0.2">
      <c r="A70" s="57"/>
      <c r="B70" s="25">
        <v>403056</v>
      </c>
      <c r="C70" s="25">
        <v>456</v>
      </c>
      <c r="D70" s="26" t="s">
        <v>143</v>
      </c>
      <c r="E70" s="27" t="s">
        <v>144</v>
      </c>
      <c r="F70" s="27" t="s">
        <v>103</v>
      </c>
      <c r="G70" s="28">
        <v>37</v>
      </c>
      <c r="H70" s="27" t="s">
        <v>16</v>
      </c>
      <c r="I70" s="25">
        <v>873</v>
      </c>
      <c r="J70" s="25">
        <v>2019</v>
      </c>
      <c r="K70" s="27" t="s">
        <v>106</v>
      </c>
      <c r="L70" s="34"/>
      <c r="M70" s="29">
        <v>443030</v>
      </c>
      <c r="N70" s="29">
        <v>146158.6</v>
      </c>
      <c r="O70" s="29">
        <v>15000</v>
      </c>
      <c r="P70" s="29">
        <v>15000</v>
      </c>
    </row>
    <row r="71" spans="1:16" x14ac:dyDescent="0.2">
      <c r="A71" s="57"/>
      <c r="B71" s="25">
        <v>407114</v>
      </c>
      <c r="C71" s="25">
        <v>334</v>
      </c>
      <c r="D71" s="26" t="s">
        <v>145</v>
      </c>
      <c r="E71" s="27" t="s">
        <v>146</v>
      </c>
      <c r="F71" s="27" t="s">
        <v>103</v>
      </c>
      <c r="G71" s="28">
        <v>37</v>
      </c>
      <c r="H71" s="27" t="s">
        <v>16</v>
      </c>
      <c r="I71" s="25">
        <v>488</v>
      </c>
      <c r="J71" s="25">
        <v>2019</v>
      </c>
      <c r="K71" s="27" t="s">
        <v>106</v>
      </c>
      <c r="L71" s="27" t="s">
        <v>74</v>
      </c>
      <c r="M71" s="29">
        <v>103500</v>
      </c>
      <c r="N71" s="32" t="s">
        <v>20</v>
      </c>
      <c r="O71" s="32" t="s">
        <v>20</v>
      </c>
      <c r="P71" s="32" t="s">
        <v>20</v>
      </c>
    </row>
    <row r="72" spans="1:16" x14ac:dyDescent="0.2">
      <c r="A72" s="57"/>
      <c r="B72" s="11">
        <v>410062</v>
      </c>
      <c r="C72" s="11">
        <v>394</v>
      </c>
      <c r="D72" s="12" t="s">
        <v>147</v>
      </c>
      <c r="E72" s="13" t="s">
        <v>148</v>
      </c>
      <c r="F72" s="13" t="s">
        <v>103</v>
      </c>
      <c r="G72" s="14">
        <v>37</v>
      </c>
      <c r="H72" s="13" t="s">
        <v>16</v>
      </c>
      <c r="I72" s="11">
        <v>105</v>
      </c>
      <c r="J72" s="11">
        <v>2019</v>
      </c>
      <c r="K72" s="13" t="s">
        <v>106</v>
      </c>
      <c r="L72" s="13" t="s">
        <v>149</v>
      </c>
      <c r="M72" s="16" t="s">
        <v>20</v>
      </c>
      <c r="N72" s="16" t="s">
        <v>20</v>
      </c>
      <c r="O72" s="16" t="s">
        <v>20</v>
      </c>
      <c r="P72" s="16" t="s">
        <v>20</v>
      </c>
    </row>
    <row r="73" spans="1:16" x14ac:dyDescent="0.2">
      <c r="A73" s="58"/>
      <c r="B73" s="59" t="s">
        <v>150</v>
      </c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19">
        <v>12270130.27</v>
      </c>
      <c r="N73" s="19">
        <v>10740519.6</v>
      </c>
      <c r="O73" s="19">
        <v>1405735.71</v>
      </c>
      <c r="P73" s="19">
        <v>1419307.28</v>
      </c>
    </row>
    <row r="74" spans="1:16" x14ac:dyDescent="0.2">
      <c r="A74" s="62" t="s">
        <v>151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4"/>
    </row>
    <row r="75" spans="1:16" x14ac:dyDescent="0.2">
      <c r="A75" s="56"/>
      <c r="B75" s="11">
        <v>407071</v>
      </c>
      <c r="C75" s="11">
        <v>149</v>
      </c>
      <c r="D75" s="12" t="s">
        <v>152</v>
      </c>
      <c r="E75" s="13" t="s">
        <v>153</v>
      </c>
      <c r="F75" s="13" t="s">
        <v>151</v>
      </c>
      <c r="G75" s="14">
        <v>32</v>
      </c>
      <c r="H75" s="13" t="s">
        <v>154</v>
      </c>
      <c r="I75" s="11">
        <v>0</v>
      </c>
      <c r="J75" s="11">
        <v>0</v>
      </c>
      <c r="K75" s="13" t="s">
        <v>155</v>
      </c>
      <c r="L75" s="13" t="s">
        <v>18</v>
      </c>
      <c r="M75" s="15">
        <v>242231.05</v>
      </c>
      <c r="N75" s="15">
        <v>242231.05</v>
      </c>
      <c r="O75" s="15">
        <v>34932.949999999997</v>
      </c>
      <c r="P75" s="15">
        <v>34932.949999999997</v>
      </c>
    </row>
    <row r="76" spans="1:16" x14ac:dyDescent="0.2">
      <c r="A76" s="57"/>
      <c r="B76" s="11">
        <v>410096</v>
      </c>
      <c r="C76" s="11">
        <v>157</v>
      </c>
      <c r="D76" s="12" t="s">
        <v>156</v>
      </c>
      <c r="E76" s="13" t="s">
        <v>157</v>
      </c>
      <c r="F76" s="13" t="s">
        <v>151</v>
      </c>
      <c r="G76" s="18"/>
      <c r="H76" s="18"/>
      <c r="I76" s="11">
        <v>3</v>
      </c>
      <c r="J76" s="11">
        <v>2019</v>
      </c>
      <c r="K76" s="13" t="s">
        <v>158</v>
      </c>
      <c r="L76" s="13" t="s">
        <v>159</v>
      </c>
      <c r="M76" s="15">
        <v>67364.12</v>
      </c>
      <c r="N76" s="15">
        <v>67364.12</v>
      </c>
      <c r="O76" s="15">
        <v>29795.47</v>
      </c>
      <c r="P76" s="15">
        <v>29795.47</v>
      </c>
    </row>
    <row r="77" spans="1:16" ht="25.5" x14ac:dyDescent="0.2">
      <c r="A77" s="57"/>
      <c r="B77" s="11">
        <v>402028</v>
      </c>
      <c r="C77" s="11">
        <v>158</v>
      </c>
      <c r="D77" s="12" t="s">
        <v>160</v>
      </c>
      <c r="E77" s="13" t="s">
        <v>161</v>
      </c>
      <c r="F77" s="13" t="s">
        <v>151</v>
      </c>
      <c r="G77" s="14">
        <v>6</v>
      </c>
      <c r="H77" s="13" t="s">
        <v>162</v>
      </c>
      <c r="I77" s="11">
        <v>83</v>
      </c>
      <c r="J77" s="11">
        <v>2019</v>
      </c>
      <c r="K77" s="13" t="s">
        <v>158</v>
      </c>
      <c r="L77" s="13" t="s">
        <v>71</v>
      </c>
      <c r="M77" s="15">
        <v>500000</v>
      </c>
      <c r="N77" s="15">
        <v>500000</v>
      </c>
      <c r="O77" s="15">
        <v>12000</v>
      </c>
      <c r="P77" s="15">
        <v>61107.97</v>
      </c>
    </row>
    <row r="78" spans="1:16" x14ac:dyDescent="0.2">
      <c r="A78" s="57"/>
      <c r="B78" s="25">
        <v>407058</v>
      </c>
      <c r="C78" s="25">
        <v>159</v>
      </c>
      <c r="D78" s="26" t="s">
        <v>163</v>
      </c>
      <c r="E78" s="27" t="s">
        <v>164</v>
      </c>
      <c r="F78" s="27" t="s">
        <v>151</v>
      </c>
      <c r="G78" s="28">
        <v>6</v>
      </c>
      <c r="H78" s="27" t="s">
        <v>162</v>
      </c>
      <c r="I78" s="25">
        <v>85</v>
      </c>
      <c r="J78" s="25">
        <v>2019</v>
      </c>
      <c r="K78" s="27" t="s">
        <v>158</v>
      </c>
      <c r="L78" s="27" t="s">
        <v>112</v>
      </c>
      <c r="M78" s="29">
        <v>4095660.72</v>
      </c>
      <c r="N78" s="29">
        <v>538319.22</v>
      </c>
      <c r="O78" s="29">
        <v>3000000</v>
      </c>
      <c r="P78" s="29">
        <v>347870.7</v>
      </c>
    </row>
    <row r="79" spans="1:16" x14ac:dyDescent="0.2">
      <c r="A79" s="57"/>
      <c r="B79" s="11">
        <v>403028</v>
      </c>
      <c r="C79" s="11">
        <v>173</v>
      </c>
      <c r="D79" s="12" t="s">
        <v>165</v>
      </c>
      <c r="E79" s="13" t="s">
        <v>166</v>
      </c>
      <c r="F79" s="13" t="s">
        <v>151</v>
      </c>
      <c r="G79" s="14">
        <v>32</v>
      </c>
      <c r="H79" s="13" t="s">
        <v>154</v>
      </c>
      <c r="I79" s="17">
        <v>2343</v>
      </c>
      <c r="J79" s="11">
        <v>2019</v>
      </c>
      <c r="K79" s="13" t="s">
        <v>155</v>
      </c>
      <c r="L79" s="13" t="s">
        <v>112</v>
      </c>
      <c r="M79" s="15">
        <v>1780000</v>
      </c>
      <c r="N79" s="15">
        <v>1780000</v>
      </c>
      <c r="O79" s="15">
        <v>1990000</v>
      </c>
      <c r="P79" s="15">
        <v>2017652</v>
      </c>
    </row>
    <row r="80" spans="1:16" x14ac:dyDescent="0.2">
      <c r="A80" s="57"/>
      <c r="B80" s="11">
        <v>407037</v>
      </c>
      <c r="C80" s="11">
        <v>173</v>
      </c>
      <c r="D80" s="12" t="s">
        <v>167</v>
      </c>
      <c r="E80" s="13" t="s">
        <v>166</v>
      </c>
      <c r="F80" s="13" t="s">
        <v>151</v>
      </c>
      <c r="G80" s="14">
        <v>32</v>
      </c>
      <c r="H80" s="13" t="s">
        <v>154</v>
      </c>
      <c r="I80" s="17">
        <v>2343</v>
      </c>
      <c r="J80" s="11">
        <v>2019</v>
      </c>
      <c r="K80" s="13" t="s">
        <v>155</v>
      </c>
      <c r="L80" s="13" t="s">
        <v>112</v>
      </c>
      <c r="M80" s="15">
        <v>4000000</v>
      </c>
      <c r="N80" s="15">
        <v>4000000</v>
      </c>
      <c r="O80" s="15">
        <v>3400238</v>
      </c>
      <c r="P80" s="15">
        <v>3402483</v>
      </c>
    </row>
    <row r="81" spans="1:16" x14ac:dyDescent="0.2">
      <c r="A81" s="57"/>
      <c r="B81" s="11">
        <v>407066</v>
      </c>
      <c r="C81" s="11">
        <v>173</v>
      </c>
      <c r="D81" s="12" t="s">
        <v>168</v>
      </c>
      <c r="E81" s="13" t="s">
        <v>166</v>
      </c>
      <c r="F81" s="13" t="s">
        <v>151</v>
      </c>
      <c r="G81" s="14">
        <v>32</v>
      </c>
      <c r="H81" s="13" t="s">
        <v>154</v>
      </c>
      <c r="I81" s="17">
        <v>2343</v>
      </c>
      <c r="J81" s="11">
        <v>2019</v>
      </c>
      <c r="K81" s="13" t="s">
        <v>155</v>
      </c>
      <c r="L81" s="13" t="s">
        <v>112</v>
      </c>
      <c r="M81" s="15">
        <v>4000000</v>
      </c>
      <c r="N81" s="15">
        <v>4000000</v>
      </c>
      <c r="O81" s="15">
        <v>5805000</v>
      </c>
      <c r="P81" s="15">
        <v>6186291</v>
      </c>
    </row>
    <row r="82" spans="1:16" x14ac:dyDescent="0.2">
      <c r="A82" s="57"/>
      <c r="B82" s="25">
        <v>407119</v>
      </c>
      <c r="C82" s="25">
        <v>173</v>
      </c>
      <c r="D82" s="26" t="s">
        <v>169</v>
      </c>
      <c r="E82" s="27" t="s">
        <v>166</v>
      </c>
      <c r="F82" s="27" t="s">
        <v>151</v>
      </c>
      <c r="G82" s="28">
        <v>32</v>
      </c>
      <c r="H82" s="27" t="s">
        <v>154</v>
      </c>
      <c r="I82" s="31">
        <v>2343</v>
      </c>
      <c r="J82" s="25">
        <v>2019</v>
      </c>
      <c r="K82" s="27" t="s">
        <v>155</v>
      </c>
      <c r="L82" s="27" t="s">
        <v>112</v>
      </c>
      <c r="M82" s="29">
        <v>294642</v>
      </c>
      <c r="N82" s="32" t="s">
        <v>20</v>
      </c>
      <c r="O82" s="32" t="s">
        <v>20</v>
      </c>
      <c r="P82" s="32" t="s">
        <v>20</v>
      </c>
    </row>
    <row r="83" spans="1:16" ht="25.5" x14ac:dyDescent="0.2">
      <c r="A83" s="57"/>
      <c r="B83" s="11">
        <v>402027</v>
      </c>
      <c r="C83" s="11">
        <v>207</v>
      </c>
      <c r="D83" s="12" t="s">
        <v>170</v>
      </c>
      <c r="E83" s="13" t="s">
        <v>171</v>
      </c>
      <c r="F83" s="13" t="s">
        <v>151</v>
      </c>
      <c r="G83" s="18"/>
      <c r="H83" s="18"/>
      <c r="I83" s="11">
        <v>0</v>
      </c>
      <c r="J83" s="11">
        <v>0</v>
      </c>
      <c r="K83" s="13" t="s">
        <v>155</v>
      </c>
      <c r="L83" s="13" t="s">
        <v>172</v>
      </c>
      <c r="M83" s="15">
        <v>136760</v>
      </c>
      <c r="N83" s="15">
        <v>136760</v>
      </c>
      <c r="O83" s="16" t="s">
        <v>20</v>
      </c>
      <c r="P83" s="16" t="s">
        <v>20</v>
      </c>
    </row>
    <row r="84" spans="1:16" ht="25.5" x14ac:dyDescent="0.2">
      <c r="A84" s="57"/>
      <c r="B84" s="11">
        <v>402115</v>
      </c>
      <c r="C84" s="11">
        <v>207</v>
      </c>
      <c r="D84" s="12" t="s">
        <v>173</v>
      </c>
      <c r="E84" s="13" t="s">
        <v>171</v>
      </c>
      <c r="F84" s="13" t="s">
        <v>151</v>
      </c>
      <c r="G84" s="18"/>
      <c r="H84" s="18"/>
      <c r="I84" s="11">
        <v>0</v>
      </c>
      <c r="J84" s="11">
        <v>0</v>
      </c>
      <c r="K84" s="13" t="s">
        <v>155</v>
      </c>
      <c r="L84" s="13" t="s">
        <v>172</v>
      </c>
      <c r="M84" s="15">
        <v>63998.83</v>
      </c>
      <c r="N84" s="15">
        <v>63998.83</v>
      </c>
      <c r="O84" s="15">
        <v>3000</v>
      </c>
      <c r="P84" s="15">
        <v>9235.5</v>
      </c>
    </row>
    <row r="85" spans="1:16" x14ac:dyDescent="0.2">
      <c r="A85" s="57"/>
      <c r="B85" s="11">
        <v>402030</v>
      </c>
      <c r="C85" s="11">
        <v>234</v>
      </c>
      <c r="D85" s="12" t="s">
        <v>174</v>
      </c>
      <c r="E85" s="13" t="s">
        <v>175</v>
      </c>
      <c r="F85" s="13" t="s">
        <v>151</v>
      </c>
      <c r="G85" s="14">
        <v>6</v>
      </c>
      <c r="H85" s="13" t="s">
        <v>162</v>
      </c>
      <c r="I85" s="11">
        <v>111</v>
      </c>
      <c r="J85" s="11">
        <v>2019</v>
      </c>
      <c r="K85" s="13" t="s">
        <v>158</v>
      </c>
      <c r="L85" s="13" t="s">
        <v>176</v>
      </c>
      <c r="M85" s="15">
        <v>500000</v>
      </c>
      <c r="N85" s="15">
        <v>500000</v>
      </c>
      <c r="O85" s="16" t="s">
        <v>20</v>
      </c>
      <c r="P85" s="16" t="s">
        <v>20</v>
      </c>
    </row>
    <row r="86" spans="1:16" x14ac:dyDescent="0.2">
      <c r="A86" s="57"/>
      <c r="B86" s="11">
        <v>402019</v>
      </c>
      <c r="C86" s="11">
        <v>274</v>
      </c>
      <c r="D86" s="12" t="s">
        <v>177</v>
      </c>
      <c r="E86" s="13" t="s">
        <v>178</v>
      </c>
      <c r="F86" s="13" t="s">
        <v>151</v>
      </c>
      <c r="G86" s="14">
        <v>6</v>
      </c>
      <c r="H86" s="13" t="s">
        <v>162</v>
      </c>
      <c r="I86" s="11">
        <v>305</v>
      </c>
      <c r="J86" s="11">
        <v>2019</v>
      </c>
      <c r="K86" s="13" t="s">
        <v>158</v>
      </c>
      <c r="L86" s="13" t="s">
        <v>90</v>
      </c>
      <c r="M86" s="15">
        <v>648381.23</v>
      </c>
      <c r="N86" s="15">
        <v>648381.23</v>
      </c>
      <c r="O86" s="15">
        <v>17472.04</v>
      </c>
      <c r="P86" s="15">
        <v>17472.04</v>
      </c>
    </row>
    <row r="87" spans="1:16" x14ac:dyDescent="0.2">
      <c r="A87" s="57"/>
      <c r="B87" s="11">
        <v>402029</v>
      </c>
      <c r="C87" s="11">
        <v>274</v>
      </c>
      <c r="D87" s="12" t="s">
        <v>179</v>
      </c>
      <c r="E87" s="13" t="s">
        <v>178</v>
      </c>
      <c r="F87" s="13" t="s">
        <v>151</v>
      </c>
      <c r="G87" s="14">
        <v>6</v>
      </c>
      <c r="H87" s="13" t="s">
        <v>162</v>
      </c>
      <c r="I87" s="11">
        <v>305</v>
      </c>
      <c r="J87" s="11">
        <v>2019</v>
      </c>
      <c r="K87" s="13" t="s">
        <v>158</v>
      </c>
      <c r="L87" s="13" t="s">
        <v>90</v>
      </c>
      <c r="M87" s="16" t="s">
        <v>20</v>
      </c>
      <c r="N87" s="16" t="s">
        <v>20</v>
      </c>
      <c r="O87" s="16" t="s">
        <v>20</v>
      </c>
      <c r="P87" s="16" t="s">
        <v>20</v>
      </c>
    </row>
    <row r="88" spans="1:16" ht="25.5" x14ac:dyDescent="0.2">
      <c r="A88" s="57"/>
      <c r="B88" s="11">
        <v>402127</v>
      </c>
      <c r="C88" s="11">
        <v>324</v>
      </c>
      <c r="D88" s="12" t="s">
        <v>180</v>
      </c>
      <c r="E88" s="13" t="s">
        <v>181</v>
      </c>
      <c r="F88" s="13" t="s">
        <v>151</v>
      </c>
      <c r="G88" s="14">
        <v>6</v>
      </c>
      <c r="H88" s="13" t="s">
        <v>162</v>
      </c>
      <c r="I88" s="11">
        <v>122</v>
      </c>
      <c r="J88" s="11">
        <v>2019</v>
      </c>
      <c r="K88" s="13" t="s">
        <v>158</v>
      </c>
      <c r="L88" s="13" t="s">
        <v>71</v>
      </c>
      <c r="M88" s="15">
        <v>460000</v>
      </c>
      <c r="N88" s="15">
        <v>460000</v>
      </c>
      <c r="O88" s="15">
        <v>50000</v>
      </c>
      <c r="P88" s="15">
        <v>50000</v>
      </c>
    </row>
    <row r="89" spans="1:16" x14ac:dyDescent="0.2">
      <c r="A89" s="57"/>
      <c r="B89" s="11">
        <v>403057</v>
      </c>
      <c r="C89" s="11">
        <v>448</v>
      </c>
      <c r="D89" s="12" t="s">
        <v>182</v>
      </c>
      <c r="E89" s="13" t="s">
        <v>183</v>
      </c>
      <c r="F89" s="13" t="s">
        <v>151</v>
      </c>
      <c r="G89" s="14">
        <v>32</v>
      </c>
      <c r="H89" s="13" t="s">
        <v>154</v>
      </c>
      <c r="I89" s="11">
        <v>98</v>
      </c>
      <c r="J89" s="11">
        <v>2019</v>
      </c>
      <c r="K89" s="13" t="s">
        <v>155</v>
      </c>
      <c r="L89" s="13" t="s">
        <v>83</v>
      </c>
      <c r="M89" s="15">
        <v>263444.55</v>
      </c>
      <c r="N89" s="15">
        <v>263444.55</v>
      </c>
      <c r="O89" s="15">
        <v>5273.05</v>
      </c>
      <c r="P89" s="15">
        <v>5273.05</v>
      </c>
    </row>
    <row r="90" spans="1:16" x14ac:dyDescent="0.2">
      <c r="A90" s="56"/>
      <c r="B90" s="11">
        <v>410052</v>
      </c>
      <c r="C90" s="11">
        <v>448</v>
      </c>
      <c r="D90" s="12" t="s">
        <v>184</v>
      </c>
      <c r="E90" s="13" t="s">
        <v>183</v>
      </c>
      <c r="F90" s="13" t="s">
        <v>151</v>
      </c>
      <c r="G90" s="14">
        <v>32</v>
      </c>
      <c r="H90" s="13" t="s">
        <v>154</v>
      </c>
      <c r="I90" s="11">
        <v>98</v>
      </c>
      <c r="J90" s="11">
        <v>2019</v>
      </c>
      <c r="K90" s="13" t="s">
        <v>155</v>
      </c>
      <c r="L90" s="13" t="s">
        <v>83</v>
      </c>
      <c r="M90" s="15">
        <v>51974.47</v>
      </c>
      <c r="N90" s="15">
        <v>51974.47</v>
      </c>
      <c r="O90" s="15">
        <v>48187.67</v>
      </c>
      <c r="P90" s="15">
        <v>56435.47</v>
      </c>
    </row>
    <row r="91" spans="1:16" x14ac:dyDescent="0.2">
      <c r="A91" s="57"/>
      <c r="B91" s="11">
        <v>402138</v>
      </c>
      <c r="C91" s="11">
        <v>449</v>
      </c>
      <c r="D91" s="12" t="s">
        <v>185</v>
      </c>
      <c r="E91" s="13" t="s">
        <v>186</v>
      </c>
      <c r="F91" s="13" t="s">
        <v>151</v>
      </c>
      <c r="G91" s="14">
        <v>6</v>
      </c>
      <c r="H91" s="13" t="s">
        <v>162</v>
      </c>
      <c r="I91" s="11">
        <v>271</v>
      </c>
      <c r="J91" s="11">
        <v>2019</v>
      </c>
      <c r="K91" s="13" t="s">
        <v>158</v>
      </c>
      <c r="L91" s="13" t="s">
        <v>83</v>
      </c>
      <c r="M91" s="15">
        <v>270807</v>
      </c>
      <c r="N91" s="15">
        <v>270807</v>
      </c>
      <c r="O91" s="15">
        <v>5167</v>
      </c>
      <c r="P91" s="15">
        <v>5167</v>
      </c>
    </row>
    <row r="92" spans="1:16" x14ac:dyDescent="0.2">
      <c r="A92" s="57"/>
      <c r="B92" s="11">
        <v>407038</v>
      </c>
      <c r="C92" s="11">
        <v>474</v>
      </c>
      <c r="D92" s="12" t="s">
        <v>187</v>
      </c>
      <c r="E92" s="13" t="s">
        <v>188</v>
      </c>
      <c r="F92" s="13" t="s">
        <v>151</v>
      </c>
      <c r="G92" s="14">
        <v>9</v>
      </c>
      <c r="H92" s="13" t="s">
        <v>189</v>
      </c>
      <c r="I92" s="17">
        <v>3876</v>
      </c>
      <c r="J92" s="11">
        <v>2019</v>
      </c>
      <c r="K92" s="13" t="s">
        <v>155</v>
      </c>
      <c r="L92" s="18"/>
      <c r="M92" s="15">
        <v>10288009</v>
      </c>
      <c r="N92" s="15">
        <v>10288009</v>
      </c>
      <c r="O92" s="15">
        <v>8309.09</v>
      </c>
      <c r="P92" s="15">
        <v>8309.09</v>
      </c>
    </row>
    <row r="93" spans="1:16" x14ac:dyDescent="0.2">
      <c r="A93" s="58"/>
      <c r="B93" s="59" t="s">
        <v>190</v>
      </c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19">
        <v>27663272.969999999</v>
      </c>
      <c r="N93" s="19">
        <v>23811289.469999999</v>
      </c>
      <c r="O93" s="19">
        <v>14409375.27</v>
      </c>
      <c r="P93" s="19">
        <v>12232025.24</v>
      </c>
    </row>
    <row r="94" spans="1:16" x14ac:dyDescent="0.2">
      <c r="A94" s="62" t="s">
        <v>191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4"/>
    </row>
    <row r="95" spans="1:16" x14ac:dyDescent="0.2">
      <c r="A95" s="56"/>
      <c r="B95" s="11">
        <v>407059</v>
      </c>
      <c r="C95" s="11">
        <v>288</v>
      </c>
      <c r="D95" s="12" t="s">
        <v>192</v>
      </c>
      <c r="E95" s="13" t="s">
        <v>193</v>
      </c>
      <c r="F95" s="13" t="s">
        <v>191</v>
      </c>
      <c r="G95" s="18"/>
      <c r="H95" s="18"/>
      <c r="I95" s="17">
        <v>13001</v>
      </c>
      <c r="J95" s="11">
        <v>2019</v>
      </c>
      <c r="K95" s="13" t="s">
        <v>194</v>
      </c>
      <c r="L95" s="13" t="s">
        <v>195</v>
      </c>
      <c r="M95" s="15">
        <v>3976258.68</v>
      </c>
      <c r="N95" s="15">
        <v>3976258.68</v>
      </c>
      <c r="O95" s="15">
        <v>7815346.5</v>
      </c>
      <c r="P95" s="15">
        <v>7815346.5</v>
      </c>
    </row>
    <row r="96" spans="1:16" x14ac:dyDescent="0.2">
      <c r="A96" s="57"/>
      <c r="B96" s="11">
        <v>407068</v>
      </c>
      <c r="C96" s="11">
        <v>288</v>
      </c>
      <c r="D96" s="12" t="s">
        <v>196</v>
      </c>
      <c r="E96" s="13" t="s">
        <v>193</v>
      </c>
      <c r="F96" s="13" t="s">
        <v>191</v>
      </c>
      <c r="G96" s="18"/>
      <c r="H96" s="18"/>
      <c r="I96" s="17">
        <v>13001</v>
      </c>
      <c r="J96" s="11">
        <v>2019</v>
      </c>
      <c r="K96" s="13" t="s">
        <v>194</v>
      </c>
      <c r="L96" s="13" t="s">
        <v>195</v>
      </c>
      <c r="M96" s="15">
        <v>248160</v>
      </c>
      <c r="N96" s="15">
        <v>248160</v>
      </c>
      <c r="O96" s="15">
        <v>200000</v>
      </c>
      <c r="P96" s="15">
        <v>200000</v>
      </c>
    </row>
    <row r="97" spans="1:16" x14ac:dyDescent="0.2">
      <c r="A97" s="57"/>
      <c r="B97" s="11">
        <v>410025</v>
      </c>
      <c r="C97" s="11">
        <v>288</v>
      </c>
      <c r="D97" s="12" t="s">
        <v>197</v>
      </c>
      <c r="E97" s="13" t="s">
        <v>193</v>
      </c>
      <c r="F97" s="13" t="s">
        <v>191</v>
      </c>
      <c r="G97" s="18"/>
      <c r="H97" s="18"/>
      <c r="I97" s="17">
        <v>13001</v>
      </c>
      <c r="J97" s="11">
        <v>2019</v>
      </c>
      <c r="K97" s="13" t="s">
        <v>194</v>
      </c>
      <c r="L97" s="13" t="s">
        <v>195</v>
      </c>
      <c r="M97" s="15">
        <v>4000000</v>
      </c>
      <c r="N97" s="15">
        <v>4000000</v>
      </c>
      <c r="O97" s="15">
        <v>1000000</v>
      </c>
      <c r="P97" s="15">
        <v>1000000</v>
      </c>
    </row>
    <row r="98" spans="1:16" x14ac:dyDescent="0.2">
      <c r="A98" s="57"/>
      <c r="B98" s="11">
        <v>410082</v>
      </c>
      <c r="C98" s="11">
        <v>288</v>
      </c>
      <c r="D98" s="12" t="s">
        <v>198</v>
      </c>
      <c r="E98" s="13" t="s">
        <v>193</v>
      </c>
      <c r="F98" s="13" t="s">
        <v>191</v>
      </c>
      <c r="G98" s="18"/>
      <c r="H98" s="18"/>
      <c r="I98" s="17">
        <v>13001</v>
      </c>
      <c r="J98" s="11">
        <v>2019</v>
      </c>
      <c r="K98" s="13" t="s">
        <v>194</v>
      </c>
      <c r="L98" s="13" t="s">
        <v>195</v>
      </c>
      <c r="M98" s="15">
        <v>7800000</v>
      </c>
      <c r="N98" s="15">
        <v>7800000</v>
      </c>
      <c r="O98" s="15">
        <v>7800000</v>
      </c>
      <c r="P98" s="15">
        <v>7800000</v>
      </c>
    </row>
    <row r="99" spans="1:16" x14ac:dyDescent="0.2">
      <c r="A99" s="57"/>
      <c r="B99" s="11">
        <v>407039</v>
      </c>
      <c r="C99" s="11">
        <v>368</v>
      </c>
      <c r="D99" s="12" t="s">
        <v>199</v>
      </c>
      <c r="E99" s="13" t="s">
        <v>200</v>
      </c>
      <c r="F99" s="13" t="s">
        <v>191</v>
      </c>
      <c r="G99" s="14">
        <v>32</v>
      </c>
      <c r="H99" s="13" t="s">
        <v>154</v>
      </c>
      <c r="I99" s="11">
        <v>203</v>
      </c>
      <c r="J99" s="11">
        <v>2019</v>
      </c>
      <c r="K99" s="13" t="s">
        <v>194</v>
      </c>
      <c r="L99" s="13" t="s">
        <v>74</v>
      </c>
      <c r="M99" s="15">
        <v>462500</v>
      </c>
      <c r="N99" s="15">
        <v>462500</v>
      </c>
      <c r="O99" s="15">
        <v>37500</v>
      </c>
      <c r="P99" s="15">
        <v>50954</v>
      </c>
    </row>
    <row r="100" spans="1:16" x14ac:dyDescent="0.2">
      <c r="A100" s="58"/>
      <c r="B100" s="59" t="s">
        <v>201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1"/>
      <c r="M100" s="19">
        <v>16486918.68</v>
      </c>
      <c r="N100" s="19">
        <v>16486918.68</v>
      </c>
      <c r="O100" s="19">
        <v>16852846.5</v>
      </c>
      <c r="P100" s="19">
        <v>16866300.5</v>
      </c>
    </row>
    <row r="101" spans="1:16" x14ac:dyDescent="0.2">
      <c r="A101" s="62" t="s">
        <v>202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4"/>
    </row>
    <row r="102" spans="1:16" x14ac:dyDescent="0.2">
      <c r="A102" s="56"/>
      <c r="B102" s="11">
        <v>410078</v>
      </c>
      <c r="C102" s="11">
        <v>103</v>
      </c>
      <c r="D102" s="12" t="s">
        <v>203</v>
      </c>
      <c r="E102" s="13" t="s">
        <v>204</v>
      </c>
      <c r="F102" s="13" t="s">
        <v>202</v>
      </c>
      <c r="G102" s="14">
        <v>38</v>
      </c>
      <c r="H102" s="13" t="s">
        <v>16</v>
      </c>
      <c r="I102" s="11">
        <v>724</v>
      </c>
      <c r="J102" s="11">
        <v>2019</v>
      </c>
      <c r="K102" s="13" t="s">
        <v>205</v>
      </c>
      <c r="L102" s="13" t="s">
        <v>83</v>
      </c>
      <c r="M102" s="15">
        <v>110000</v>
      </c>
      <c r="N102" s="15">
        <v>110000</v>
      </c>
      <c r="O102" s="15">
        <v>18373.439999999999</v>
      </c>
      <c r="P102" s="15">
        <v>18373.439999999999</v>
      </c>
    </row>
    <row r="103" spans="1:16" x14ac:dyDescent="0.2">
      <c r="A103" s="57"/>
      <c r="B103" s="11">
        <v>403063</v>
      </c>
      <c r="C103" s="11">
        <v>125</v>
      </c>
      <c r="D103" s="12" t="s">
        <v>206</v>
      </c>
      <c r="E103" s="13" t="s">
        <v>207</v>
      </c>
      <c r="F103" s="13" t="s">
        <v>202</v>
      </c>
      <c r="G103" s="14">
        <v>38</v>
      </c>
      <c r="H103" s="13" t="s">
        <v>16</v>
      </c>
      <c r="I103" s="11">
        <v>338</v>
      </c>
      <c r="J103" s="11">
        <v>2019</v>
      </c>
      <c r="K103" s="13" t="s">
        <v>205</v>
      </c>
      <c r="L103" s="13" t="s">
        <v>208</v>
      </c>
      <c r="M103" s="15">
        <v>349999.97</v>
      </c>
      <c r="N103" s="15">
        <v>349999.97</v>
      </c>
      <c r="O103" s="15">
        <v>10744</v>
      </c>
      <c r="P103" s="15">
        <v>10744</v>
      </c>
    </row>
    <row r="104" spans="1:16" x14ac:dyDescent="0.2">
      <c r="A104" s="57"/>
      <c r="B104" s="11">
        <v>410065</v>
      </c>
      <c r="C104" s="11">
        <v>125</v>
      </c>
      <c r="D104" s="12" t="s">
        <v>209</v>
      </c>
      <c r="E104" s="13" t="s">
        <v>207</v>
      </c>
      <c r="F104" s="13" t="s">
        <v>202</v>
      </c>
      <c r="G104" s="14">
        <v>38</v>
      </c>
      <c r="H104" s="13" t="s">
        <v>16</v>
      </c>
      <c r="I104" s="11">
        <v>338</v>
      </c>
      <c r="J104" s="11">
        <v>2019</v>
      </c>
      <c r="K104" s="13" t="s">
        <v>205</v>
      </c>
      <c r="L104" s="13" t="s">
        <v>208</v>
      </c>
      <c r="M104" s="15">
        <v>100000</v>
      </c>
      <c r="N104" s="15">
        <v>100000</v>
      </c>
      <c r="O104" s="16" t="s">
        <v>20</v>
      </c>
      <c r="P104" s="16" t="s">
        <v>20</v>
      </c>
    </row>
    <row r="105" spans="1:16" x14ac:dyDescent="0.2">
      <c r="A105" s="57"/>
      <c r="B105" s="11">
        <v>402134</v>
      </c>
      <c r="C105" s="11">
        <v>133</v>
      </c>
      <c r="D105" s="12" t="s">
        <v>210</v>
      </c>
      <c r="E105" s="13" t="s">
        <v>211</v>
      </c>
      <c r="F105" s="13" t="s">
        <v>202</v>
      </c>
      <c r="G105" s="14">
        <v>38</v>
      </c>
      <c r="H105" s="13" t="s">
        <v>16</v>
      </c>
      <c r="I105" s="17">
        <v>6259</v>
      </c>
      <c r="J105" s="11">
        <v>2019</v>
      </c>
      <c r="K105" s="13" t="s">
        <v>205</v>
      </c>
      <c r="L105" s="13" t="s">
        <v>83</v>
      </c>
      <c r="M105" s="15">
        <v>645613</v>
      </c>
      <c r="N105" s="15">
        <v>623079</v>
      </c>
      <c r="O105" s="15">
        <v>34503</v>
      </c>
      <c r="P105" s="15">
        <v>34503</v>
      </c>
    </row>
    <row r="106" spans="1:16" x14ac:dyDescent="0.2">
      <c r="A106" s="57"/>
      <c r="B106" s="11">
        <v>410034</v>
      </c>
      <c r="C106" s="11">
        <v>133</v>
      </c>
      <c r="D106" s="12" t="s">
        <v>212</v>
      </c>
      <c r="E106" s="13" t="s">
        <v>211</v>
      </c>
      <c r="F106" s="13" t="s">
        <v>202</v>
      </c>
      <c r="G106" s="14">
        <v>38</v>
      </c>
      <c r="H106" s="13" t="s">
        <v>16</v>
      </c>
      <c r="I106" s="17">
        <v>6259</v>
      </c>
      <c r="J106" s="11">
        <v>2019</v>
      </c>
      <c r="K106" s="13" t="s">
        <v>205</v>
      </c>
      <c r="L106" s="13" t="s">
        <v>83</v>
      </c>
      <c r="M106" s="15">
        <v>2598320</v>
      </c>
      <c r="N106" s="15">
        <v>2598320</v>
      </c>
      <c r="O106" s="15">
        <v>199889</v>
      </c>
      <c r="P106" s="15">
        <v>223299</v>
      </c>
    </row>
    <row r="107" spans="1:16" x14ac:dyDescent="0.2">
      <c r="A107" s="57"/>
      <c r="B107" s="11">
        <v>410086</v>
      </c>
      <c r="C107" s="11">
        <v>133</v>
      </c>
      <c r="D107" s="12" t="s">
        <v>213</v>
      </c>
      <c r="E107" s="13" t="s">
        <v>211</v>
      </c>
      <c r="F107" s="13" t="s">
        <v>202</v>
      </c>
      <c r="G107" s="14">
        <v>38</v>
      </c>
      <c r="H107" s="13" t="s">
        <v>16</v>
      </c>
      <c r="I107" s="17">
        <v>6259</v>
      </c>
      <c r="J107" s="11">
        <v>2019</v>
      </c>
      <c r="K107" s="13" t="s">
        <v>205</v>
      </c>
      <c r="L107" s="13" t="s">
        <v>83</v>
      </c>
      <c r="M107" s="15">
        <v>197170.18</v>
      </c>
      <c r="N107" s="15">
        <v>197170.18</v>
      </c>
      <c r="O107" s="15">
        <v>34794.74</v>
      </c>
      <c r="P107" s="15">
        <v>34794.74</v>
      </c>
    </row>
    <row r="108" spans="1:16" x14ac:dyDescent="0.2">
      <c r="A108" s="57"/>
      <c r="B108" s="11">
        <v>410076</v>
      </c>
      <c r="C108" s="11">
        <v>148</v>
      </c>
      <c r="D108" s="12" t="s">
        <v>214</v>
      </c>
      <c r="E108" s="13" t="s">
        <v>215</v>
      </c>
      <c r="F108" s="13" t="s">
        <v>202</v>
      </c>
      <c r="G108" s="14">
        <v>38</v>
      </c>
      <c r="H108" s="13" t="s">
        <v>16</v>
      </c>
      <c r="I108" s="11">
        <v>457</v>
      </c>
      <c r="J108" s="11">
        <v>2019</v>
      </c>
      <c r="K108" s="13" t="s">
        <v>205</v>
      </c>
      <c r="L108" s="13" t="s">
        <v>216</v>
      </c>
      <c r="M108" s="15">
        <v>130522.02</v>
      </c>
      <c r="N108" s="15">
        <v>130522.02</v>
      </c>
      <c r="O108" s="15">
        <v>8205</v>
      </c>
      <c r="P108" s="15">
        <v>8205</v>
      </c>
    </row>
    <row r="109" spans="1:16" x14ac:dyDescent="0.2">
      <c r="A109" s="57"/>
      <c r="B109" s="25">
        <v>403071</v>
      </c>
      <c r="C109" s="25">
        <v>150</v>
      </c>
      <c r="D109" s="26" t="s">
        <v>217</v>
      </c>
      <c r="E109" s="27" t="s">
        <v>218</v>
      </c>
      <c r="F109" s="27" t="s">
        <v>202</v>
      </c>
      <c r="G109" s="28">
        <v>39</v>
      </c>
      <c r="H109" s="27" t="s">
        <v>63</v>
      </c>
      <c r="I109" s="31">
        <v>1014</v>
      </c>
      <c r="J109" s="25">
        <v>2019</v>
      </c>
      <c r="K109" s="27" t="s">
        <v>205</v>
      </c>
      <c r="L109" s="27" t="s">
        <v>18</v>
      </c>
      <c r="M109" s="29">
        <v>558800</v>
      </c>
      <c r="N109" s="29">
        <v>549987.34</v>
      </c>
      <c r="O109" s="29">
        <v>16765</v>
      </c>
      <c r="P109" s="29">
        <v>10991.97</v>
      </c>
    </row>
    <row r="110" spans="1:16" x14ac:dyDescent="0.2">
      <c r="A110" s="57"/>
      <c r="B110" s="11">
        <v>410084</v>
      </c>
      <c r="C110" s="11">
        <v>150</v>
      </c>
      <c r="D110" s="12" t="s">
        <v>219</v>
      </c>
      <c r="E110" s="13" t="s">
        <v>218</v>
      </c>
      <c r="F110" s="13" t="s">
        <v>202</v>
      </c>
      <c r="G110" s="14">
        <v>39</v>
      </c>
      <c r="H110" s="13" t="s">
        <v>63</v>
      </c>
      <c r="I110" s="17">
        <v>1014</v>
      </c>
      <c r="J110" s="11">
        <v>2019</v>
      </c>
      <c r="K110" s="13" t="s">
        <v>205</v>
      </c>
      <c r="L110" s="13" t="s">
        <v>18</v>
      </c>
      <c r="M110" s="15">
        <v>240260</v>
      </c>
      <c r="N110" s="15">
        <v>240260</v>
      </c>
      <c r="O110" s="15">
        <v>12641</v>
      </c>
      <c r="P110" s="15">
        <v>12641</v>
      </c>
    </row>
    <row r="111" spans="1:16" x14ac:dyDescent="0.2">
      <c r="A111" s="57"/>
      <c r="B111" s="11">
        <v>410067</v>
      </c>
      <c r="C111" s="11">
        <v>195</v>
      </c>
      <c r="D111" s="12" t="s">
        <v>220</v>
      </c>
      <c r="E111" s="13" t="s">
        <v>221</v>
      </c>
      <c r="F111" s="13" t="s">
        <v>202</v>
      </c>
      <c r="G111" s="14">
        <v>38</v>
      </c>
      <c r="H111" s="13" t="s">
        <v>16</v>
      </c>
      <c r="I111" s="11">
        <v>349</v>
      </c>
      <c r="J111" s="11">
        <v>2019</v>
      </c>
      <c r="K111" s="13" t="s">
        <v>205</v>
      </c>
      <c r="L111" s="13" t="s">
        <v>222</v>
      </c>
      <c r="M111" s="15">
        <v>114718</v>
      </c>
      <c r="N111" s="15">
        <v>114718</v>
      </c>
      <c r="O111" s="15">
        <v>6225</v>
      </c>
      <c r="P111" s="15">
        <v>6225</v>
      </c>
    </row>
    <row r="112" spans="1:16" x14ac:dyDescent="0.2">
      <c r="A112" s="57"/>
      <c r="B112" s="11">
        <v>403072</v>
      </c>
      <c r="C112" s="11">
        <v>203</v>
      </c>
      <c r="D112" s="12" t="s">
        <v>223</v>
      </c>
      <c r="E112" s="13" t="s">
        <v>224</v>
      </c>
      <c r="F112" s="13" t="s">
        <v>202</v>
      </c>
      <c r="G112" s="14">
        <v>39</v>
      </c>
      <c r="H112" s="13" t="s">
        <v>63</v>
      </c>
      <c r="I112" s="11">
        <v>836</v>
      </c>
      <c r="J112" s="11">
        <v>2019</v>
      </c>
      <c r="K112" s="13" t="s">
        <v>205</v>
      </c>
      <c r="L112" s="13" t="s">
        <v>225</v>
      </c>
      <c r="M112" s="15">
        <v>684311.77</v>
      </c>
      <c r="N112" s="15">
        <v>684311.77</v>
      </c>
      <c r="O112" s="15">
        <v>20677</v>
      </c>
      <c r="P112" s="15">
        <v>20677</v>
      </c>
    </row>
    <row r="113" spans="1:16" x14ac:dyDescent="0.2">
      <c r="A113" s="57"/>
      <c r="B113" s="11">
        <v>410055</v>
      </c>
      <c r="C113" s="11">
        <v>203</v>
      </c>
      <c r="D113" s="12" t="s">
        <v>226</v>
      </c>
      <c r="E113" s="13" t="s">
        <v>224</v>
      </c>
      <c r="F113" s="13" t="s">
        <v>202</v>
      </c>
      <c r="G113" s="14">
        <v>39</v>
      </c>
      <c r="H113" s="13" t="s">
        <v>63</v>
      </c>
      <c r="I113" s="11">
        <v>836</v>
      </c>
      <c r="J113" s="11">
        <v>2019</v>
      </c>
      <c r="K113" s="13" t="s">
        <v>205</v>
      </c>
      <c r="L113" s="13" t="s">
        <v>225</v>
      </c>
      <c r="M113" s="15">
        <v>8000000</v>
      </c>
      <c r="N113" s="15">
        <v>8000000</v>
      </c>
      <c r="O113" s="15">
        <v>888889</v>
      </c>
      <c r="P113" s="15">
        <v>891627</v>
      </c>
    </row>
    <row r="114" spans="1:16" ht="25.5" x14ac:dyDescent="0.2">
      <c r="A114" s="57"/>
      <c r="B114" s="11">
        <v>410040</v>
      </c>
      <c r="C114" s="11">
        <v>249</v>
      </c>
      <c r="D114" s="12" t="s">
        <v>227</v>
      </c>
      <c r="E114" s="13" t="s">
        <v>228</v>
      </c>
      <c r="F114" s="13" t="s">
        <v>202</v>
      </c>
      <c r="G114" s="14">
        <v>39</v>
      </c>
      <c r="H114" s="13" t="s">
        <v>63</v>
      </c>
      <c r="I114" s="17">
        <v>1239</v>
      </c>
      <c r="J114" s="11">
        <v>2019</v>
      </c>
      <c r="K114" s="13" t="s">
        <v>205</v>
      </c>
      <c r="L114" s="13" t="s">
        <v>71</v>
      </c>
      <c r="M114" s="15">
        <v>60179.25</v>
      </c>
      <c r="N114" s="15">
        <v>60179.25</v>
      </c>
      <c r="O114" s="16" t="s">
        <v>20</v>
      </c>
      <c r="P114" s="16" t="s">
        <v>20</v>
      </c>
    </row>
    <row r="115" spans="1:16" x14ac:dyDescent="0.2">
      <c r="A115" s="57"/>
      <c r="B115" s="25">
        <v>407120</v>
      </c>
      <c r="C115" s="25">
        <v>293</v>
      </c>
      <c r="D115" s="26" t="s">
        <v>229</v>
      </c>
      <c r="E115" s="27" t="s">
        <v>230</v>
      </c>
      <c r="F115" s="27" t="s">
        <v>202</v>
      </c>
      <c r="G115" s="28">
        <v>38</v>
      </c>
      <c r="H115" s="27" t="s">
        <v>16</v>
      </c>
      <c r="I115" s="25">
        <v>544</v>
      </c>
      <c r="J115" s="25">
        <v>2019</v>
      </c>
      <c r="K115" s="27" t="s">
        <v>205</v>
      </c>
      <c r="L115" s="27" t="s">
        <v>74</v>
      </c>
      <c r="M115" s="29">
        <v>108000</v>
      </c>
      <c r="N115" s="32" t="s">
        <v>20</v>
      </c>
      <c r="O115" s="32" t="s">
        <v>20</v>
      </c>
      <c r="P115" s="32" t="s">
        <v>20</v>
      </c>
    </row>
    <row r="116" spans="1:16" x14ac:dyDescent="0.2">
      <c r="A116" s="57"/>
      <c r="B116" s="11">
        <v>410035</v>
      </c>
      <c r="C116" s="11">
        <v>293</v>
      </c>
      <c r="D116" s="12" t="s">
        <v>231</v>
      </c>
      <c r="E116" s="13" t="s">
        <v>230</v>
      </c>
      <c r="F116" s="13" t="s">
        <v>202</v>
      </c>
      <c r="G116" s="14">
        <v>38</v>
      </c>
      <c r="H116" s="13" t="s">
        <v>16</v>
      </c>
      <c r="I116" s="11">
        <v>544</v>
      </c>
      <c r="J116" s="11">
        <v>2019</v>
      </c>
      <c r="K116" s="13" t="s">
        <v>205</v>
      </c>
      <c r="L116" s="13" t="s">
        <v>74</v>
      </c>
      <c r="M116" s="15">
        <v>1699791.57</v>
      </c>
      <c r="N116" s="15">
        <v>1699791.57</v>
      </c>
      <c r="O116" s="15">
        <v>1475169.97</v>
      </c>
      <c r="P116" s="15">
        <v>1475169.97</v>
      </c>
    </row>
    <row r="117" spans="1:16" x14ac:dyDescent="0.2">
      <c r="A117" s="57"/>
      <c r="B117" s="11">
        <v>410099</v>
      </c>
      <c r="C117" s="11">
        <v>293</v>
      </c>
      <c r="D117" s="12" t="s">
        <v>232</v>
      </c>
      <c r="E117" s="13" t="s">
        <v>230</v>
      </c>
      <c r="F117" s="13" t="s">
        <v>202</v>
      </c>
      <c r="G117" s="14">
        <v>38</v>
      </c>
      <c r="H117" s="13" t="s">
        <v>16</v>
      </c>
      <c r="I117" s="11">
        <v>544</v>
      </c>
      <c r="J117" s="11">
        <v>2019</v>
      </c>
      <c r="K117" s="13" t="s">
        <v>205</v>
      </c>
      <c r="L117" s="13" t="s">
        <v>74</v>
      </c>
      <c r="M117" s="15">
        <v>274735.01</v>
      </c>
      <c r="N117" s="15">
        <v>274735.01</v>
      </c>
      <c r="O117" s="15">
        <v>9000</v>
      </c>
      <c r="P117" s="15">
        <v>9000</v>
      </c>
    </row>
    <row r="118" spans="1:16" x14ac:dyDescent="0.2">
      <c r="A118" s="57"/>
      <c r="B118" s="11">
        <v>410068</v>
      </c>
      <c r="C118" s="11">
        <v>299</v>
      </c>
      <c r="D118" s="12" t="s">
        <v>233</v>
      </c>
      <c r="E118" s="13" t="s">
        <v>234</v>
      </c>
      <c r="F118" s="13" t="s">
        <v>202</v>
      </c>
      <c r="G118" s="14">
        <v>38</v>
      </c>
      <c r="H118" s="13" t="s">
        <v>16</v>
      </c>
      <c r="I118" s="11">
        <v>814</v>
      </c>
      <c r="J118" s="11">
        <v>2019</v>
      </c>
      <c r="K118" s="13" t="s">
        <v>205</v>
      </c>
      <c r="L118" s="13" t="s">
        <v>235</v>
      </c>
      <c r="M118" s="15">
        <v>44098.22</v>
      </c>
      <c r="N118" s="15">
        <v>44098.22</v>
      </c>
      <c r="O118" s="15">
        <v>5747.65</v>
      </c>
      <c r="P118" s="15">
        <v>5747.65</v>
      </c>
    </row>
    <row r="119" spans="1:16" x14ac:dyDescent="0.2">
      <c r="A119" s="57"/>
      <c r="B119" s="11">
        <v>410036</v>
      </c>
      <c r="C119" s="11">
        <v>300</v>
      </c>
      <c r="D119" s="12" t="s">
        <v>236</v>
      </c>
      <c r="E119" s="13" t="s">
        <v>237</v>
      </c>
      <c r="F119" s="13" t="s">
        <v>202</v>
      </c>
      <c r="G119" s="14">
        <v>38</v>
      </c>
      <c r="H119" s="13" t="s">
        <v>16</v>
      </c>
      <c r="I119" s="11">
        <v>374</v>
      </c>
      <c r="J119" s="11">
        <v>2019</v>
      </c>
      <c r="K119" s="13" t="s">
        <v>205</v>
      </c>
      <c r="L119" s="13" t="s">
        <v>238</v>
      </c>
      <c r="M119" s="15">
        <v>1600000</v>
      </c>
      <c r="N119" s="15">
        <v>1600000</v>
      </c>
      <c r="O119" s="15">
        <v>1600000</v>
      </c>
      <c r="P119" s="15">
        <v>1600000</v>
      </c>
    </row>
    <row r="120" spans="1:16" x14ac:dyDescent="0.2">
      <c r="A120" s="57"/>
      <c r="B120" s="11">
        <v>403066</v>
      </c>
      <c r="C120" s="11">
        <v>315</v>
      </c>
      <c r="D120" s="12" t="s">
        <v>239</v>
      </c>
      <c r="E120" s="13" t="s">
        <v>240</v>
      </c>
      <c r="F120" s="13" t="s">
        <v>202</v>
      </c>
      <c r="G120" s="14">
        <v>38</v>
      </c>
      <c r="H120" s="13" t="s">
        <v>16</v>
      </c>
      <c r="I120" s="11">
        <v>471</v>
      </c>
      <c r="J120" s="11">
        <v>2019</v>
      </c>
      <c r="K120" s="13" t="s">
        <v>205</v>
      </c>
      <c r="L120" s="13" t="s">
        <v>241</v>
      </c>
      <c r="M120" s="15">
        <v>177702.3</v>
      </c>
      <c r="N120" s="15">
        <v>177702.3</v>
      </c>
      <c r="O120" s="15">
        <v>6000</v>
      </c>
      <c r="P120" s="15">
        <v>6000</v>
      </c>
    </row>
    <row r="121" spans="1:16" x14ac:dyDescent="0.2">
      <c r="A121" s="57"/>
      <c r="B121" s="11">
        <v>410069</v>
      </c>
      <c r="C121" s="11">
        <v>315</v>
      </c>
      <c r="D121" s="12" t="s">
        <v>242</v>
      </c>
      <c r="E121" s="13" t="s">
        <v>240</v>
      </c>
      <c r="F121" s="13" t="s">
        <v>202</v>
      </c>
      <c r="G121" s="14">
        <v>38</v>
      </c>
      <c r="H121" s="13" t="s">
        <v>16</v>
      </c>
      <c r="I121" s="11">
        <v>471</v>
      </c>
      <c r="J121" s="11">
        <v>2019</v>
      </c>
      <c r="K121" s="13" t="s">
        <v>205</v>
      </c>
      <c r="L121" s="13" t="s">
        <v>241</v>
      </c>
      <c r="M121" s="15">
        <v>111150</v>
      </c>
      <c r="N121" s="15">
        <v>111150</v>
      </c>
      <c r="O121" s="15">
        <v>6985</v>
      </c>
      <c r="P121" s="15">
        <v>6985</v>
      </c>
    </row>
    <row r="122" spans="1:16" x14ac:dyDescent="0.2">
      <c r="A122" s="57"/>
      <c r="B122" s="11">
        <v>410038</v>
      </c>
      <c r="C122" s="11">
        <v>322</v>
      </c>
      <c r="D122" s="12" t="s">
        <v>243</v>
      </c>
      <c r="E122" s="13" t="s">
        <v>244</v>
      </c>
      <c r="F122" s="13" t="s">
        <v>202</v>
      </c>
      <c r="G122" s="14">
        <v>38</v>
      </c>
      <c r="H122" s="13" t="s">
        <v>16</v>
      </c>
      <c r="I122" s="11">
        <v>206</v>
      </c>
      <c r="J122" s="11">
        <v>2019</v>
      </c>
      <c r="K122" s="13" t="s">
        <v>205</v>
      </c>
      <c r="L122" s="13" t="s">
        <v>195</v>
      </c>
      <c r="M122" s="15">
        <v>3155765</v>
      </c>
      <c r="N122" s="15">
        <v>3155765</v>
      </c>
      <c r="O122" s="15">
        <v>390493</v>
      </c>
      <c r="P122" s="15">
        <v>390493</v>
      </c>
    </row>
    <row r="123" spans="1:16" x14ac:dyDescent="0.2">
      <c r="A123" s="57"/>
      <c r="B123" s="11">
        <v>410083</v>
      </c>
      <c r="C123" s="11">
        <v>322</v>
      </c>
      <c r="D123" s="12" t="s">
        <v>245</v>
      </c>
      <c r="E123" s="13" t="s">
        <v>244</v>
      </c>
      <c r="F123" s="13" t="s">
        <v>202</v>
      </c>
      <c r="G123" s="14">
        <v>38</v>
      </c>
      <c r="H123" s="13" t="s">
        <v>16</v>
      </c>
      <c r="I123" s="11">
        <v>206</v>
      </c>
      <c r="J123" s="11">
        <v>2019</v>
      </c>
      <c r="K123" s="13" t="s">
        <v>205</v>
      </c>
      <c r="L123" s="13" t="s">
        <v>195</v>
      </c>
      <c r="M123" s="15">
        <v>264459</v>
      </c>
      <c r="N123" s="15">
        <v>264459</v>
      </c>
      <c r="O123" s="15">
        <v>13919</v>
      </c>
      <c r="P123" s="15">
        <v>13919</v>
      </c>
    </row>
    <row r="124" spans="1:16" x14ac:dyDescent="0.2">
      <c r="A124" s="57"/>
      <c r="B124" s="11">
        <v>410097</v>
      </c>
      <c r="C124" s="11">
        <v>332</v>
      </c>
      <c r="D124" s="12" t="s">
        <v>246</v>
      </c>
      <c r="E124" s="13" t="s">
        <v>247</v>
      </c>
      <c r="F124" s="13" t="s">
        <v>202</v>
      </c>
      <c r="G124" s="14">
        <v>39</v>
      </c>
      <c r="H124" s="13" t="s">
        <v>63</v>
      </c>
      <c r="I124" s="11">
        <v>808</v>
      </c>
      <c r="J124" s="11">
        <v>2019</v>
      </c>
      <c r="K124" s="13" t="s">
        <v>205</v>
      </c>
      <c r="L124" s="13" t="s">
        <v>248</v>
      </c>
      <c r="M124" s="15">
        <v>95893</v>
      </c>
      <c r="N124" s="15">
        <v>95893</v>
      </c>
      <c r="O124" s="15">
        <v>5047</v>
      </c>
      <c r="P124" s="15">
        <v>5047</v>
      </c>
    </row>
    <row r="125" spans="1:16" x14ac:dyDescent="0.2">
      <c r="A125" s="57"/>
      <c r="B125" s="11">
        <v>410063</v>
      </c>
      <c r="C125" s="11">
        <v>338</v>
      </c>
      <c r="D125" s="12" t="s">
        <v>249</v>
      </c>
      <c r="E125" s="13" t="s">
        <v>250</v>
      </c>
      <c r="F125" s="13" t="s">
        <v>202</v>
      </c>
      <c r="G125" s="14">
        <v>38</v>
      </c>
      <c r="H125" s="13" t="s">
        <v>16</v>
      </c>
      <c r="I125" s="11">
        <v>440</v>
      </c>
      <c r="J125" s="11">
        <v>2019</v>
      </c>
      <c r="K125" s="13" t="s">
        <v>205</v>
      </c>
      <c r="L125" s="13" t="s">
        <v>74</v>
      </c>
      <c r="M125" s="15">
        <v>61224.39</v>
      </c>
      <c r="N125" s="15">
        <v>61224.39</v>
      </c>
      <c r="O125" s="15">
        <v>3688</v>
      </c>
      <c r="P125" s="15">
        <v>3688</v>
      </c>
    </row>
    <row r="126" spans="1:16" x14ac:dyDescent="0.2">
      <c r="A126" s="57"/>
      <c r="B126" s="11">
        <v>403074</v>
      </c>
      <c r="C126" s="11">
        <v>365</v>
      </c>
      <c r="D126" s="12" t="s">
        <v>251</v>
      </c>
      <c r="E126" s="13" t="s">
        <v>252</v>
      </c>
      <c r="F126" s="13" t="s">
        <v>202</v>
      </c>
      <c r="G126" s="14">
        <v>39</v>
      </c>
      <c r="H126" s="13" t="s">
        <v>63</v>
      </c>
      <c r="I126" s="11">
        <v>213</v>
      </c>
      <c r="J126" s="11">
        <v>2019</v>
      </c>
      <c r="K126" s="13" t="s">
        <v>205</v>
      </c>
      <c r="L126" s="13" t="s">
        <v>253</v>
      </c>
      <c r="M126" s="15">
        <v>450000</v>
      </c>
      <c r="N126" s="15">
        <v>450000</v>
      </c>
      <c r="O126" s="16" t="s">
        <v>20</v>
      </c>
      <c r="P126" s="16" t="s">
        <v>20</v>
      </c>
    </row>
    <row r="127" spans="1:16" x14ac:dyDescent="0.2">
      <c r="A127" s="57"/>
      <c r="B127" s="11">
        <v>403064</v>
      </c>
      <c r="C127" s="11">
        <v>401</v>
      </c>
      <c r="D127" s="12" t="s">
        <v>254</v>
      </c>
      <c r="E127" s="13" t="s">
        <v>255</v>
      </c>
      <c r="F127" s="13" t="s">
        <v>202</v>
      </c>
      <c r="G127" s="14">
        <v>38</v>
      </c>
      <c r="H127" s="13" t="s">
        <v>16</v>
      </c>
      <c r="I127" s="11">
        <v>716</v>
      </c>
      <c r="J127" s="11">
        <v>2019</v>
      </c>
      <c r="K127" s="13" t="s">
        <v>205</v>
      </c>
      <c r="L127" s="13" t="s">
        <v>31</v>
      </c>
      <c r="M127" s="15">
        <v>668350</v>
      </c>
      <c r="N127" s="15">
        <v>668350</v>
      </c>
      <c r="O127" s="15">
        <v>21435.39</v>
      </c>
      <c r="P127" s="15">
        <v>21435.39</v>
      </c>
    </row>
    <row r="128" spans="1:16" x14ac:dyDescent="0.2">
      <c r="A128" s="57"/>
      <c r="B128" s="11">
        <v>410037</v>
      </c>
      <c r="C128" s="11">
        <v>401</v>
      </c>
      <c r="D128" s="12" t="s">
        <v>256</v>
      </c>
      <c r="E128" s="13" t="s">
        <v>255</v>
      </c>
      <c r="F128" s="13" t="s">
        <v>202</v>
      </c>
      <c r="G128" s="14">
        <v>38</v>
      </c>
      <c r="H128" s="13" t="s">
        <v>16</v>
      </c>
      <c r="I128" s="11">
        <v>716</v>
      </c>
      <c r="J128" s="11">
        <v>2019</v>
      </c>
      <c r="K128" s="13" t="s">
        <v>205</v>
      </c>
      <c r="L128" s="13" t="s">
        <v>31</v>
      </c>
      <c r="M128" s="15">
        <v>3437322</v>
      </c>
      <c r="N128" s="15">
        <v>3437322</v>
      </c>
      <c r="O128" s="15">
        <v>381924</v>
      </c>
      <c r="P128" s="15">
        <v>381924</v>
      </c>
    </row>
    <row r="129" spans="1:16" x14ac:dyDescent="0.2">
      <c r="A129" s="57"/>
      <c r="B129" s="11">
        <v>403059</v>
      </c>
      <c r="C129" s="11">
        <v>407</v>
      </c>
      <c r="D129" s="12" t="s">
        <v>257</v>
      </c>
      <c r="E129" s="13" t="s">
        <v>258</v>
      </c>
      <c r="F129" s="13" t="s">
        <v>202</v>
      </c>
      <c r="G129" s="14">
        <v>38</v>
      </c>
      <c r="H129" s="13" t="s">
        <v>16</v>
      </c>
      <c r="I129" s="11">
        <v>350</v>
      </c>
      <c r="J129" s="11">
        <v>2019</v>
      </c>
      <c r="K129" s="13" t="s">
        <v>205</v>
      </c>
      <c r="L129" s="13" t="s">
        <v>259</v>
      </c>
      <c r="M129" s="15">
        <v>552157.06000000006</v>
      </c>
      <c r="N129" s="15">
        <v>552157.06000000006</v>
      </c>
      <c r="O129" s="15">
        <v>32000.1</v>
      </c>
      <c r="P129" s="15">
        <v>32000.1</v>
      </c>
    </row>
    <row r="130" spans="1:16" ht="25.5" x14ac:dyDescent="0.2">
      <c r="A130" s="57"/>
      <c r="B130" s="11">
        <v>403073</v>
      </c>
      <c r="C130" s="11">
        <v>409</v>
      </c>
      <c r="D130" s="12" t="s">
        <v>260</v>
      </c>
      <c r="E130" s="13" t="s">
        <v>261</v>
      </c>
      <c r="F130" s="13" t="s">
        <v>202</v>
      </c>
      <c r="G130" s="14">
        <v>39</v>
      </c>
      <c r="H130" s="13" t="s">
        <v>63</v>
      </c>
      <c r="I130" s="11">
        <v>555</v>
      </c>
      <c r="J130" s="11">
        <v>2019</v>
      </c>
      <c r="K130" s="13" t="s">
        <v>205</v>
      </c>
      <c r="L130" s="13" t="s">
        <v>46</v>
      </c>
      <c r="M130" s="15">
        <v>735200</v>
      </c>
      <c r="N130" s="15">
        <v>735200</v>
      </c>
      <c r="O130" s="15">
        <v>24142.39</v>
      </c>
      <c r="P130" s="15">
        <v>24142.39</v>
      </c>
    </row>
    <row r="131" spans="1:16" ht="25.5" x14ac:dyDescent="0.2">
      <c r="A131" s="57"/>
      <c r="B131" s="11">
        <v>407110</v>
      </c>
      <c r="C131" s="11">
        <v>409</v>
      </c>
      <c r="D131" s="12" t="s">
        <v>262</v>
      </c>
      <c r="E131" s="13" t="s">
        <v>261</v>
      </c>
      <c r="F131" s="13" t="s">
        <v>202</v>
      </c>
      <c r="G131" s="14">
        <v>39</v>
      </c>
      <c r="H131" s="13" t="s">
        <v>63</v>
      </c>
      <c r="I131" s="11">
        <v>555</v>
      </c>
      <c r="J131" s="11">
        <v>2019</v>
      </c>
      <c r="K131" s="13" t="s">
        <v>205</v>
      </c>
      <c r="L131" s="13" t="s">
        <v>46</v>
      </c>
      <c r="M131" s="15">
        <v>2042431</v>
      </c>
      <c r="N131" s="15">
        <v>2042431</v>
      </c>
      <c r="O131" s="15">
        <v>3117266</v>
      </c>
      <c r="P131" s="15">
        <v>3117266</v>
      </c>
    </row>
    <row r="132" spans="1:16" ht="25.5" x14ac:dyDescent="0.2">
      <c r="A132" s="57"/>
      <c r="B132" s="11">
        <v>410064</v>
      </c>
      <c r="C132" s="11">
        <v>409</v>
      </c>
      <c r="D132" s="12" t="s">
        <v>263</v>
      </c>
      <c r="E132" s="13" t="s">
        <v>261</v>
      </c>
      <c r="F132" s="13" t="s">
        <v>202</v>
      </c>
      <c r="G132" s="14">
        <v>39</v>
      </c>
      <c r="H132" s="13" t="s">
        <v>63</v>
      </c>
      <c r="I132" s="11">
        <v>555</v>
      </c>
      <c r="J132" s="11">
        <v>2019</v>
      </c>
      <c r="K132" s="13" t="s">
        <v>205</v>
      </c>
      <c r="L132" s="13" t="s">
        <v>46</v>
      </c>
      <c r="M132" s="15">
        <v>4624094</v>
      </c>
      <c r="N132" s="15">
        <v>4624094</v>
      </c>
      <c r="O132" s="15">
        <v>34444</v>
      </c>
      <c r="P132" s="15">
        <v>34444</v>
      </c>
    </row>
    <row r="133" spans="1:16" x14ac:dyDescent="0.2">
      <c r="A133" s="57"/>
      <c r="B133" s="11">
        <v>402137</v>
      </c>
      <c r="C133" s="11">
        <v>417</v>
      </c>
      <c r="D133" s="12" t="s">
        <v>264</v>
      </c>
      <c r="E133" s="13" t="s">
        <v>265</v>
      </c>
      <c r="F133" s="13" t="s">
        <v>202</v>
      </c>
      <c r="G133" s="14">
        <v>39</v>
      </c>
      <c r="H133" s="13" t="s">
        <v>63</v>
      </c>
      <c r="I133" s="11">
        <v>593</v>
      </c>
      <c r="J133" s="11">
        <v>2019</v>
      </c>
      <c r="K133" s="13" t="s">
        <v>205</v>
      </c>
      <c r="L133" s="13" t="s">
        <v>90</v>
      </c>
      <c r="M133" s="15">
        <v>34660.01</v>
      </c>
      <c r="N133" s="15">
        <v>34660.01</v>
      </c>
      <c r="O133" s="15">
        <v>1740.36</v>
      </c>
      <c r="P133" s="15">
        <v>1740.36</v>
      </c>
    </row>
    <row r="134" spans="1:16" x14ac:dyDescent="0.2">
      <c r="A134" s="57"/>
      <c r="B134" s="11">
        <v>407092</v>
      </c>
      <c r="C134" s="11">
        <v>417</v>
      </c>
      <c r="D134" s="12" t="s">
        <v>266</v>
      </c>
      <c r="E134" s="13" t="s">
        <v>265</v>
      </c>
      <c r="F134" s="13" t="s">
        <v>202</v>
      </c>
      <c r="G134" s="14">
        <v>39</v>
      </c>
      <c r="H134" s="13" t="s">
        <v>63</v>
      </c>
      <c r="I134" s="11">
        <v>593</v>
      </c>
      <c r="J134" s="11">
        <v>2019</v>
      </c>
      <c r="K134" s="13" t="s">
        <v>205</v>
      </c>
      <c r="L134" s="13" t="s">
        <v>90</v>
      </c>
      <c r="M134" s="15">
        <v>79636.86</v>
      </c>
      <c r="N134" s="15">
        <v>79636.86</v>
      </c>
      <c r="O134" s="15">
        <v>2792.63</v>
      </c>
      <c r="P134" s="15">
        <v>2792.63</v>
      </c>
    </row>
    <row r="135" spans="1:16" x14ac:dyDescent="0.2">
      <c r="A135" s="57"/>
      <c r="B135" s="11">
        <v>410071</v>
      </c>
      <c r="C135" s="11">
        <v>417</v>
      </c>
      <c r="D135" s="12" t="s">
        <v>267</v>
      </c>
      <c r="E135" s="13" t="s">
        <v>265</v>
      </c>
      <c r="F135" s="13" t="s">
        <v>202</v>
      </c>
      <c r="G135" s="14">
        <v>39</v>
      </c>
      <c r="H135" s="13" t="s">
        <v>63</v>
      </c>
      <c r="I135" s="11">
        <v>593</v>
      </c>
      <c r="J135" s="11">
        <v>2019</v>
      </c>
      <c r="K135" s="13" t="s">
        <v>205</v>
      </c>
      <c r="L135" s="13" t="s">
        <v>90</v>
      </c>
      <c r="M135" s="15">
        <v>142500</v>
      </c>
      <c r="N135" s="15">
        <v>142500</v>
      </c>
      <c r="O135" s="15">
        <v>16441</v>
      </c>
      <c r="P135" s="15">
        <v>16441</v>
      </c>
    </row>
    <row r="136" spans="1:16" x14ac:dyDescent="0.2">
      <c r="A136" s="57"/>
      <c r="B136" s="11">
        <v>403058</v>
      </c>
      <c r="C136" s="11">
        <v>432</v>
      </c>
      <c r="D136" s="12" t="s">
        <v>268</v>
      </c>
      <c r="E136" s="13" t="s">
        <v>269</v>
      </c>
      <c r="F136" s="13" t="s">
        <v>202</v>
      </c>
      <c r="G136" s="14">
        <v>37</v>
      </c>
      <c r="H136" s="13" t="s">
        <v>16</v>
      </c>
      <c r="I136" s="11">
        <v>95</v>
      </c>
      <c r="J136" s="11">
        <v>2019</v>
      </c>
      <c r="K136" s="13" t="s">
        <v>205</v>
      </c>
      <c r="L136" s="13" t="s">
        <v>38</v>
      </c>
      <c r="M136" s="15">
        <v>126682</v>
      </c>
      <c r="N136" s="15">
        <v>126682</v>
      </c>
      <c r="O136" s="15">
        <v>6667</v>
      </c>
      <c r="P136" s="15">
        <v>6667</v>
      </c>
    </row>
    <row r="137" spans="1:16" x14ac:dyDescent="0.2">
      <c r="A137" s="57"/>
      <c r="B137" s="11">
        <v>410039</v>
      </c>
      <c r="C137" s="11">
        <v>458</v>
      </c>
      <c r="D137" s="12" t="s">
        <v>270</v>
      </c>
      <c r="E137" s="13" t="s">
        <v>271</v>
      </c>
      <c r="F137" s="13" t="s">
        <v>202</v>
      </c>
      <c r="G137" s="14">
        <v>38</v>
      </c>
      <c r="H137" s="13" t="s">
        <v>16</v>
      </c>
      <c r="I137" s="11">
        <v>667</v>
      </c>
      <c r="J137" s="11">
        <v>2019</v>
      </c>
      <c r="K137" s="13" t="s">
        <v>205</v>
      </c>
      <c r="L137" s="18"/>
      <c r="M137" s="15">
        <v>1037750</v>
      </c>
      <c r="N137" s="15">
        <v>1037750</v>
      </c>
      <c r="O137" s="15">
        <v>10988.47</v>
      </c>
      <c r="P137" s="15">
        <v>10988.47</v>
      </c>
    </row>
    <row r="138" spans="1:16" x14ac:dyDescent="0.2">
      <c r="A138" s="57"/>
      <c r="B138" s="11">
        <v>403075</v>
      </c>
      <c r="C138" s="11">
        <v>463</v>
      </c>
      <c r="D138" s="12" t="s">
        <v>272</v>
      </c>
      <c r="E138" s="13" t="s">
        <v>273</v>
      </c>
      <c r="F138" s="13" t="s">
        <v>202</v>
      </c>
      <c r="G138" s="14">
        <v>38</v>
      </c>
      <c r="H138" s="13" t="s">
        <v>16</v>
      </c>
      <c r="I138" s="11">
        <v>464</v>
      </c>
      <c r="J138" s="11">
        <v>2019</v>
      </c>
      <c r="K138" s="13" t="s">
        <v>205</v>
      </c>
      <c r="L138" s="18"/>
      <c r="M138" s="15">
        <v>71638.58</v>
      </c>
      <c r="N138" s="15">
        <v>71638.58</v>
      </c>
      <c r="O138" s="15">
        <v>1600000</v>
      </c>
      <c r="P138" s="15">
        <v>1600000</v>
      </c>
    </row>
    <row r="139" spans="1:16" x14ac:dyDescent="0.2">
      <c r="A139" s="57"/>
      <c r="B139" s="11">
        <v>410051</v>
      </c>
      <c r="C139" s="11">
        <v>463</v>
      </c>
      <c r="D139" s="12" t="s">
        <v>274</v>
      </c>
      <c r="E139" s="13" t="s">
        <v>273</v>
      </c>
      <c r="F139" s="13" t="s">
        <v>202</v>
      </c>
      <c r="G139" s="14">
        <v>38</v>
      </c>
      <c r="H139" s="13" t="s">
        <v>16</v>
      </c>
      <c r="I139" s="11">
        <v>464</v>
      </c>
      <c r="J139" s="11">
        <v>2019</v>
      </c>
      <c r="K139" s="13" t="s">
        <v>205</v>
      </c>
      <c r="L139" s="18"/>
      <c r="M139" s="15">
        <v>1760000</v>
      </c>
      <c r="N139" s="15">
        <v>1760000</v>
      </c>
      <c r="O139" s="15">
        <v>164340</v>
      </c>
      <c r="P139" s="15">
        <v>201492</v>
      </c>
    </row>
    <row r="140" spans="1:16" x14ac:dyDescent="0.2">
      <c r="A140" s="57"/>
      <c r="B140" s="25">
        <v>407112</v>
      </c>
      <c r="C140" s="25">
        <v>232</v>
      </c>
      <c r="D140" s="26" t="s">
        <v>275</v>
      </c>
      <c r="E140" s="27" t="s">
        <v>276</v>
      </c>
      <c r="F140" s="27" t="s">
        <v>202</v>
      </c>
      <c r="G140" s="28">
        <v>38</v>
      </c>
      <c r="H140" s="27" t="s">
        <v>16</v>
      </c>
      <c r="I140" s="25">
        <v>284</v>
      </c>
      <c r="J140" s="25">
        <v>2019</v>
      </c>
      <c r="K140" s="27" t="s">
        <v>205</v>
      </c>
      <c r="L140" s="27" t="s">
        <v>38</v>
      </c>
      <c r="M140" s="29">
        <v>128250</v>
      </c>
      <c r="N140" s="32" t="s">
        <v>20</v>
      </c>
      <c r="O140" s="32" t="s">
        <v>20</v>
      </c>
      <c r="P140" s="32" t="s">
        <v>20</v>
      </c>
    </row>
    <row r="141" spans="1:16" x14ac:dyDescent="0.2">
      <c r="A141" s="57"/>
      <c r="B141" s="11">
        <v>411005</v>
      </c>
      <c r="C141" s="11">
        <v>308</v>
      </c>
      <c r="D141" s="12" t="s">
        <v>277</v>
      </c>
      <c r="E141" s="13" t="s">
        <v>278</v>
      </c>
      <c r="F141" s="13" t="s">
        <v>202</v>
      </c>
      <c r="G141" s="14">
        <v>37</v>
      </c>
      <c r="H141" s="13" t="s">
        <v>16</v>
      </c>
      <c r="I141" s="11">
        <v>15</v>
      </c>
      <c r="J141" s="11">
        <v>2019</v>
      </c>
      <c r="K141" s="13" t="s">
        <v>205</v>
      </c>
      <c r="L141" s="13" t="s">
        <v>74</v>
      </c>
      <c r="M141" s="16" t="s">
        <v>20</v>
      </c>
      <c r="N141" s="16" t="s">
        <v>20</v>
      </c>
      <c r="O141" s="16" t="s">
        <v>20</v>
      </c>
      <c r="P141" s="16" t="s">
        <v>20</v>
      </c>
    </row>
    <row r="142" spans="1:16" x14ac:dyDescent="0.2">
      <c r="A142" s="58"/>
      <c r="B142" s="59" t="s">
        <v>279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1"/>
      <c r="M142" s="19">
        <v>37273384.189999998</v>
      </c>
      <c r="N142" s="19">
        <v>37005787.530000001</v>
      </c>
      <c r="O142" s="19">
        <v>10181937.140000001</v>
      </c>
      <c r="P142" s="19">
        <v>10239464.109999999</v>
      </c>
    </row>
    <row r="143" spans="1:16" x14ac:dyDescent="0.2">
      <c r="A143" s="62" t="s">
        <v>280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</row>
    <row r="144" spans="1:16" x14ac:dyDescent="0.2">
      <c r="A144" s="56"/>
      <c r="B144" s="11">
        <v>402025</v>
      </c>
      <c r="C144" s="11">
        <v>1000</v>
      </c>
      <c r="D144" s="12" t="s">
        <v>281</v>
      </c>
      <c r="E144" s="13" t="s">
        <v>282</v>
      </c>
      <c r="F144" s="13" t="s">
        <v>280</v>
      </c>
      <c r="G144" s="18"/>
      <c r="H144" s="18"/>
      <c r="I144" s="11">
        <v>0</v>
      </c>
      <c r="J144" s="11">
        <v>0</v>
      </c>
      <c r="K144" s="13" t="s">
        <v>280</v>
      </c>
      <c r="L144" s="18"/>
      <c r="M144" s="15">
        <v>1895725</v>
      </c>
      <c r="N144" s="15">
        <v>1895725</v>
      </c>
      <c r="O144" s="15">
        <v>3195277.82</v>
      </c>
      <c r="P144" s="15">
        <v>3195277.82</v>
      </c>
    </row>
    <row r="145" spans="1:16" x14ac:dyDescent="0.2">
      <c r="A145" s="57"/>
      <c r="B145" s="11">
        <v>403054</v>
      </c>
      <c r="C145" s="11">
        <v>1000</v>
      </c>
      <c r="D145" s="12" t="s">
        <v>283</v>
      </c>
      <c r="E145" s="13" t="s">
        <v>282</v>
      </c>
      <c r="F145" s="13" t="s">
        <v>280</v>
      </c>
      <c r="G145" s="18"/>
      <c r="H145" s="18"/>
      <c r="I145" s="11">
        <v>0</v>
      </c>
      <c r="J145" s="11">
        <v>0</v>
      </c>
      <c r="K145" s="13" t="s">
        <v>280</v>
      </c>
      <c r="L145" s="18"/>
      <c r="M145" s="15">
        <v>472787</v>
      </c>
      <c r="N145" s="15">
        <v>472787</v>
      </c>
      <c r="O145" s="16" t="s">
        <v>20</v>
      </c>
      <c r="P145" s="16" t="s">
        <v>20</v>
      </c>
    </row>
    <row r="146" spans="1:16" x14ac:dyDescent="0.2">
      <c r="A146" s="57"/>
      <c r="B146" s="11">
        <v>407078</v>
      </c>
      <c r="C146" s="11">
        <v>1001</v>
      </c>
      <c r="D146" s="12" t="s">
        <v>284</v>
      </c>
      <c r="E146" s="13" t="s">
        <v>285</v>
      </c>
      <c r="F146" s="13" t="s">
        <v>280</v>
      </c>
      <c r="G146" s="18"/>
      <c r="H146" s="18"/>
      <c r="I146" s="11">
        <v>0</v>
      </c>
      <c r="J146" s="11">
        <v>0</v>
      </c>
      <c r="K146" s="13" t="s">
        <v>280</v>
      </c>
      <c r="L146" s="18"/>
      <c r="M146" s="16" t="s">
        <v>20</v>
      </c>
      <c r="N146" s="16" t="s">
        <v>20</v>
      </c>
      <c r="O146" s="16" t="s">
        <v>20</v>
      </c>
      <c r="P146" s="16" t="s">
        <v>20</v>
      </c>
    </row>
    <row r="147" spans="1:16" x14ac:dyDescent="0.2">
      <c r="A147" s="57"/>
      <c r="B147" s="11">
        <v>407075</v>
      </c>
      <c r="C147" s="11">
        <v>1100</v>
      </c>
      <c r="D147" s="12" t="s">
        <v>286</v>
      </c>
      <c r="E147" s="13" t="s">
        <v>287</v>
      </c>
      <c r="F147" s="13" t="s">
        <v>280</v>
      </c>
      <c r="G147" s="18"/>
      <c r="H147" s="18"/>
      <c r="I147" s="11">
        <v>0</v>
      </c>
      <c r="J147" s="11">
        <v>0</v>
      </c>
      <c r="K147" s="13" t="s">
        <v>280</v>
      </c>
      <c r="L147" s="18"/>
      <c r="M147" s="15">
        <v>500000</v>
      </c>
      <c r="N147" s="15">
        <v>500000</v>
      </c>
      <c r="O147" s="15">
        <v>21975</v>
      </c>
      <c r="P147" s="15">
        <v>21975</v>
      </c>
    </row>
    <row r="148" spans="1:16" x14ac:dyDescent="0.2">
      <c r="A148" s="58"/>
      <c r="B148" s="59" t="s">
        <v>288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1"/>
      <c r="M148" s="19">
        <v>2868512</v>
      </c>
      <c r="N148" s="19">
        <v>2868512</v>
      </c>
      <c r="O148" s="19">
        <v>3217252.82</v>
      </c>
      <c r="P148" s="19">
        <v>3217252.82</v>
      </c>
    </row>
    <row r="149" spans="1:16" x14ac:dyDescent="0.2">
      <c r="A149" s="62" t="s">
        <v>289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</row>
    <row r="150" spans="1:16" x14ac:dyDescent="0.2">
      <c r="A150" s="56"/>
      <c r="B150" s="11">
        <v>410073</v>
      </c>
      <c r="C150" s="11">
        <v>264</v>
      </c>
      <c r="D150" s="12" t="s">
        <v>290</v>
      </c>
      <c r="E150" s="13" t="s">
        <v>291</v>
      </c>
      <c r="F150" s="13" t="s">
        <v>289</v>
      </c>
      <c r="G150" s="14">
        <v>40</v>
      </c>
      <c r="H150" s="13" t="s">
        <v>63</v>
      </c>
      <c r="I150" s="11">
        <v>235</v>
      </c>
      <c r="J150" s="11">
        <v>2019</v>
      </c>
      <c r="K150" s="13" t="s">
        <v>292</v>
      </c>
      <c r="L150" s="13" t="s">
        <v>293</v>
      </c>
      <c r="M150" s="15">
        <v>131859</v>
      </c>
      <c r="N150" s="15">
        <v>131859</v>
      </c>
      <c r="O150" s="15">
        <v>13041</v>
      </c>
      <c r="P150" s="15">
        <v>13041</v>
      </c>
    </row>
    <row r="151" spans="1:16" x14ac:dyDescent="0.2">
      <c r="A151" s="57"/>
      <c r="B151" s="11">
        <v>403029</v>
      </c>
      <c r="C151" s="11">
        <v>357</v>
      </c>
      <c r="D151" s="12" t="s">
        <v>294</v>
      </c>
      <c r="E151" s="13" t="s">
        <v>295</v>
      </c>
      <c r="F151" s="13" t="s">
        <v>289</v>
      </c>
      <c r="G151" s="14">
        <v>3</v>
      </c>
      <c r="H151" s="13" t="s">
        <v>296</v>
      </c>
      <c r="I151" s="17">
        <v>2091</v>
      </c>
      <c r="J151" s="11">
        <v>2019</v>
      </c>
      <c r="K151" s="13" t="s">
        <v>297</v>
      </c>
      <c r="L151" s="13" t="s">
        <v>74</v>
      </c>
      <c r="M151" s="15">
        <v>817291.63</v>
      </c>
      <c r="N151" s="15">
        <v>817291.63</v>
      </c>
      <c r="O151" s="15">
        <v>204322.9</v>
      </c>
      <c r="P151" s="15">
        <v>204322.9</v>
      </c>
    </row>
    <row r="152" spans="1:16" x14ac:dyDescent="0.2">
      <c r="A152" s="57"/>
      <c r="B152" s="11">
        <v>409027</v>
      </c>
      <c r="C152" s="11">
        <v>386</v>
      </c>
      <c r="D152" s="12" t="s">
        <v>298</v>
      </c>
      <c r="E152" s="13" t="s">
        <v>299</v>
      </c>
      <c r="F152" s="13" t="s">
        <v>289</v>
      </c>
      <c r="G152" s="14">
        <v>40</v>
      </c>
      <c r="H152" s="13" t="s">
        <v>63</v>
      </c>
      <c r="I152" s="11">
        <v>775</v>
      </c>
      <c r="J152" s="11">
        <v>2019</v>
      </c>
      <c r="K152" s="13" t="s">
        <v>292</v>
      </c>
      <c r="L152" s="13" t="s">
        <v>38</v>
      </c>
      <c r="M152" s="15">
        <v>124048.42</v>
      </c>
      <c r="N152" s="15">
        <v>124048.42</v>
      </c>
      <c r="O152" s="15">
        <v>13783.16</v>
      </c>
      <c r="P152" s="15">
        <v>13783.16</v>
      </c>
    </row>
    <row r="153" spans="1:16" ht="25.5" x14ac:dyDescent="0.2">
      <c r="A153" s="57"/>
      <c r="B153" s="11">
        <v>403036</v>
      </c>
      <c r="C153" s="11">
        <v>387</v>
      </c>
      <c r="D153" s="12" t="s">
        <v>300</v>
      </c>
      <c r="E153" s="13" t="s">
        <v>301</v>
      </c>
      <c r="F153" s="13" t="s">
        <v>289</v>
      </c>
      <c r="G153" s="14">
        <v>40</v>
      </c>
      <c r="H153" s="13" t="s">
        <v>63</v>
      </c>
      <c r="I153" s="11">
        <v>299</v>
      </c>
      <c r="J153" s="11">
        <v>2019</v>
      </c>
      <c r="K153" s="13" t="s">
        <v>292</v>
      </c>
      <c r="L153" s="13" t="s">
        <v>46</v>
      </c>
      <c r="M153" s="15">
        <v>390546.9</v>
      </c>
      <c r="N153" s="15">
        <v>390546.9</v>
      </c>
      <c r="O153" s="15">
        <v>39591</v>
      </c>
      <c r="P153" s="15">
        <v>39591</v>
      </c>
    </row>
    <row r="154" spans="1:16" ht="25.5" x14ac:dyDescent="0.2">
      <c r="A154" s="57"/>
      <c r="B154" s="11">
        <v>409029</v>
      </c>
      <c r="C154" s="11">
        <v>387</v>
      </c>
      <c r="D154" s="12" t="s">
        <v>302</v>
      </c>
      <c r="E154" s="13" t="s">
        <v>301</v>
      </c>
      <c r="F154" s="13" t="s">
        <v>289</v>
      </c>
      <c r="G154" s="14">
        <v>40</v>
      </c>
      <c r="H154" s="13" t="s">
        <v>63</v>
      </c>
      <c r="I154" s="11">
        <v>299</v>
      </c>
      <c r="J154" s="11">
        <v>2019</v>
      </c>
      <c r="K154" s="13" t="s">
        <v>292</v>
      </c>
      <c r="L154" s="13" t="s">
        <v>46</v>
      </c>
      <c r="M154" s="15">
        <v>114845.38</v>
      </c>
      <c r="N154" s="15">
        <v>114845.38</v>
      </c>
      <c r="O154" s="15">
        <v>12760.6</v>
      </c>
      <c r="P154" s="15">
        <v>12760.6</v>
      </c>
    </row>
    <row r="155" spans="1:16" x14ac:dyDescent="0.2">
      <c r="A155" s="57"/>
      <c r="B155" s="11">
        <v>403037</v>
      </c>
      <c r="C155" s="11">
        <v>476</v>
      </c>
      <c r="D155" s="12" t="s">
        <v>303</v>
      </c>
      <c r="E155" s="13" t="s">
        <v>304</v>
      </c>
      <c r="F155" s="13" t="s">
        <v>289</v>
      </c>
      <c r="G155" s="14">
        <v>40</v>
      </c>
      <c r="H155" s="13" t="s">
        <v>63</v>
      </c>
      <c r="I155" s="11">
        <v>553</v>
      </c>
      <c r="J155" s="11">
        <v>2019</v>
      </c>
      <c r="K155" s="13" t="s">
        <v>292</v>
      </c>
      <c r="L155" s="18"/>
      <c r="M155" s="16" t="s">
        <v>20</v>
      </c>
      <c r="N155" s="16" t="s">
        <v>20</v>
      </c>
      <c r="O155" s="15">
        <v>13694.99</v>
      </c>
      <c r="P155" s="15">
        <v>13694.99</v>
      </c>
    </row>
    <row r="156" spans="1:16" x14ac:dyDescent="0.2">
      <c r="A156" s="57"/>
      <c r="B156" s="11">
        <v>409028</v>
      </c>
      <c r="C156" s="11">
        <v>476</v>
      </c>
      <c r="D156" s="12" t="s">
        <v>305</v>
      </c>
      <c r="E156" s="13" t="s">
        <v>304</v>
      </c>
      <c r="F156" s="13" t="s">
        <v>289</v>
      </c>
      <c r="G156" s="14">
        <v>40</v>
      </c>
      <c r="H156" s="13" t="s">
        <v>63</v>
      </c>
      <c r="I156" s="11">
        <v>553</v>
      </c>
      <c r="J156" s="11">
        <v>2019</v>
      </c>
      <c r="K156" s="13" t="s">
        <v>292</v>
      </c>
      <c r="L156" s="18"/>
      <c r="M156" s="15">
        <v>123255.02</v>
      </c>
      <c r="N156" s="15">
        <v>123255.02</v>
      </c>
      <c r="O156" s="15">
        <v>6447.7</v>
      </c>
      <c r="P156" s="15">
        <v>6447.7</v>
      </c>
    </row>
    <row r="157" spans="1:16" x14ac:dyDescent="0.2">
      <c r="A157" s="57"/>
      <c r="B157" s="11">
        <v>409021</v>
      </c>
      <c r="C157" s="11">
        <v>128</v>
      </c>
      <c r="D157" s="12" t="s">
        <v>306</v>
      </c>
      <c r="E157" s="13" t="s">
        <v>307</v>
      </c>
      <c r="F157" s="13" t="s">
        <v>289</v>
      </c>
      <c r="G157" s="14">
        <v>40</v>
      </c>
      <c r="H157" s="13" t="s">
        <v>63</v>
      </c>
      <c r="I157" s="17">
        <v>5400</v>
      </c>
      <c r="J157" s="11">
        <v>2019</v>
      </c>
      <c r="K157" s="13" t="s">
        <v>292</v>
      </c>
      <c r="L157" s="13" t="s">
        <v>308</v>
      </c>
      <c r="M157" s="15">
        <v>367304.67</v>
      </c>
      <c r="N157" s="15">
        <v>367304.67</v>
      </c>
      <c r="O157" s="15">
        <v>8573143</v>
      </c>
      <c r="P157" s="15">
        <v>8573143</v>
      </c>
    </row>
    <row r="158" spans="1:16" x14ac:dyDescent="0.2">
      <c r="A158" s="58"/>
      <c r="B158" s="59" t="s">
        <v>309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1"/>
      <c r="M158" s="19">
        <v>2069151.02</v>
      </c>
      <c r="N158" s="19">
        <v>2069151.02</v>
      </c>
      <c r="O158" s="19">
        <v>8876784.3499999996</v>
      </c>
      <c r="P158" s="19">
        <v>8876784.3499999996</v>
      </c>
    </row>
    <row r="159" spans="1:16" x14ac:dyDescent="0.2">
      <c r="A159" s="62" t="s">
        <v>310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</row>
    <row r="160" spans="1:16" x14ac:dyDescent="0.2">
      <c r="A160" s="56"/>
      <c r="B160" s="11">
        <v>403033</v>
      </c>
      <c r="C160" s="11">
        <v>114</v>
      </c>
      <c r="D160" s="12" t="s">
        <v>311</v>
      </c>
      <c r="E160" s="13" t="s">
        <v>312</v>
      </c>
      <c r="F160" s="13" t="s">
        <v>310</v>
      </c>
      <c r="G160" s="14">
        <v>40</v>
      </c>
      <c r="H160" s="13" t="s">
        <v>63</v>
      </c>
      <c r="I160" s="11">
        <v>263</v>
      </c>
      <c r="J160" s="11">
        <v>2019</v>
      </c>
      <c r="K160" s="13" t="s">
        <v>313</v>
      </c>
      <c r="L160" s="13" t="s">
        <v>18</v>
      </c>
      <c r="M160" s="15">
        <v>434928.09</v>
      </c>
      <c r="N160" s="15">
        <v>434928.09</v>
      </c>
      <c r="O160" s="15">
        <v>66659.53</v>
      </c>
      <c r="P160" s="15">
        <v>66659.53</v>
      </c>
    </row>
    <row r="161" spans="1:16" x14ac:dyDescent="0.2">
      <c r="A161" s="57"/>
      <c r="B161" s="11">
        <v>411002</v>
      </c>
      <c r="C161" s="11">
        <v>114</v>
      </c>
      <c r="D161" s="12" t="s">
        <v>314</v>
      </c>
      <c r="E161" s="13" t="s">
        <v>312</v>
      </c>
      <c r="F161" s="13" t="s">
        <v>310</v>
      </c>
      <c r="G161" s="14">
        <v>40</v>
      </c>
      <c r="H161" s="13" t="s">
        <v>63</v>
      </c>
      <c r="I161" s="11">
        <v>263</v>
      </c>
      <c r="J161" s="11">
        <v>2019</v>
      </c>
      <c r="K161" s="13" t="s">
        <v>313</v>
      </c>
      <c r="L161" s="13" t="s">
        <v>18</v>
      </c>
      <c r="M161" s="15">
        <v>20122</v>
      </c>
      <c r="N161" s="15">
        <v>20122</v>
      </c>
      <c r="O161" s="15">
        <v>2012</v>
      </c>
      <c r="P161" s="15">
        <v>2012</v>
      </c>
    </row>
    <row r="162" spans="1:16" x14ac:dyDescent="0.2">
      <c r="A162" s="57"/>
      <c r="B162" s="11">
        <v>410058</v>
      </c>
      <c r="C162" s="11">
        <v>141</v>
      </c>
      <c r="D162" s="12" t="s">
        <v>315</v>
      </c>
      <c r="E162" s="13" t="s">
        <v>316</v>
      </c>
      <c r="F162" s="13" t="s">
        <v>310</v>
      </c>
      <c r="G162" s="14">
        <v>40</v>
      </c>
      <c r="H162" s="13" t="s">
        <v>63</v>
      </c>
      <c r="I162" s="11">
        <v>509</v>
      </c>
      <c r="J162" s="11">
        <v>2019</v>
      </c>
      <c r="K162" s="13" t="s">
        <v>313</v>
      </c>
      <c r="L162" s="13" t="s">
        <v>112</v>
      </c>
      <c r="M162" s="16" t="s">
        <v>20</v>
      </c>
      <c r="N162" s="16" t="s">
        <v>20</v>
      </c>
      <c r="O162" s="16" t="s">
        <v>20</v>
      </c>
      <c r="P162" s="16" t="s">
        <v>20</v>
      </c>
    </row>
    <row r="163" spans="1:16" ht="25.5" x14ac:dyDescent="0.2">
      <c r="A163" s="57"/>
      <c r="B163" s="11">
        <v>409024</v>
      </c>
      <c r="C163" s="11">
        <v>282</v>
      </c>
      <c r="D163" s="12" t="s">
        <v>317</v>
      </c>
      <c r="E163" s="13" t="s">
        <v>318</v>
      </c>
      <c r="F163" s="13" t="s">
        <v>310</v>
      </c>
      <c r="G163" s="14">
        <v>40</v>
      </c>
      <c r="H163" s="13" t="s">
        <v>63</v>
      </c>
      <c r="I163" s="11">
        <v>427</v>
      </c>
      <c r="J163" s="11">
        <v>2019</v>
      </c>
      <c r="K163" s="13" t="s">
        <v>313</v>
      </c>
      <c r="L163" s="13" t="s">
        <v>46</v>
      </c>
      <c r="M163" s="15">
        <v>177005</v>
      </c>
      <c r="N163" s="15">
        <v>177005</v>
      </c>
      <c r="O163" s="15">
        <v>9317</v>
      </c>
      <c r="P163" s="15">
        <v>9317</v>
      </c>
    </row>
    <row r="164" spans="1:16" x14ac:dyDescent="0.2">
      <c r="A164" s="57"/>
      <c r="B164" s="11">
        <v>402117</v>
      </c>
      <c r="C164" s="11">
        <v>295</v>
      </c>
      <c r="D164" s="12" t="s">
        <v>319</v>
      </c>
      <c r="E164" s="13" t="s">
        <v>320</v>
      </c>
      <c r="F164" s="13" t="s">
        <v>310</v>
      </c>
      <c r="G164" s="14">
        <v>40</v>
      </c>
      <c r="H164" s="13" t="s">
        <v>63</v>
      </c>
      <c r="I164" s="17">
        <v>3112</v>
      </c>
      <c r="J164" s="11">
        <v>2019</v>
      </c>
      <c r="K164" s="13" t="s">
        <v>313</v>
      </c>
      <c r="L164" s="13" t="s">
        <v>321</v>
      </c>
      <c r="M164" s="15">
        <v>66578.25</v>
      </c>
      <c r="N164" s="15">
        <v>66578.25</v>
      </c>
      <c r="O164" s="15">
        <v>3838.34</v>
      </c>
      <c r="P164" s="15">
        <v>3838.34</v>
      </c>
    </row>
    <row r="165" spans="1:16" x14ac:dyDescent="0.2">
      <c r="A165" s="57"/>
      <c r="B165" s="25">
        <v>403034</v>
      </c>
      <c r="C165" s="25">
        <v>295</v>
      </c>
      <c r="D165" s="26" t="s">
        <v>322</v>
      </c>
      <c r="E165" s="27" t="s">
        <v>320</v>
      </c>
      <c r="F165" s="27" t="s">
        <v>310</v>
      </c>
      <c r="G165" s="28">
        <v>40</v>
      </c>
      <c r="H165" s="27" t="s">
        <v>63</v>
      </c>
      <c r="I165" s="31">
        <v>3112</v>
      </c>
      <c r="J165" s="25">
        <v>2019</v>
      </c>
      <c r="K165" s="27" t="s">
        <v>313</v>
      </c>
      <c r="L165" s="27" t="s">
        <v>321</v>
      </c>
      <c r="M165" s="29">
        <v>915627</v>
      </c>
      <c r="N165" s="29">
        <v>824064.3</v>
      </c>
      <c r="O165" s="29">
        <v>300000</v>
      </c>
      <c r="P165" s="29">
        <v>305794.14</v>
      </c>
    </row>
    <row r="166" spans="1:16" x14ac:dyDescent="0.2">
      <c r="A166" s="57"/>
      <c r="B166" s="25">
        <v>407121</v>
      </c>
      <c r="C166" s="25">
        <v>295</v>
      </c>
      <c r="D166" s="26" t="s">
        <v>323</v>
      </c>
      <c r="E166" s="27" t="s">
        <v>320</v>
      </c>
      <c r="F166" s="27" t="s">
        <v>310</v>
      </c>
      <c r="G166" s="28">
        <v>40</v>
      </c>
      <c r="H166" s="27" t="s">
        <v>63</v>
      </c>
      <c r="I166" s="31">
        <v>3112</v>
      </c>
      <c r="J166" s="25">
        <v>2019</v>
      </c>
      <c r="K166" s="27" t="s">
        <v>313</v>
      </c>
      <c r="L166" s="27" t="s">
        <v>321</v>
      </c>
      <c r="M166" s="29">
        <v>325000</v>
      </c>
      <c r="N166" s="32" t="s">
        <v>20</v>
      </c>
      <c r="O166" s="32" t="s">
        <v>20</v>
      </c>
      <c r="P166" s="32" t="s">
        <v>20</v>
      </c>
    </row>
    <row r="167" spans="1:16" x14ac:dyDescent="0.2">
      <c r="A167" s="57"/>
      <c r="B167" s="11">
        <v>409022</v>
      </c>
      <c r="C167" s="11">
        <v>295</v>
      </c>
      <c r="D167" s="12" t="s">
        <v>324</v>
      </c>
      <c r="E167" s="13" t="s">
        <v>320</v>
      </c>
      <c r="F167" s="13" t="s">
        <v>310</v>
      </c>
      <c r="G167" s="14">
        <v>40</v>
      </c>
      <c r="H167" s="13" t="s">
        <v>63</v>
      </c>
      <c r="I167" s="17">
        <v>3112</v>
      </c>
      <c r="J167" s="11">
        <v>2019</v>
      </c>
      <c r="K167" s="13" t="s">
        <v>313</v>
      </c>
      <c r="L167" s="13" t="s">
        <v>321</v>
      </c>
      <c r="M167" s="15">
        <v>8000000</v>
      </c>
      <c r="N167" s="15">
        <v>8000000</v>
      </c>
      <c r="O167" s="15">
        <v>2884170</v>
      </c>
      <c r="P167" s="15">
        <v>2884170</v>
      </c>
    </row>
    <row r="168" spans="1:16" x14ac:dyDescent="0.2">
      <c r="A168" s="57"/>
      <c r="B168" s="11">
        <v>410041</v>
      </c>
      <c r="C168" s="11">
        <v>295</v>
      </c>
      <c r="D168" s="12" t="s">
        <v>325</v>
      </c>
      <c r="E168" s="13" t="s">
        <v>320</v>
      </c>
      <c r="F168" s="13" t="s">
        <v>310</v>
      </c>
      <c r="G168" s="14">
        <v>40</v>
      </c>
      <c r="H168" s="13" t="s">
        <v>63</v>
      </c>
      <c r="I168" s="17">
        <v>3112</v>
      </c>
      <c r="J168" s="11">
        <v>2019</v>
      </c>
      <c r="K168" s="13" t="s">
        <v>313</v>
      </c>
      <c r="L168" s="13" t="s">
        <v>321</v>
      </c>
      <c r="M168" s="16" t="s">
        <v>20</v>
      </c>
      <c r="N168" s="16" t="s">
        <v>20</v>
      </c>
      <c r="O168" s="16" t="s">
        <v>20</v>
      </c>
      <c r="P168" s="16" t="s">
        <v>20</v>
      </c>
    </row>
    <row r="169" spans="1:16" x14ac:dyDescent="0.2">
      <c r="A169" s="57"/>
      <c r="B169" s="11">
        <v>403067</v>
      </c>
      <c r="C169" s="11">
        <v>356</v>
      </c>
      <c r="D169" s="12" t="s">
        <v>326</v>
      </c>
      <c r="E169" s="13" t="s">
        <v>327</v>
      </c>
      <c r="F169" s="13" t="s">
        <v>310</v>
      </c>
      <c r="G169" s="14">
        <v>40</v>
      </c>
      <c r="H169" s="13" t="s">
        <v>63</v>
      </c>
      <c r="I169" s="11">
        <v>651</v>
      </c>
      <c r="J169" s="11">
        <v>2019</v>
      </c>
      <c r="K169" s="13" t="s">
        <v>313</v>
      </c>
      <c r="L169" s="13" t="s">
        <v>74</v>
      </c>
      <c r="M169" s="15">
        <v>985805</v>
      </c>
      <c r="N169" s="15">
        <v>985805</v>
      </c>
      <c r="O169" s="15">
        <v>29580</v>
      </c>
      <c r="P169" s="15">
        <v>29580</v>
      </c>
    </row>
    <row r="170" spans="1:16" x14ac:dyDescent="0.2">
      <c r="A170" s="57"/>
      <c r="B170" s="11">
        <v>410060</v>
      </c>
      <c r="C170" s="11">
        <v>356</v>
      </c>
      <c r="D170" s="12" t="s">
        <v>328</v>
      </c>
      <c r="E170" s="13" t="s">
        <v>327</v>
      </c>
      <c r="F170" s="13" t="s">
        <v>310</v>
      </c>
      <c r="G170" s="14">
        <v>40</v>
      </c>
      <c r="H170" s="13" t="s">
        <v>63</v>
      </c>
      <c r="I170" s="11">
        <v>651</v>
      </c>
      <c r="J170" s="11">
        <v>2019</v>
      </c>
      <c r="K170" s="13" t="s">
        <v>313</v>
      </c>
      <c r="L170" s="13" t="s">
        <v>74</v>
      </c>
      <c r="M170" s="16" t="s">
        <v>20</v>
      </c>
      <c r="N170" s="16" t="s">
        <v>20</v>
      </c>
      <c r="O170" s="16" t="s">
        <v>20</v>
      </c>
      <c r="P170" s="16" t="s">
        <v>20</v>
      </c>
    </row>
    <row r="171" spans="1:16" x14ac:dyDescent="0.2">
      <c r="A171" s="57"/>
      <c r="B171" s="11">
        <v>402031</v>
      </c>
      <c r="C171" s="11">
        <v>362</v>
      </c>
      <c r="D171" s="12" t="s">
        <v>329</v>
      </c>
      <c r="E171" s="13" t="s">
        <v>330</v>
      </c>
      <c r="F171" s="13" t="s">
        <v>310</v>
      </c>
      <c r="G171" s="18"/>
      <c r="H171" s="18"/>
      <c r="I171" s="17">
        <v>7715</v>
      </c>
      <c r="J171" s="11">
        <v>2019</v>
      </c>
      <c r="K171" s="13" t="s">
        <v>313</v>
      </c>
      <c r="L171" s="13" t="s">
        <v>331</v>
      </c>
      <c r="M171" s="15">
        <v>771666.95</v>
      </c>
      <c r="N171" s="15">
        <v>771666.95</v>
      </c>
      <c r="O171" s="15">
        <v>312915</v>
      </c>
      <c r="P171" s="15">
        <v>312915</v>
      </c>
    </row>
    <row r="172" spans="1:16" x14ac:dyDescent="0.2">
      <c r="A172" s="57"/>
      <c r="B172" s="11">
        <v>407040</v>
      </c>
      <c r="C172" s="11">
        <v>362</v>
      </c>
      <c r="D172" s="12" t="s">
        <v>332</v>
      </c>
      <c r="E172" s="13" t="s">
        <v>330</v>
      </c>
      <c r="F172" s="13" t="s">
        <v>310</v>
      </c>
      <c r="G172" s="18"/>
      <c r="H172" s="18"/>
      <c r="I172" s="17">
        <v>7715</v>
      </c>
      <c r="J172" s="11">
        <v>2019</v>
      </c>
      <c r="K172" s="13" t="s">
        <v>313</v>
      </c>
      <c r="L172" s="13" t="s">
        <v>331</v>
      </c>
      <c r="M172" s="15">
        <v>1025000</v>
      </c>
      <c r="N172" s="15">
        <v>1025000</v>
      </c>
      <c r="O172" s="15">
        <v>50722</v>
      </c>
      <c r="P172" s="15">
        <v>50722</v>
      </c>
    </row>
    <row r="173" spans="1:16" x14ac:dyDescent="0.2">
      <c r="A173" s="57"/>
      <c r="B173" s="11">
        <v>410042</v>
      </c>
      <c r="C173" s="11">
        <v>362</v>
      </c>
      <c r="D173" s="12" t="s">
        <v>333</v>
      </c>
      <c r="E173" s="13" t="s">
        <v>330</v>
      </c>
      <c r="F173" s="13" t="s">
        <v>310</v>
      </c>
      <c r="G173" s="18"/>
      <c r="H173" s="18"/>
      <c r="I173" s="17">
        <v>7715</v>
      </c>
      <c r="J173" s="11">
        <v>2019</v>
      </c>
      <c r="K173" s="13" t="s">
        <v>313</v>
      </c>
      <c r="L173" s="13" t="s">
        <v>331</v>
      </c>
      <c r="M173" s="15">
        <v>10738438.91</v>
      </c>
      <c r="N173" s="15">
        <v>10738438.91</v>
      </c>
      <c r="O173" s="15">
        <v>154777.12</v>
      </c>
      <c r="P173" s="15">
        <v>154777.12</v>
      </c>
    </row>
    <row r="174" spans="1:16" x14ac:dyDescent="0.2">
      <c r="A174" s="57"/>
      <c r="B174" s="11">
        <v>410074</v>
      </c>
      <c r="C174" s="11">
        <v>418</v>
      </c>
      <c r="D174" s="12" t="s">
        <v>334</v>
      </c>
      <c r="E174" s="13" t="s">
        <v>335</v>
      </c>
      <c r="F174" s="13" t="s">
        <v>310</v>
      </c>
      <c r="G174" s="14">
        <v>40</v>
      </c>
      <c r="H174" s="13" t="s">
        <v>63</v>
      </c>
      <c r="I174" s="11">
        <v>832</v>
      </c>
      <c r="J174" s="11">
        <v>2019</v>
      </c>
      <c r="K174" s="13" t="s">
        <v>313</v>
      </c>
      <c r="L174" s="13" t="s">
        <v>90</v>
      </c>
      <c r="M174" s="15">
        <v>75420</v>
      </c>
      <c r="N174" s="15">
        <v>75420</v>
      </c>
      <c r="O174" s="15">
        <v>7540</v>
      </c>
      <c r="P174" s="15">
        <v>7540</v>
      </c>
    </row>
    <row r="175" spans="1:16" x14ac:dyDescent="0.2">
      <c r="A175" s="56"/>
      <c r="B175" s="11">
        <v>410059</v>
      </c>
      <c r="C175" s="11">
        <v>180</v>
      </c>
      <c r="D175" s="12" t="s">
        <v>336</v>
      </c>
      <c r="E175" s="13" t="s">
        <v>337</v>
      </c>
      <c r="F175" s="13" t="s">
        <v>310</v>
      </c>
      <c r="G175" s="14">
        <v>40</v>
      </c>
      <c r="H175" s="13" t="s">
        <v>63</v>
      </c>
      <c r="I175" s="11">
        <v>166</v>
      </c>
      <c r="J175" s="11">
        <v>2019</v>
      </c>
      <c r="K175" s="13" t="s">
        <v>313</v>
      </c>
      <c r="L175" s="13" t="s">
        <v>338</v>
      </c>
      <c r="M175" s="16" t="s">
        <v>20</v>
      </c>
      <c r="N175" s="16" t="s">
        <v>20</v>
      </c>
      <c r="O175" s="16" t="s">
        <v>20</v>
      </c>
      <c r="P175" s="16" t="s">
        <v>20</v>
      </c>
    </row>
    <row r="176" spans="1:16" x14ac:dyDescent="0.2">
      <c r="A176" s="57"/>
      <c r="B176" s="25">
        <v>407118</v>
      </c>
      <c r="C176" s="25">
        <v>426</v>
      </c>
      <c r="D176" s="26" t="s">
        <v>339</v>
      </c>
      <c r="E176" s="27" t="s">
        <v>340</v>
      </c>
      <c r="F176" s="27" t="s">
        <v>310</v>
      </c>
      <c r="G176" s="28">
        <v>40</v>
      </c>
      <c r="H176" s="27" t="s">
        <v>63</v>
      </c>
      <c r="I176" s="25">
        <v>253</v>
      </c>
      <c r="J176" s="25">
        <v>2019</v>
      </c>
      <c r="K176" s="27" t="s">
        <v>313</v>
      </c>
      <c r="L176" s="27" t="s">
        <v>38</v>
      </c>
      <c r="M176" s="29">
        <v>1303607</v>
      </c>
      <c r="N176" s="32" t="s">
        <v>20</v>
      </c>
      <c r="O176" s="32" t="s">
        <v>20</v>
      </c>
      <c r="P176" s="32" t="s">
        <v>20</v>
      </c>
    </row>
    <row r="177" spans="1:16" x14ac:dyDescent="0.2">
      <c r="A177" s="58"/>
      <c r="B177" s="59" t="s">
        <v>341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1"/>
      <c r="M177" s="19">
        <v>24839198.199999999</v>
      </c>
      <c r="N177" s="19">
        <v>23119028.5</v>
      </c>
      <c r="O177" s="19">
        <v>3821530.99</v>
      </c>
      <c r="P177" s="19">
        <v>3827325.13</v>
      </c>
    </row>
    <row r="178" spans="1:16" x14ac:dyDescent="0.2">
      <c r="A178" s="62" t="s">
        <v>342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</row>
    <row r="179" spans="1:16" ht="25.5" x14ac:dyDescent="0.2">
      <c r="A179" s="56"/>
      <c r="B179" s="11">
        <v>402032</v>
      </c>
      <c r="C179" s="11">
        <v>117</v>
      </c>
      <c r="D179" s="12" t="s">
        <v>343</v>
      </c>
      <c r="E179" s="13" t="s">
        <v>344</v>
      </c>
      <c r="F179" s="13" t="s">
        <v>342</v>
      </c>
      <c r="G179" s="13" t="s">
        <v>345</v>
      </c>
      <c r="H179" s="13" t="s">
        <v>346</v>
      </c>
      <c r="I179" s="17">
        <v>291845</v>
      </c>
      <c r="J179" s="11">
        <v>2019</v>
      </c>
      <c r="K179" s="13" t="s">
        <v>141</v>
      </c>
      <c r="L179" s="13" t="s">
        <v>18</v>
      </c>
      <c r="M179" s="15">
        <v>2000000</v>
      </c>
      <c r="N179" s="15">
        <v>2000000</v>
      </c>
      <c r="O179" s="15">
        <v>1423866</v>
      </c>
      <c r="P179" s="15">
        <v>1423866</v>
      </c>
    </row>
    <row r="180" spans="1:16" x14ac:dyDescent="0.2">
      <c r="A180" s="57"/>
      <c r="B180" s="11">
        <v>407084</v>
      </c>
      <c r="C180" s="11">
        <v>144</v>
      </c>
      <c r="D180" s="12" t="s">
        <v>347</v>
      </c>
      <c r="E180" s="13" t="s">
        <v>348</v>
      </c>
      <c r="F180" s="13" t="s">
        <v>342</v>
      </c>
      <c r="G180" s="14">
        <v>6</v>
      </c>
      <c r="H180" s="13" t="s">
        <v>162</v>
      </c>
      <c r="I180" s="11">
        <v>190</v>
      </c>
      <c r="J180" s="11">
        <v>2019</v>
      </c>
      <c r="K180" s="13" t="s">
        <v>158</v>
      </c>
      <c r="L180" s="13" t="s">
        <v>331</v>
      </c>
      <c r="M180" s="15">
        <v>30000</v>
      </c>
      <c r="N180" s="15">
        <v>30000</v>
      </c>
      <c r="O180" s="15">
        <v>1500</v>
      </c>
      <c r="P180" s="15">
        <v>1500</v>
      </c>
    </row>
    <row r="181" spans="1:16" x14ac:dyDescent="0.2">
      <c r="A181" s="57"/>
      <c r="B181" s="11">
        <v>411003</v>
      </c>
      <c r="C181" s="11">
        <v>183</v>
      </c>
      <c r="D181" s="12" t="s">
        <v>349</v>
      </c>
      <c r="E181" s="13" t="s">
        <v>350</v>
      </c>
      <c r="F181" s="13" t="s">
        <v>342</v>
      </c>
      <c r="G181" s="18"/>
      <c r="H181" s="18"/>
      <c r="I181" s="11">
        <v>186</v>
      </c>
      <c r="J181" s="11">
        <v>2019</v>
      </c>
      <c r="K181" s="13" t="s">
        <v>297</v>
      </c>
      <c r="L181" s="13" t="s">
        <v>351</v>
      </c>
      <c r="M181" s="15">
        <v>190000</v>
      </c>
      <c r="N181" s="15">
        <v>190000</v>
      </c>
      <c r="O181" s="15">
        <v>3600</v>
      </c>
      <c r="P181" s="15">
        <v>20878.919999999998</v>
      </c>
    </row>
    <row r="182" spans="1:16" x14ac:dyDescent="0.2">
      <c r="A182" s="57"/>
      <c r="B182" s="11">
        <v>402033</v>
      </c>
      <c r="C182" s="11">
        <v>208</v>
      </c>
      <c r="D182" s="12" t="s">
        <v>352</v>
      </c>
      <c r="E182" s="13" t="s">
        <v>353</v>
      </c>
      <c r="F182" s="13" t="s">
        <v>342</v>
      </c>
      <c r="G182" s="18"/>
      <c r="H182" s="18"/>
      <c r="I182" s="17">
        <v>95898</v>
      </c>
      <c r="J182" s="11">
        <v>2019</v>
      </c>
      <c r="K182" s="13" t="s">
        <v>297</v>
      </c>
      <c r="L182" s="13" t="s">
        <v>112</v>
      </c>
      <c r="M182" s="15">
        <v>2000000</v>
      </c>
      <c r="N182" s="15">
        <v>2000000</v>
      </c>
      <c r="O182" s="16" t="s">
        <v>20</v>
      </c>
      <c r="P182" s="16" t="s">
        <v>20</v>
      </c>
    </row>
    <row r="183" spans="1:16" x14ac:dyDescent="0.2">
      <c r="A183" s="57"/>
      <c r="B183" s="11">
        <v>410022</v>
      </c>
      <c r="C183" s="11">
        <v>208</v>
      </c>
      <c r="D183" s="12" t="s">
        <v>354</v>
      </c>
      <c r="E183" s="13" t="s">
        <v>353</v>
      </c>
      <c r="F183" s="13" t="s">
        <v>342</v>
      </c>
      <c r="G183" s="18"/>
      <c r="H183" s="18"/>
      <c r="I183" s="17">
        <v>95898</v>
      </c>
      <c r="J183" s="11">
        <v>2019</v>
      </c>
      <c r="K183" s="13" t="s">
        <v>297</v>
      </c>
      <c r="L183" s="13" t="s">
        <v>112</v>
      </c>
      <c r="M183" s="15">
        <v>65412.09</v>
      </c>
      <c r="N183" s="15">
        <v>65412.09</v>
      </c>
      <c r="O183" s="15">
        <v>184567.79</v>
      </c>
      <c r="P183" s="15">
        <v>184567.79</v>
      </c>
    </row>
    <row r="184" spans="1:16" x14ac:dyDescent="0.2">
      <c r="A184" s="57"/>
      <c r="B184" s="11">
        <v>410027</v>
      </c>
      <c r="C184" s="11">
        <v>208</v>
      </c>
      <c r="D184" s="12" t="s">
        <v>355</v>
      </c>
      <c r="E184" s="13" t="s">
        <v>353</v>
      </c>
      <c r="F184" s="13" t="s">
        <v>342</v>
      </c>
      <c r="G184" s="18"/>
      <c r="H184" s="18"/>
      <c r="I184" s="17">
        <v>95898</v>
      </c>
      <c r="J184" s="11">
        <v>2019</v>
      </c>
      <c r="K184" s="13" t="s">
        <v>297</v>
      </c>
      <c r="L184" s="13" t="s">
        <v>112</v>
      </c>
      <c r="M184" s="15">
        <v>2000000</v>
      </c>
      <c r="N184" s="15">
        <v>2000000</v>
      </c>
      <c r="O184" s="15">
        <v>801500</v>
      </c>
      <c r="P184" s="15">
        <v>954534.37</v>
      </c>
    </row>
    <row r="185" spans="1:16" x14ac:dyDescent="0.2">
      <c r="A185" s="57"/>
      <c r="B185" s="11">
        <v>410045</v>
      </c>
      <c r="C185" s="11">
        <v>208</v>
      </c>
      <c r="D185" s="12" t="s">
        <v>356</v>
      </c>
      <c r="E185" s="13" t="s">
        <v>353</v>
      </c>
      <c r="F185" s="13" t="s">
        <v>342</v>
      </c>
      <c r="G185" s="18"/>
      <c r="H185" s="18"/>
      <c r="I185" s="17">
        <v>95898</v>
      </c>
      <c r="J185" s="11">
        <v>2019</v>
      </c>
      <c r="K185" s="13" t="s">
        <v>297</v>
      </c>
      <c r="L185" s="13" t="s">
        <v>112</v>
      </c>
      <c r="M185" s="16" t="s">
        <v>20</v>
      </c>
      <c r="N185" s="16" t="s">
        <v>20</v>
      </c>
      <c r="O185" s="16" t="s">
        <v>20</v>
      </c>
      <c r="P185" s="16" t="s">
        <v>20</v>
      </c>
    </row>
    <row r="186" spans="1:16" x14ac:dyDescent="0.2">
      <c r="A186" s="57"/>
      <c r="B186" s="11">
        <v>407052</v>
      </c>
      <c r="C186" s="11">
        <v>228</v>
      </c>
      <c r="D186" s="12" t="s">
        <v>357</v>
      </c>
      <c r="E186" s="13" t="s">
        <v>358</v>
      </c>
      <c r="F186" s="13" t="s">
        <v>342</v>
      </c>
      <c r="G186" s="18"/>
      <c r="H186" s="18"/>
      <c r="I186" s="11">
        <v>0</v>
      </c>
      <c r="J186" s="11">
        <v>0</v>
      </c>
      <c r="K186" s="13" t="s">
        <v>359</v>
      </c>
      <c r="L186" s="13" t="s">
        <v>74</v>
      </c>
      <c r="M186" s="15">
        <v>27300</v>
      </c>
      <c r="N186" s="15">
        <v>27300</v>
      </c>
      <c r="O186" s="15">
        <v>2700</v>
      </c>
      <c r="P186" s="15">
        <v>2700</v>
      </c>
    </row>
    <row r="187" spans="1:16" x14ac:dyDescent="0.2">
      <c r="A187" s="57"/>
      <c r="B187" s="11">
        <v>402021</v>
      </c>
      <c r="C187" s="11">
        <v>317</v>
      </c>
      <c r="D187" s="12" t="s">
        <v>360</v>
      </c>
      <c r="E187" s="13" t="s">
        <v>361</v>
      </c>
      <c r="F187" s="13" t="s">
        <v>342</v>
      </c>
      <c r="G187" s="18"/>
      <c r="H187" s="18"/>
      <c r="I187" s="17">
        <v>106438</v>
      </c>
      <c r="J187" s="11">
        <v>2019</v>
      </c>
      <c r="K187" s="13" t="s">
        <v>141</v>
      </c>
      <c r="L187" s="13" t="s">
        <v>362</v>
      </c>
      <c r="M187" s="16" t="s">
        <v>20</v>
      </c>
      <c r="N187" s="16" t="s">
        <v>20</v>
      </c>
      <c r="O187" s="15">
        <v>7045.74</v>
      </c>
      <c r="P187" s="15">
        <v>7045.74</v>
      </c>
    </row>
    <row r="188" spans="1:16" x14ac:dyDescent="0.2">
      <c r="A188" s="57"/>
      <c r="B188" s="11">
        <v>407030</v>
      </c>
      <c r="C188" s="11">
        <v>317</v>
      </c>
      <c r="D188" s="12" t="s">
        <v>363</v>
      </c>
      <c r="E188" s="13" t="s">
        <v>361</v>
      </c>
      <c r="F188" s="13" t="s">
        <v>342</v>
      </c>
      <c r="G188" s="18"/>
      <c r="H188" s="18"/>
      <c r="I188" s="17">
        <v>106438</v>
      </c>
      <c r="J188" s="11">
        <v>2019</v>
      </c>
      <c r="K188" s="13" t="s">
        <v>141</v>
      </c>
      <c r="L188" s="13" t="s">
        <v>362</v>
      </c>
      <c r="M188" s="16" t="s">
        <v>20</v>
      </c>
      <c r="N188" s="16" t="s">
        <v>20</v>
      </c>
      <c r="O188" s="16" t="s">
        <v>20</v>
      </c>
      <c r="P188" s="16" t="s">
        <v>20</v>
      </c>
    </row>
    <row r="189" spans="1:16" x14ac:dyDescent="0.2">
      <c r="A189" s="57"/>
      <c r="B189" s="11">
        <v>407031</v>
      </c>
      <c r="C189" s="11">
        <v>317</v>
      </c>
      <c r="D189" s="12" t="s">
        <v>364</v>
      </c>
      <c r="E189" s="13" t="s">
        <v>361</v>
      </c>
      <c r="F189" s="13" t="s">
        <v>342</v>
      </c>
      <c r="G189" s="18"/>
      <c r="H189" s="18"/>
      <c r="I189" s="17">
        <v>106438</v>
      </c>
      <c r="J189" s="11">
        <v>2019</v>
      </c>
      <c r="K189" s="13" t="s">
        <v>141</v>
      </c>
      <c r="L189" s="13" t="s">
        <v>362</v>
      </c>
      <c r="M189" s="16" t="s">
        <v>20</v>
      </c>
      <c r="N189" s="16" t="s">
        <v>20</v>
      </c>
      <c r="O189" s="16" t="s">
        <v>20</v>
      </c>
      <c r="P189" s="16" t="s">
        <v>20</v>
      </c>
    </row>
    <row r="190" spans="1:16" x14ac:dyDescent="0.2">
      <c r="A190" s="57"/>
      <c r="B190" s="11">
        <v>407080</v>
      </c>
      <c r="C190" s="11">
        <v>317</v>
      </c>
      <c r="D190" s="12" t="s">
        <v>365</v>
      </c>
      <c r="E190" s="13" t="s">
        <v>361</v>
      </c>
      <c r="F190" s="13" t="s">
        <v>342</v>
      </c>
      <c r="G190" s="18"/>
      <c r="H190" s="18"/>
      <c r="I190" s="17">
        <v>106438</v>
      </c>
      <c r="J190" s="11">
        <v>2019</v>
      </c>
      <c r="K190" s="13" t="s">
        <v>141</v>
      </c>
      <c r="L190" s="13" t="s">
        <v>362</v>
      </c>
      <c r="M190" s="15">
        <v>84000</v>
      </c>
      <c r="N190" s="15">
        <v>84000</v>
      </c>
      <c r="O190" s="15">
        <v>16000</v>
      </c>
      <c r="P190" s="15">
        <v>16000</v>
      </c>
    </row>
    <row r="191" spans="1:16" x14ac:dyDescent="0.2">
      <c r="A191" s="57"/>
      <c r="B191" s="11">
        <v>407082</v>
      </c>
      <c r="C191" s="11">
        <v>317</v>
      </c>
      <c r="D191" s="12" t="s">
        <v>366</v>
      </c>
      <c r="E191" s="13" t="s">
        <v>361</v>
      </c>
      <c r="F191" s="13" t="s">
        <v>342</v>
      </c>
      <c r="G191" s="18"/>
      <c r="H191" s="18"/>
      <c r="I191" s="17">
        <v>106438</v>
      </c>
      <c r="J191" s="11">
        <v>2019</v>
      </c>
      <c r="K191" s="13" t="s">
        <v>141</v>
      </c>
      <c r="L191" s="13" t="s">
        <v>362</v>
      </c>
      <c r="M191" s="15">
        <v>14407.7</v>
      </c>
      <c r="N191" s="15">
        <v>14407.7</v>
      </c>
      <c r="O191" s="15">
        <v>2881.54</v>
      </c>
      <c r="P191" s="15">
        <v>2881.54</v>
      </c>
    </row>
    <row r="192" spans="1:16" ht="25.5" x14ac:dyDescent="0.2">
      <c r="A192" s="57"/>
      <c r="B192" s="11">
        <v>407053</v>
      </c>
      <c r="C192" s="11">
        <v>342</v>
      </c>
      <c r="D192" s="12" t="s">
        <v>367</v>
      </c>
      <c r="E192" s="13" t="s">
        <v>368</v>
      </c>
      <c r="F192" s="13" t="s">
        <v>342</v>
      </c>
      <c r="G192" s="14">
        <v>6</v>
      </c>
      <c r="H192" s="13" t="s">
        <v>162</v>
      </c>
      <c r="I192" s="11">
        <v>362</v>
      </c>
      <c r="J192" s="11">
        <v>2019</v>
      </c>
      <c r="K192" s="13" t="s">
        <v>297</v>
      </c>
      <c r="L192" s="13" t="s">
        <v>46</v>
      </c>
      <c r="M192" s="15">
        <v>450000</v>
      </c>
      <c r="N192" s="15">
        <v>450000</v>
      </c>
      <c r="O192" s="16" t="s">
        <v>20</v>
      </c>
      <c r="P192" s="16" t="s">
        <v>20</v>
      </c>
    </row>
    <row r="193" spans="1:16" x14ac:dyDescent="0.2">
      <c r="A193" s="57"/>
      <c r="B193" s="11">
        <v>410046</v>
      </c>
      <c r="C193" s="11">
        <v>348</v>
      </c>
      <c r="D193" s="12" t="s">
        <v>369</v>
      </c>
      <c r="E193" s="13" t="s">
        <v>370</v>
      </c>
      <c r="F193" s="13" t="s">
        <v>342</v>
      </c>
      <c r="G193" s="14">
        <v>29</v>
      </c>
      <c r="H193" s="13" t="s">
        <v>371</v>
      </c>
      <c r="I193" s="17">
        <v>4510</v>
      </c>
      <c r="J193" s="11">
        <v>2019</v>
      </c>
      <c r="K193" s="13" t="s">
        <v>141</v>
      </c>
      <c r="L193" s="13" t="s">
        <v>90</v>
      </c>
      <c r="M193" s="15">
        <v>2102.87</v>
      </c>
      <c r="N193" s="15">
        <v>2102.87</v>
      </c>
      <c r="O193" s="15">
        <v>18925.88</v>
      </c>
      <c r="P193" s="15">
        <v>18925.88</v>
      </c>
    </row>
    <row r="194" spans="1:16" x14ac:dyDescent="0.2">
      <c r="A194" s="57"/>
      <c r="B194" s="11">
        <v>402116</v>
      </c>
      <c r="C194" s="11">
        <v>393</v>
      </c>
      <c r="D194" s="12" t="s">
        <v>372</v>
      </c>
      <c r="E194" s="13" t="s">
        <v>373</v>
      </c>
      <c r="F194" s="13" t="s">
        <v>342</v>
      </c>
      <c r="G194" s="14">
        <v>32</v>
      </c>
      <c r="H194" s="13" t="s">
        <v>154</v>
      </c>
      <c r="I194" s="11">
        <v>180</v>
      </c>
      <c r="J194" s="11">
        <v>2019</v>
      </c>
      <c r="K194" s="13" t="s">
        <v>155</v>
      </c>
      <c r="L194" s="13" t="s">
        <v>38</v>
      </c>
      <c r="M194" s="15">
        <v>58600</v>
      </c>
      <c r="N194" s="15">
        <v>58600</v>
      </c>
      <c r="O194" s="15">
        <v>14119</v>
      </c>
      <c r="P194" s="15">
        <v>14119</v>
      </c>
    </row>
    <row r="195" spans="1:16" x14ac:dyDescent="0.2">
      <c r="A195" s="57"/>
      <c r="B195" s="11">
        <v>406012</v>
      </c>
      <c r="C195" s="11">
        <v>992</v>
      </c>
      <c r="D195" s="12" t="s">
        <v>374</v>
      </c>
      <c r="E195" s="13" t="s">
        <v>375</v>
      </c>
      <c r="F195" s="13" t="s">
        <v>342</v>
      </c>
      <c r="G195" s="18"/>
      <c r="H195" s="18"/>
      <c r="I195" s="11">
        <v>0</v>
      </c>
      <c r="J195" s="11">
        <v>0</v>
      </c>
      <c r="K195" s="13" t="s">
        <v>141</v>
      </c>
      <c r="L195" s="18"/>
      <c r="M195" s="15">
        <v>1993158</v>
      </c>
      <c r="N195" s="15">
        <v>1993158</v>
      </c>
      <c r="O195" s="15">
        <v>2158603</v>
      </c>
      <c r="P195" s="15">
        <v>2549052</v>
      </c>
    </row>
    <row r="196" spans="1:16" x14ac:dyDescent="0.2">
      <c r="A196" s="57"/>
      <c r="B196" s="11">
        <v>407023</v>
      </c>
      <c r="C196" s="11">
        <v>992</v>
      </c>
      <c r="D196" s="12" t="s">
        <v>376</v>
      </c>
      <c r="E196" s="13" t="s">
        <v>375</v>
      </c>
      <c r="F196" s="13" t="s">
        <v>342</v>
      </c>
      <c r="G196" s="18"/>
      <c r="H196" s="18"/>
      <c r="I196" s="11">
        <v>0</v>
      </c>
      <c r="J196" s="11">
        <v>0</v>
      </c>
      <c r="K196" s="13" t="s">
        <v>141</v>
      </c>
      <c r="L196" s="18"/>
      <c r="M196" s="15">
        <v>23273.040000000001</v>
      </c>
      <c r="N196" s="15">
        <v>23273.040000000001</v>
      </c>
      <c r="O196" s="15">
        <v>13318.27</v>
      </c>
      <c r="P196" s="15">
        <v>13318.27</v>
      </c>
    </row>
    <row r="197" spans="1:16" x14ac:dyDescent="0.2">
      <c r="A197" s="57"/>
      <c r="B197" s="11">
        <v>407025</v>
      </c>
      <c r="C197" s="11">
        <v>992</v>
      </c>
      <c r="D197" s="12" t="s">
        <v>377</v>
      </c>
      <c r="E197" s="13" t="s">
        <v>375</v>
      </c>
      <c r="F197" s="13" t="s">
        <v>342</v>
      </c>
      <c r="G197" s="18"/>
      <c r="H197" s="18"/>
      <c r="I197" s="11">
        <v>0</v>
      </c>
      <c r="J197" s="11">
        <v>0</v>
      </c>
      <c r="K197" s="13" t="s">
        <v>141</v>
      </c>
      <c r="L197" s="18"/>
      <c r="M197" s="15">
        <v>50000</v>
      </c>
      <c r="N197" s="15">
        <v>50000</v>
      </c>
      <c r="O197" s="15">
        <v>25000</v>
      </c>
      <c r="P197" s="15">
        <v>25000</v>
      </c>
    </row>
    <row r="198" spans="1:16" x14ac:dyDescent="0.2">
      <c r="A198" s="57"/>
      <c r="B198" s="11">
        <v>407026</v>
      </c>
      <c r="C198" s="11">
        <v>992</v>
      </c>
      <c r="D198" s="12" t="s">
        <v>378</v>
      </c>
      <c r="E198" s="13" t="s">
        <v>375</v>
      </c>
      <c r="F198" s="13" t="s">
        <v>342</v>
      </c>
      <c r="G198" s="18"/>
      <c r="H198" s="18"/>
      <c r="I198" s="11">
        <v>0</v>
      </c>
      <c r="J198" s="11">
        <v>0</v>
      </c>
      <c r="K198" s="13" t="s">
        <v>141</v>
      </c>
      <c r="L198" s="18"/>
      <c r="M198" s="15">
        <v>4684.3500000000004</v>
      </c>
      <c r="N198" s="15">
        <v>4684.3500000000004</v>
      </c>
      <c r="O198" s="15">
        <v>13671.08</v>
      </c>
      <c r="P198" s="15">
        <v>13671.08</v>
      </c>
    </row>
    <row r="199" spans="1:16" x14ac:dyDescent="0.2">
      <c r="A199" s="57"/>
      <c r="B199" s="11">
        <v>407041</v>
      </c>
      <c r="C199" s="11">
        <v>992</v>
      </c>
      <c r="D199" s="12" t="s">
        <v>379</v>
      </c>
      <c r="E199" s="13" t="s">
        <v>375</v>
      </c>
      <c r="F199" s="13" t="s">
        <v>342</v>
      </c>
      <c r="G199" s="18"/>
      <c r="H199" s="18"/>
      <c r="I199" s="11">
        <v>0</v>
      </c>
      <c r="J199" s="11">
        <v>0</v>
      </c>
      <c r="K199" s="13" t="s">
        <v>141</v>
      </c>
      <c r="L199" s="18"/>
      <c r="M199" s="16" t="s">
        <v>20</v>
      </c>
      <c r="N199" s="16" t="s">
        <v>20</v>
      </c>
      <c r="O199" s="16" t="s">
        <v>20</v>
      </c>
      <c r="P199" s="16" t="s">
        <v>20</v>
      </c>
    </row>
    <row r="200" spans="1:16" x14ac:dyDescent="0.2">
      <c r="A200" s="57"/>
      <c r="B200" s="11">
        <v>407042</v>
      </c>
      <c r="C200" s="11">
        <v>992</v>
      </c>
      <c r="D200" s="12" t="s">
        <v>380</v>
      </c>
      <c r="E200" s="13" t="s">
        <v>375</v>
      </c>
      <c r="F200" s="13" t="s">
        <v>342</v>
      </c>
      <c r="G200" s="18"/>
      <c r="H200" s="18"/>
      <c r="I200" s="11">
        <v>0</v>
      </c>
      <c r="J200" s="11">
        <v>0</v>
      </c>
      <c r="K200" s="13" t="s">
        <v>141</v>
      </c>
      <c r="L200" s="18"/>
      <c r="M200" s="15">
        <v>2000000</v>
      </c>
      <c r="N200" s="15">
        <v>2000000</v>
      </c>
      <c r="O200" s="15">
        <v>500000</v>
      </c>
      <c r="P200" s="15">
        <v>500000</v>
      </c>
    </row>
    <row r="201" spans="1:16" x14ac:dyDescent="0.2">
      <c r="A201" s="57"/>
      <c r="B201" s="11">
        <v>407043</v>
      </c>
      <c r="C201" s="11">
        <v>992</v>
      </c>
      <c r="D201" s="12" t="s">
        <v>381</v>
      </c>
      <c r="E201" s="13" t="s">
        <v>375</v>
      </c>
      <c r="F201" s="13" t="s">
        <v>342</v>
      </c>
      <c r="G201" s="18"/>
      <c r="H201" s="18"/>
      <c r="I201" s="11">
        <v>0</v>
      </c>
      <c r="J201" s="11">
        <v>0</v>
      </c>
      <c r="K201" s="13" t="s">
        <v>141</v>
      </c>
      <c r="L201" s="18"/>
      <c r="M201" s="15">
        <v>39471</v>
      </c>
      <c r="N201" s="15">
        <v>39471</v>
      </c>
      <c r="O201" s="15">
        <v>34285</v>
      </c>
      <c r="P201" s="15">
        <v>34285</v>
      </c>
    </row>
    <row r="202" spans="1:16" x14ac:dyDescent="0.2">
      <c r="A202" s="57"/>
      <c r="B202" s="11">
        <v>407077</v>
      </c>
      <c r="C202" s="11">
        <v>992</v>
      </c>
      <c r="D202" s="12" t="s">
        <v>382</v>
      </c>
      <c r="E202" s="13" t="s">
        <v>375</v>
      </c>
      <c r="F202" s="13" t="s">
        <v>342</v>
      </c>
      <c r="G202" s="18"/>
      <c r="H202" s="18"/>
      <c r="I202" s="11">
        <v>0</v>
      </c>
      <c r="J202" s="11">
        <v>0</v>
      </c>
      <c r="K202" s="13" t="s">
        <v>141</v>
      </c>
      <c r="L202" s="18"/>
      <c r="M202" s="15">
        <v>3594979.6</v>
      </c>
      <c r="N202" s="15">
        <v>3594979.6</v>
      </c>
      <c r="O202" s="15">
        <v>3594979.5</v>
      </c>
      <c r="P202" s="15">
        <v>3594979.5</v>
      </c>
    </row>
    <row r="203" spans="1:16" x14ac:dyDescent="0.2">
      <c r="A203" s="57"/>
      <c r="B203" s="11">
        <v>408005</v>
      </c>
      <c r="C203" s="11">
        <v>992</v>
      </c>
      <c r="D203" s="12" t="s">
        <v>383</v>
      </c>
      <c r="E203" s="13" t="s">
        <v>375</v>
      </c>
      <c r="F203" s="13" t="s">
        <v>342</v>
      </c>
      <c r="G203" s="18"/>
      <c r="H203" s="18"/>
      <c r="I203" s="11">
        <v>0</v>
      </c>
      <c r="J203" s="11">
        <v>0</v>
      </c>
      <c r="K203" s="13" t="s">
        <v>141</v>
      </c>
      <c r="L203" s="18"/>
      <c r="M203" s="16" t="s">
        <v>20</v>
      </c>
      <c r="N203" s="16" t="s">
        <v>20</v>
      </c>
      <c r="O203" s="16" t="s">
        <v>20</v>
      </c>
      <c r="P203" s="16" t="s">
        <v>20</v>
      </c>
    </row>
    <row r="204" spans="1:16" x14ac:dyDescent="0.2">
      <c r="A204" s="57"/>
      <c r="B204" s="11">
        <v>409031</v>
      </c>
      <c r="C204" s="11">
        <v>992</v>
      </c>
      <c r="D204" s="12" t="s">
        <v>384</v>
      </c>
      <c r="E204" s="13" t="s">
        <v>375</v>
      </c>
      <c r="F204" s="13" t="s">
        <v>342</v>
      </c>
      <c r="G204" s="18"/>
      <c r="H204" s="18"/>
      <c r="I204" s="11">
        <v>0</v>
      </c>
      <c r="J204" s="11">
        <v>0</v>
      </c>
      <c r="K204" s="13" t="s">
        <v>141</v>
      </c>
      <c r="L204" s="18"/>
      <c r="M204" s="16" t="s">
        <v>20</v>
      </c>
      <c r="N204" s="16" t="s">
        <v>20</v>
      </c>
      <c r="O204" s="16" t="s">
        <v>20</v>
      </c>
      <c r="P204" s="16" t="s">
        <v>20</v>
      </c>
    </row>
    <row r="205" spans="1:16" x14ac:dyDescent="0.2">
      <c r="A205" s="57"/>
      <c r="B205" s="11">
        <v>410043</v>
      </c>
      <c r="C205" s="11">
        <v>992</v>
      </c>
      <c r="D205" s="12" t="s">
        <v>385</v>
      </c>
      <c r="E205" s="13" t="s">
        <v>375</v>
      </c>
      <c r="F205" s="13" t="s">
        <v>342</v>
      </c>
      <c r="G205" s="18"/>
      <c r="H205" s="18"/>
      <c r="I205" s="11">
        <v>0</v>
      </c>
      <c r="J205" s="11">
        <v>0</v>
      </c>
      <c r="K205" s="13" t="s">
        <v>141</v>
      </c>
      <c r="L205" s="18"/>
      <c r="M205" s="16" t="s">
        <v>20</v>
      </c>
      <c r="N205" s="16" t="s">
        <v>20</v>
      </c>
      <c r="O205" s="16" t="s">
        <v>20</v>
      </c>
      <c r="P205" s="16" t="s">
        <v>20</v>
      </c>
    </row>
    <row r="206" spans="1:16" x14ac:dyDescent="0.2">
      <c r="A206" s="57"/>
      <c r="B206" s="11">
        <v>410044</v>
      </c>
      <c r="C206" s="11">
        <v>992</v>
      </c>
      <c r="D206" s="12" t="s">
        <v>386</v>
      </c>
      <c r="E206" s="13" t="s">
        <v>375</v>
      </c>
      <c r="F206" s="13" t="s">
        <v>342</v>
      </c>
      <c r="G206" s="18"/>
      <c r="H206" s="18"/>
      <c r="I206" s="11">
        <v>0</v>
      </c>
      <c r="J206" s="11">
        <v>0</v>
      </c>
      <c r="K206" s="13" t="s">
        <v>141</v>
      </c>
      <c r="L206" s="18"/>
      <c r="M206" s="15">
        <v>3463200</v>
      </c>
      <c r="N206" s="15">
        <v>3463200</v>
      </c>
      <c r="O206" s="15">
        <v>24031049.510000002</v>
      </c>
      <c r="P206" s="15">
        <v>24031049.510000002</v>
      </c>
    </row>
    <row r="207" spans="1:16" ht="25.5" x14ac:dyDescent="0.2">
      <c r="A207" s="57"/>
      <c r="B207" s="11">
        <v>406023</v>
      </c>
      <c r="C207" s="11">
        <v>420</v>
      </c>
      <c r="D207" s="12" t="s">
        <v>387</v>
      </c>
      <c r="E207" s="13" t="s">
        <v>388</v>
      </c>
      <c r="F207" s="13" t="s">
        <v>342</v>
      </c>
      <c r="G207" s="14">
        <v>32</v>
      </c>
      <c r="H207" s="13" t="s">
        <v>154</v>
      </c>
      <c r="I207" s="11">
        <v>226</v>
      </c>
      <c r="J207" s="11">
        <v>2019</v>
      </c>
      <c r="K207" s="13" t="s">
        <v>141</v>
      </c>
      <c r="L207" s="13" t="s">
        <v>71</v>
      </c>
      <c r="M207" s="15">
        <v>311753.2</v>
      </c>
      <c r="N207" s="15">
        <v>311753.2</v>
      </c>
      <c r="O207" s="15">
        <v>48964.43</v>
      </c>
      <c r="P207" s="15">
        <v>48964.43</v>
      </c>
    </row>
    <row r="208" spans="1:16" x14ac:dyDescent="0.2">
      <c r="A208" s="57"/>
      <c r="B208" s="11">
        <v>406011</v>
      </c>
      <c r="C208" s="11">
        <v>421</v>
      </c>
      <c r="D208" s="12" t="s">
        <v>389</v>
      </c>
      <c r="E208" s="13" t="s">
        <v>390</v>
      </c>
      <c r="F208" s="13" t="s">
        <v>342</v>
      </c>
      <c r="G208" s="14">
        <v>29</v>
      </c>
      <c r="H208" s="13" t="s">
        <v>371</v>
      </c>
      <c r="I208" s="17">
        <v>2545</v>
      </c>
      <c r="J208" s="11">
        <v>2019</v>
      </c>
      <c r="K208" s="13" t="s">
        <v>155</v>
      </c>
      <c r="L208" s="13" t="s">
        <v>38</v>
      </c>
      <c r="M208" s="15">
        <v>286580</v>
      </c>
      <c r="N208" s="15">
        <v>286580</v>
      </c>
      <c r="O208" s="16" t="s">
        <v>20</v>
      </c>
      <c r="P208" s="15">
        <v>426720</v>
      </c>
    </row>
    <row r="209" spans="1:16" x14ac:dyDescent="0.2">
      <c r="A209" s="57"/>
      <c r="B209" s="11">
        <v>407044</v>
      </c>
      <c r="C209" s="11">
        <v>421</v>
      </c>
      <c r="D209" s="12" t="s">
        <v>391</v>
      </c>
      <c r="E209" s="13" t="s">
        <v>390</v>
      </c>
      <c r="F209" s="13" t="s">
        <v>342</v>
      </c>
      <c r="G209" s="14">
        <v>29</v>
      </c>
      <c r="H209" s="13" t="s">
        <v>371</v>
      </c>
      <c r="I209" s="17">
        <v>2545</v>
      </c>
      <c r="J209" s="11">
        <v>2019</v>
      </c>
      <c r="K209" s="13" t="s">
        <v>155</v>
      </c>
      <c r="L209" s="13" t="s">
        <v>38</v>
      </c>
      <c r="M209" s="15">
        <v>20000</v>
      </c>
      <c r="N209" s="15">
        <v>20000</v>
      </c>
      <c r="O209" s="15">
        <v>20000</v>
      </c>
      <c r="P209" s="15">
        <v>20016.919999999998</v>
      </c>
    </row>
    <row r="210" spans="1:16" x14ac:dyDescent="0.2">
      <c r="A210" s="57"/>
      <c r="B210" s="25">
        <v>407109</v>
      </c>
      <c r="C210" s="25">
        <v>421</v>
      </c>
      <c r="D210" s="26" t="s">
        <v>392</v>
      </c>
      <c r="E210" s="27" t="s">
        <v>390</v>
      </c>
      <c r="F210" s="27" t="s">
        <v>342</v>
      </c>
      <c r="G210" s="28">
        <v>29</v>
      </c>
      <c r="H210" s="27" t="s">
        <v>371</v>
      </c>
      <c r="I210" s="31">
        <v>2545</v>
      </c>
      <c r="J210" s="25">
        <v>2019</v>
      </c>
      <c r="K210" s="27" t="s">
        <v>155</v>
      </c>
      <c r="L210" s="27" t="s">
        <v>38</v>
      </c>
      <c r="M210" s="29">
        <v>725000</v>
      </c>
      <c r="N210" s="29">
        <v>88000</v>
      </c>
      <c r="O210" s="29">
        <v>157497</v>
      </c>
      <c r="P210" s="29">
        <v>81284.31</v>
      </c>
    </row>
    <row r="211" spans="1:16" x14ac:dyDescent="0.2">
      <c r="A211" s="57"/>
      <c r="B211" s="11">
        <v>407060</v>
      </c>
      <c r="C211" s="11">
        <v>997</v>
      </c>
      <c r="D211" s="12" t="s">
        <v>393</v>
      </c>
      <c r="E211" s="13" t="s">
        <v>394</v>
      </c>
      <c r="F211" s="13" t="s">
        <v>342</v>
      </c>
      <c r="G211" s="18"/>
      <c r="H211" s="18"/>
      <c r="I211" s="11">
        <v>0</v>
      </c>
      <c r="J211" s="11">
        <v>0</v>
      </c>
      <c r="K211" s="13" t="s">
        <v>141</v>
      </c>
      <c r="L211" s="18"/>
      <c r="M211" s="15">
        <v>8811.26</v>
      </c>
      <c r="N211" s="15">
        <v>8811.26</v>
      </c>
      <c r="O211" s="15">
        <v>2202.8200000000002</v>
      </c>
      <c r="P211" s="15">
        <v>2202.8200000000002</v>
      </c>
    </row>
    <row r="212" spans="1:16" x14ac:dyDescent="0.2">
      <c r="A212" s="57"/>
      <c r="B212" s="11">
        <v>407087</v>
      </c>
      <c r="C212" s="11">
        <v>171</v>
      </c>
      <c r="D212" s="12" t="s">
        <v>395</v>
      </c>
      <c r="E212" s="13" t="s">
        <v>396</v>
      </c>
      <c r="F212" s="13" t="s">
        <v>342</v>
      </c>
      <c r="G212" s="14">
        <v>6</v>
      </c>
      <c r="H212" s="13" t="s">
        <v>162</v>
      </c>
      <c r="I212" s="11">
        <v>323</v>
      </c>
      <c r="J212" s="11">
        <v>2019</v>
      </c>
      <c r="K212" s="13" t="s">
        <v>158</v>
      </c>
      <c r="L212" s="13" t="s">
        <v>83</v>
      </c>
      <c r="M212" s="16" t="s">
        <v>20</v>
      </c>
      <c r="N212" s="16" t="s">
        <v>20</v>
      </c>
      <c r="O212" s="16" t="s">
        <v>20</v>
      </c>
      <c r="P212" s="16" t="s">
        <v>20</v>
      </c>
    </row>
    <row r="213" spans="1:16" x14ac:dyDescent="0.2">
      <c r="A213" s="58"/>
      <c r="B213" s="59" t="s">
        <v>397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1"/>
      <c r="M213" s="19">
        <v>19442733.109999999</v>
      </c>
      <c r="N213" s="19">
        <v>18805733.109999999</v>
      </c>
      <c r="O213" s="19">
        <v>33076276.559999999</v>
      </c>
      <c r="P213" s="19">
        <v>33987563.079999998</v>
      </c>
    </row>
    <row r="214" spans="1:16" x14ac:dyDescent="0.2">
      <c r="A214" s="62" t="s">
        <v>398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4"/>
    </row>
    <row r="215" spans="1:16" x14ac:dyDescent="0.2">
      <c r="A215" s="56"/>
      <c r="B215" s="11">
        <v>402131</v>
      </c>
      <c r="C215" s="11">
        <v>120</v>
      </c>
      <c r="D215" s="12" t="s">
        <v>399</v>
      </c>
      <c r="E215" s="13" t="s">
        <v>400</v>
      </c>
      <c r="F215" s="13" t="s">
        <v>398</v>
      </c>
      <c r="G215" s="14">
        <v>35</v>
      </c>
      <c r="H215" s="13" t="s">
        <v>401</v>
      </c>
      <c r="I215" s="11">
        <v>404</v>
      </c>
      <c r="J215" s="11">
        <v>2019</v>
      </c>
      <c r="K215" s="13" t="s">
        <v>402</v>
      </c>
      <c r="L215" s="13" t="s">
        <v>18</v>
      </c>
      <c r="M215" s="15">
        <v>240592</v>
      </c>
      <c r="N215" s="15">
        <v>240592</v>
      </c>
      <c r="O215" s="15">
        <v>51592</v>
      </c>
      <c r="P215" s="15">
        <v>60013.31</v>
      </c>
    </row>
    <row r="216" spans="1:16" x14ac:dyDescent="0.2">
      <c r="A216" s="57"/>
      <c r="B216" s="11">
        <v>403035</v>
      </c>
      <c r="C216" s="11">
        <v>120</v>
      </c>
      <c r="D216" s="12" t="s">
        <v>403</v>
      </c>
      <c r="E216" s="13" t="s">
        <v>400</v>
      </c>
      <c r="F216" s="13" t="s">
        <v>398</v>
      </c>
      <c r="G216" s="14">
        <v>35</v>
      </c>
      <c r="H216" s="13" t="s">
        <v>401</v>
      </c>
      <c r="I216" s="11">
        <v>404</v>
      </c>
      <c r="J216" s="11">
        <v>2019</v>
      </c>
      <c r="K216" s="13" t="s">
        <v>402</v>
      </c>
      <c r="L216" s="13" t="s">
        <v>18</v>
      </c>
      <c r="M216" s="16" t="s">
        <v>20</v>
      </c>
      <c r="N216" s="16" t="s">
        <v>20</v>
      </c>
      <c r="O216" s="16" t="s">
        <v>20</v>
      </c>
      <c r="P216" s="16" t="s">
        <v>20</v>
      </c>
    </row>
    <row r="217" spans="1:16" x14ac:dyDescent="0.2">
      <c r="A217" s="57"/>
      <c r="B217" s="25">
        <v>407074</v>
      </c>
      <c r="C217" s="25">
        <v>120</v>
      </c>
      <c r="D217" s="26" t="s">
        <v>404</v>
      </c>
      <c r="E217" s="27" t="s">
        <v>400</v>
      </c>
      <c r="F217" s="27" t="s">
        <v>398</v>
      </c>
      <c r="G217" s="28">
        <v>35</v>
      </c>
      <c r="H217" s="27" t="s">
        <v>401</v>
      </c>
      <c r="I217" s="25">
        <v>404</v>
      </c>
      <c r="J217" s="25">
        <v>2019</v>
      </c>
      <c r="K217" s="27" t="s">
        <v>402</v>
      </c>
      <c r="L217" s="27" t="s">
        <v>18</v>
      </c>
      <c r="M217" s="29">
        <v>8055716.9000000004</v>
      </c>
      <c r="N217" s="29">
        <v>1736323.2</v>
      </c>
      <c r="O217" s="29">
        <v>1577593.31</v>
      </c>
      <c r="P217" s="29">
        <v>1327593.31</v>
      </c>
    </row>
    <row r="218" spans="1:16" x14ac:dyDescent="0.2">
      <c r="A218" s="57"/>
      <c r="B218" s="11">
        <v>406015</v>
      </c>
      <c r="C218" s="11">
        <v>428</v>
      </c>
      <c r="D218" s="12" t="s">
        <v>405</v>
      </c>
      <c r="E218" s="13" t="s">
        <v>406</v>
      </c>
      <c r="F218" s="13" t="s">
        <v>398</v>
      </c>
      <c r="G218" s="14">
        <v>35</v>
      </c>
      <c r="H218" s="13" t="s">
        <v>401</v>
      </c>
      <c r="I218" s="17">
        <v>8532</v>
      </c>
      <c r="J218" s="11">
        <v>2019</v>
      </c>
      <c r="K218" s="13" t="s">
        <v>402</v>
      </c>
      <c r="L218" s="13" t="s">
        <v>38</v>
      </c>
      <c r="M218" s="16" t="s">
        <v>20</v>
      </c>
      <c r="N218" s="16" t="s">
        <v>20</v>
      </c>
      <c r="O218" s="16" t="s">
        <v>20</v>
      </c>
      <c r="P218" s="16" t="s">
        <v>20</v>
      </c>
    </row>
    <row r="219" spans="1:16" x14ac:dyDescent="0.2">
      <c r="A219" s="57"/>
      <c r="B219" s="11">
        <v>406016</v>
      </c>
      <c r="C219" s="11">
        <v>428</v>
      </c>
      <c r="D219" s="12" t="s">
        <v>407</v>
      </c>
      <c r="E219" s="13" t="s">
        <v>406</v>
      </c>
      <c r="F219" s="13" t="s">
        <v>398</v>
      </c>
      <c r="G219" s="14">
        <v>35</v>
      </c>
      <c r="H219" s="13" t="s">
        <v>401</v>
      </c>
      <c r="I219" s="17">
        <v>8532</v>
      </c>
      <c r="J219" s="11">
        <v>2019</v>
      </c>
      <c r="K219" s="13" t="s">
        <v>402</v>
      </c>
      <c r="L219" s="13" t="s">
        <v>38</v>
      </c>
      <c r="M219" s="15">
        <v>262600</v>
      </c>
      <c r="N219" s="15">
        <v>262600</v>
      </c>
      <c r="O219" s="15">
        <v>4626.8100000000004</v>
      </c>
      <c r="P219" s="15">
        <v>4626.8100000000004</v>
      </c>
    </row>
    <row r="220" spans="1:16" x14ac:dyDescent="0.2">
      <c r="A220" s="57"/>
      <c r="B220" s="11">
        <v>406017</v>
      </c>
      <c r="C220" s="11">
        <v>428</v>
      </c>
      <c r="D220" s="12" t="s">
        <v>408</v>
      </c>
      <c r="E220" s="13" t="s">
        <v>406</v>
      </c>
      <c r="F220" s="13" t="s">
        <v>398</v>
      </c>
      <c r="G220" s="14">
        <v>35</v>
      </c>
      <c r="H220" s="13" t="s">
        <v>401</v>
      </c>
      <c r="I220" s="17">
        <v>8532</v>
      </c>
      <c r="J220" s="11">
        <v>2019</v>
      </c>
      <c r="K220" s="13" t="s">
        <v>402</v>
      </c>
      <c r="L220" s="13" t="s">
        <v>38</v>
      </c>
      <c r="M220" s="15">
        <v>16699.14</v>
      </c>
      <c r="N220" s="15">
        <v>16699.14</v>
      </c>
      <c r="O220" s="15">
        <v>2376.48</v>
      </c>
      <c r="P220" s="15">
        <v>2376.48</v>
      </c>
    </row>
    <row r="221" spans="1:16" x14ac:dyDescent="0.2">
      <c r="A221" s="57"/>
      <c r="B221" s="11">
        <v>407049</v>
      </c>
      <c r="C221" s="11">
        <v>428</v>
      </c>
      <c r="D221" s="12" t="s">
        <v>409</v>
      </c>
      <c r="E221" s="13" t="s">
        <v>406</v>
      </c>
      <c r="F221" s="13" t="s">
        <v>398</v>
      </c>
      <c r="G221" s="14">
        <v>35</v>
      </c>
      <c r="H221" s="13" t="s">
        <v>401</v>
      </c>
      <c r="I221" s="17">
        <v>8532</v>
      </c>
      <c r="J221" s="11">
        <v>2019</v>
      </c>
      <c r="K221" s="13" t="s">
        <v>402</v>
      </c>
      <c r="L221" s="13" t="s">
        <v>38</v>
      </c>
      <c r="M221" s="15">
        <v>1919069.04</v>
      </c>
      <c r="N221" s="15">
        <v>1919069.04</v>
      </c>
      <c r="O221" s="15">
        <v>231768</v>
      </c>
      <c r="P221" s="15">
        <v>231768</v>
      </c>
    </row>
    <row r="222" spans="1:16" x14ac:dyDescent="0.2">
      <c r="A222" s="57"/>
      <c r="B222" s="11">
        <v>407088</v>
      </c>
      <c r="C222" s="11">
        <v>428</v>
      </c>
      <c r="D222" s="12" t="s">
        <v>410</v>
      </c>
      <c r="E222" s="13" t="s">
        <v>406</v>
      </c>
      <c r="F222" s="13" t="s">
        <v>398</v>
      </c>
      <c r="G222" s="14">
        <v>35</v>
      </c>
      <c r="H222" s="13" t="s">
        <v>401</v>
      </c>
      <c r="I222" s="17">
        <v>8532</v>
      </c>
      <c r="J222" s="11">
        <v>2019</v>
      </c>
      <c r="K222" s="13" t="s">
        <v>402</v>
      </c>
      <c r="L222" s="13" t="s">
        <v>38</v>
      </c>
      <c r="M222" s="15">
        <v>4000000</v>
      </c>
      <c r="N222" s="15">
        <v>4000000</v>
      </c>
      <c r="O222" s="15">
        <v>89355487</v>
      </c>
      <c r="P222" s="15">
        <v>90312930.709999993</v>
      </c>
    </row>
    <row r="223" spans="1:16" x14ac:dyDescent="0.2">
      <c r="A223" s="57"/>
      <c r="B223" s="11">
        <v>407055</v>
      </c>
      <c r="C223" s="11">
        <v>488</v>
      </c>
      <c r="D223" s="12" t="s">
        <v>411</v>
      </c>
      <c r="E223" s="13" t="s">
        <v>49</v>
      </c>
      <c r="F223" s="13" t="s">
        <v>398</v>
      </c>
      <c r="G223" s="14">
        <v>36</v>
      </c>
      <c r="H223" s="13" t="s">
        <v>401</v>
      </c>
      <c r="I223" s="17">
        <v>2400</v>
      </c>
      <c r="J223" s="11">
        <v>2019</v>
      </c>
      <c r="K223" s="13" t="s">
        <v>402</v>
      </c>
      <c r="L223" s="18"/>
      <c r="M223" s="15">
        <v>1862387.13</v>
      </c>
      <c r="N223" s="15">
        <v>1862387.13</v>
      </c>
      <c r="O223" s="15">
        <v>76357.87</v>
      </c>
      <c r="P223" s="15">
        <v>76357.87</v>
      </c>
    </row>
    <row r="224" spans="1:16" x14ac:dyDescent="0.2">
      <c r="A224" s="57"/>
      <c r="B224" s="11">
        <v>407086</v>
      </c>
      <c r="C224" s="11">
        <v>488</v>
      </c>
      <c r="D224" s="12" t="s">
        <v>412</v>
      </c>
      <c r="E224" s="13" t="s">
        <v>49</v>
      </c>
      <c r="F224" s="13" t="s">
        <v>398</v>
      </c>
      <c r="G224" s="14">
        <v>36</v>
      </c>
      <c r="H224" s="13" t="s">
        <v>401</v>
      </c>
      <c r="I224" s="17">
        <v>2400</v>
      </c>
      <c r="J224" s="11">
        <v>2019</v>
      </c>
      <c r="K224" s="13" t="s">
        <v>402</v>
      </c>
      <c r="L224" s="18"/>
      <c r="M224" s="15">
        <v>25000</v>
      </c>
      <c r="N224" s="15">
        <v>25000</v>
      </c>
      <c r="O224" s="20">
        <v>428.48</v>
      </c>
      <c r="P224" s="20">
        <v>428.48</v>
      </c>
    </row>
    <row r="225" spans="1:16" x14ac:dyDescent="0.2">
      <c r="A225" s="57"/>
      <c r="B225" s="11">
        <v>402035</v>
      </c>
      <c r="C225" s="11">
        <v>489</v>
      </c>
      <c r="D225" s="12" t="s">
        <v>413</v>
      </c>
      <c r="E225" s="13" t="s">
        <v>414</v>
      </c>
      <c r="F225" s="13" t="s">
        <v>398</v>
      </c>
      <c r="G225" s="14">
        <v>32</v>
      </c>
      <c r="H225" s="13" t="s">
        <v>154</v>
      </c>
      <c r="I225" s="11">
        <v>540</v>
      </c>
      <c r="J225" s="11">
        <v>2019</v>
      </c>
      <c r="K225" s="13" t="s">
        <v>402</v>
      </c>
      <c r="L225" s="18"/>
      <c r="M225" s="15">
        <v>249600</v>
      </c>
      <c r="N225" s="15">
        <v>249600</v>
      </c>
      <c r="O225" s="15">
        <v>6621.76</v>
      </c>
      <c r="P225" s="15">
        <v>6621.76</v>
      </c>
    </row>
    <row r="226" spans="1:16" x14ac:dyDescent="0.2">
      <c r="A226" s="57"/>
      <c r="B226" s="11">
        <v>402114</v>
      </c>
      <c r="C226" s="11">
        <v>176</v>
      </c>
      <c r="D226" s="12" t="s">
        <v>415</v>
      </c>
      <c r="E226" s="13" t="s">
        <v>416</v>
      </c>
      <c r="F226" s="13" t="s">
        <v>398</v>
      </c>
      <c r="G226" s="14">
        <v>35</v>
      </c>
      <c r="H226" s="13" t="s">
        <v>401</v>
      </c>
      <c r="I226" s="17">
        <v>1074</v>
      </c>
      <c r="J226" s="11">
        <v>2019</v>
      </c>
      <c r="K226" s="13" t="s">
        <v>402</v>
      </c>
      <c r="L226" s="13" t="s">
        <v>38</v>
      </c>
      <c r="M226" s="15">
        <v>350000</v>
      </c>
      <c r="N226" s="15">
        <v>350000</v>
      </c>
      <c r="O226" s="15">
        <v>250000</v>
      </c>
      <c r="P226" s="15">
        <v>262989.06</v>
      </c>
    </row>
    <row r="227" spans="1:16" x14ac:dyDescent="0.2">
      <c r="A227" s="57"/>
      <c r="B227" s="11">
        <v>407015</v>
      </c>
      <c r="C227" s="11">
        <v>201</v>
      </c>
      <c r="D227" s="12" t="s">
        <v>417</v>
      </c>
      <c r="E227" s="13" t="s">
        <v>418</v>
      </c>
      <c r="F227" s="13" t="s">
        <v>398</v>
      </c>
      <c r="G227" s="14">
        <v>35</v>
      </c>
      <c r="H227" s="13" t="s">
        <v>401</v>
      </c>
      <c r="I227" s="11">
        <v>16</v>
      </c>
      <c r="J227" s="11">
        <v>2019</v>
      </c>
      <c r="K227" s="13" t="s">
        <v>402</v>
      </c>
      <c r="L227" s="13" t="s">
        <v>195</v>
      </c>
      <c r="M227" s="15">
        <v>346639.61</v>
      </c>
      <c r="N227" s="15">
        <v>346639.61</v>
      </c>
      <c r="O227" s="15">
        <v>80093.899999999994</v>
      </c>
      <c r="P227" s="15">
        <v>99093.9</v>
      </c>
    </row>
    <row r="228" spans="1:16" x14ac:dyDescent="0.2">
      <c r="A228" s="57"/>
      <c r="B228" s="11">
        <v>407024</v>
      </c>
      <c r="C228" s="11">
        <v>235</v>
      </c>
      <c r="D228" s="12" t="s">
        <v>419</v>
      </c>
      <c r="E228" s="13" t="s">
        <v>420</v>
      </c>
      <c r="F228" s="13" t="s">
        <v>398</v>
      </c>
      <c r="G228" s="14">
        <v>33</v>
      </c>
      <c r="H228" s="13" t="s">
        <v>421</v>
      </c>
      <c r="I228" s="11">
        <v>537</v>
      </c>
      <c r="J228" s="11">
        <v>2019</v>
      </c>
      <c r="K228" s="13" t="s">
        <v>402</v>
      </c>
      <c r="L228" s="13" t="s">
        <v>422</v>
      </c>
      <c r="M228" s="15">
        <v>50000</v>
      </c>
      <c r="N228" s="15">
        <v>50000</v>
      </c>
      <c r="O228" s="15">
        <v>25000</v>
      </c>
      <c r="P228" s="15">
        <v>25000</v>
      </c>
    </row>
    <row r="229" spans="1:16" x14ac:dyDescent="0.2">
      <c r="A229" s="57"/>
      <c r="B229" s="11">
        <v>407045</v>
      </c>
      <c r="C229" s="11">
        <v>235</v>
      </c>
      <c r="D229" s="12" t="s">
        <v>423</v>
      </c>
      <c r="E229" s="13" t="s">
        <v>420</v>
      </c>
      <c r="F229" s="13" t="s">
        <v>398</v>
      </c>
      <c r="G229" s="14">
        <v>33</v>
      </c>
      <c r="H229" s="13" t="s">
        <v>421</v>
      </c>
      <c r="I229" s="11">
        <v>537</v>
      </c>
      <c r="J229" s="11">
        <v>2019</v>
      </c>
      <c r="K229" s="13" t="s">
        <v>402</v>
      </c>
      <c r="L229" s="13" t="s">
        <v>422</v>
      </c>
      <c r="M229" s="15">
        <v>750000</v>
      </c>
      <c r="N229" s="15">
        <v>750000</v>
      </c>
      <c r="O229" s="16" t="s">
        <v>20</v>
      </c>
      <c r="P229" s="16" t="s">
        <v>20</v>
      </c>
    </row>
    <row r="230" spans="1:16" x14ac:dyDescent="0.2">
      <c r="A230" s="57"/>
      <c r="B230" s="11">
        <v>402034</v>
      </c>
      <c r="C230" s="11">
        <v>236</v>
      </c>
      <c r="D230" s="12" t="s">
        <v>424</v>
      </c>
      <c r="E230" s="13" t="s">
        <v>425</v>
      </c>
      <c r="F230" s="13" t="s">
        <v>398</v>
      </c>
      <c r="G230" s="18"/>
      <c r="H230" s="18"/>
      <c r="I230" s="17">
        <v>2516</v>
      </c>
      <c r="J230" s="11">
        <v>2019</v>
      </c>
      <c r="K230" s="13" t="s">
        <v>402</v>
      </c>
      <c r="L230" s="13" t="s">
        <v>74</v>
      </c>
      <c r="M230" s="15">
        <v>188620</v>
      </c>
      <c r="N230" s="15">
        <v>188620</v>
      </c>
      <c r="O230" s="15">
        <v>36500</v>
      </c>
      <c r="P230" s="15">
        <v>36500</v>
      </c>
    </row>
    <row r="231" spans="1:16" x14ac:dyDescent="0.2">
      <c r="A231" s="57"/>
      <c r="B231" s="11">
        <v>402036</v>
      </c>
      <c r="C231" s="11">
        <v>236</v>
      </c>
      <c r="D231" s="12" t="s">
        <v>426</v>
      </c>
      <c r="E231" s="13" t="s">
        <v>425</v>
      </c>
      <c r="F231" s="13" t="s">
        <v>398</v>
      </c>
      <c r="G231" s="18"/>
      <c r="H231" s="18"/>
      <c r="I231" s="17">
        <v>2516</v>
      </c>
      <c r="J231" s="11">
        <v>2019</v>
      </c>
      <c r="K231" s="13" t="s">
        <v>402</v>
      </c>
      <c r="L231" s="13" t="s">
        <v>74</v>
      </c>
      <c r="M231" s="15">
        <v>409331.18</v>
      </c>
      <c r="N231" s="15">
        <v>409331.18</v>
      </c>
      <c r="O231" s="15">
        <v>122139.21</v>
      </c>
      <c r="P231" s="15">
        <v>122139.21</v>
      </c>
    </row>
    <row r="232" spans="1:16" x14ac:dyDescent="0.2">
      <c r="A232" s="57"/>
      <c r="B232" s="11">
        <v>407079</v>
      </c>
      <c r="C232" s="11">
        <v>236</v>
      </c>
      <c r="D232" s="12" t="s">
        <v>427</v>
      </c>
      <c r="E232" s="13" t="s">
        <v>425</v>
      </c>
      <c r="F232" s="13" t="s">
        <v>398</v>
      </c>
      <c r="G232" s="18"/>
      <c r="H232" s="18"/>
      <c r="I232" s="17">
        <v>2516</v>
      </c>
      <c r="J232" s="11">
        <v>2019</v>
      </c>
      <c r="K232" s="13" t="s">
        <v>402</v>
      </c>
      <c r="L232" s="13" t="s">
        <v>74</v>
      </c>
      <c r="M232" s="15">
        <v>468000</v>
      </c>
      <c r="N232" s="15">
        <v>468000</v>
      </c>
      <c r="O232" s="15">
        <v>118844.37</v>
      </c>
      <c r="P232" s="15">
        <v>118844.37</v>
      </c>
    </row>
    <row r="233" spans="1:16" x14ac:dyDescent="0.2">
      <c r="A233" s="57"/>
      <c r="B233" s="11">
        <v>407081</v>
      </c>
      <c r="C233" s="11">
        <v>236</v>
      </c>
      <c r="D233" s="12" t="s">
        <v>428</v>
      </c>
      <c r="E233" s="13" t="s">
        <v>425</v>
      </c>
      <c r="F233" s="13" t="s">
        <v>398</v>
      </c>
      <c r="G233" s="18"/>
      <c r="H233" s="18"/>
      <c r="I233" s="17">
        <v>2516</v>
      </c>
      <c r="J233" s="11">
        <v>2019</v>
      </c>
      <c r="K233" s="13" t="s">
        <v>402</v>
      </c>
      <c r="L233" s="13" t="s">
        <v>74</v>
      </c>
      <c r="M233" s="15">
        <v>74191.47</v>
      </c>
      <c r="N233" s="15">
        <v>74191.47</v>
      </c>
      <c r="O233" s="15">
        <v>18935.060000000001</v>
      </c>
      <c r="P233" s="15">
        <v>18935.060000000001</v>
      </c>
    </row>
    <row r="234" spans="1:16" x14ac:dyDescent="0.2">
      <c r="A234" s="57"/>
      <c r="B234" s="11">
        <v>407083</v>
      </c>
      <c r="C234" s="11">
        <v>236</v>
      </c>
      <c r="D234" s="12" t="s">
        <v>429</v>
      </c>
      <c r="E234" s="13" t="s">
        <v>425</v>
      </c>
      <c r="F234" s="13" t="s">
        <v>398</v>
      </c>
      <c r="G234" s="18"/>
      <c r="H234" s="18"/>
      <c r="I234" s="17">
        <v>2516</v>
      </c>
      <c r="J234" s="11">
        <v>2019</v>
      </c>
      <c r="K234" s="13" t="s">
        <v>402</v>
      </c>
      <c r="L234" s="13" t="s">
        <v>74</v>
      </c>
      <c r="M234" s="15">
        <v>78384.399999999994</v>
      </c>
      <c r="N234" s="15">
        <v>78384.399999999994</v>
      </c>
      <c r="O234" s="15">
        <v>8418.43</v>
      </c>
      <c r="P234" s="15">
        <v>8418.43</v>
      </c>
    </row>
    <row r="235" spans="1:16" x14ac:dyDescent="0.2">
      <c r="A235" s="57"/>
      <c r="B235" s="11">
        <v>402133</v>
      </c>
      <c r="C235" s="11">
        <v>248</v>
      </c>
      <c r="D235" s="12" t="s">
        <v>430</v>
      </c>
      <c r="E235" s="13" t="s">
        <v>431</v>
      </c>
      <c r="F235" s="13" t="s">
        <v>398</v>
      </c>
      <c r="G235" s="14">
        <v>35</v>
      </c>
      <c r="H235" s="13" t="s">
        <v>401</v>
      </c>
      <c r="I235" s="11">
        <v>782</v>
      </c>
      <c r="J235" s="11">
        <v>2019</v>
      </c>
      <c r="K235" s="13" t="s">
        <v>402</v>
      </c>
      <c r="L235" s="13" t="s">
        <v>43</v>
      </c>
      <c r="M235" s="15">
        <v>40000</v>
      </c>
      <c r="N235" s="15">
        <v>40000</v>
      </c>
      <c r="O235" s="15">
        <v>10000</v>
      </c>
      <c r="P235" s="15">
        <v>10365</v>
      </c>
    </row>
    <row r="236" spans="1:16" x14ac:dyDescent="0.2">
      <c r="A236" s="57"/>
      <c r="B236" s="11">
        <v>403053</v>
      </c>
      <c r="C236" s="11">
        <v>248</v>
      </c>
      <c r="D236" s="12" t="s">
        <v>432</v>
      </c>
      <c r="E236" s="13" t="s">
        <v>431</v>
      </c>
      <c r="F236" s="13" t="s">
        <v>398</v>
      </c>
      <c r="G236" s="14">
        <v>35</v>
      </c>
      <c r="H236" s="13" t="s">
        <v>401</v>
      </c>
      <c r="I236" s="11">
        <v>782</v>
      </c>
      <c r="J236" s="11">
        <v>2019</v>
      </c>
      <c r="K236" s="13" t="s">
        <v>402</v>
      </c>
      <c r="L236" s="13" t="s">
        <v>43</v>
      </c>
      <c r="M236" s="15">
        <v>472963.89</v>
      </c>
      <c r="N236" s="15">
        <v>472963.89</v>
      </c>
      <c r="O236" s="16" t="s">
        <v>20</v>
      </c>
      <c r="P236" s="16" t="s">
        <v>20</v>
      </c>
    </row>
    <row r="237" spans="1:16" x14ac:dyDescent="0.2">
      <c r="A237" s="57"/>
      <c r="B237" s="11">
        <v>407070</v>
      </c>
      <c r="C237" s="11">
        <v>248</v>
      </c>
      <c r="D237" s="12" t="s">
        <v>433</v>
      </c>
      <c r="E237" s="13" t="s">
        <v>431</v>
      </c>
      <c r="F237" s="13" t="s">
        <v>398</v>
      </c>
      <c r="G237" s="14">
        <v>35</v>
      </c>
      <c r="H237" s="13" t="s">
        <v>401</v>
      </c>
      <c r="I237" s="11">
        <v>782</v>
      </c>
      <c r="J237" s="11">
        <v>2019</v>
      </c>
      <c r="K237" s="13" t="s">
        <v>402</v>
      </c>
      <c r="L237" s="13" t="s">
        <v>43</v>
      </c>
      <c r="M237" s="15">
        <v>850000</v>
      </c>
      <c r="N237" s="15">
        <v>850000</v>
      </c>
      <c r="O237" s="15">
        <v>450000</v>
      </c>
      <c r="P237" s="15">
        <v>450000</v>
      </c>
    </row>
    <row r="238" spans="1:16" x14ac:dyDescent="0.2">
      <c r="A238" s="57"/>
      <c r="B238" s="11">
        <v>407100</v>
      </c>
      <c r="C238" s="11">
        <v>248</v>
      </c>
      <c r="D238" s="12" t="s">
        <v>434</v>
      </c>
      <c r="E238" s="13" t="s">
        <v>431</v>
      </c>
      <c r="F238" s="13" t="s">
        <v>398</v>
      </c>
      <c r="G238" s="14">
        <v>35</v>
      </c>
      <c r="H238" s="13" t="s">
        <v>401</v>
      </c>
      <c r="I238" s="11">
        <v>782</v>
      </c>
      <c r="J238" s="11">
        <v>2019</v>
      </c>
      <c r="K238" s="13" t="s">
        <v>402</v>
      </c>
      <c r="L238" s="13" t="s">
        <v>43</v>
      </c>
      <c r="M238" s="15">
        <v>6694000</v>
      </c>
      <c r="N238" s="15">
        <v>6694000</v>
      </c>
      <c r="O238" s="16" t="s">
        <v>20</v>
      </c>
      <c r="P238" s="16" t="s">
        <v>20</v>
      </c>
    </row>
    <row r="239" spans="1:16" x14ac:dyDescent="0.2">
      <c r="A239" s="57"/>
      <c r="B239" s="25">
        <v>407117</v>
      </c>
      <c r="C239" s="25">
        <v>248</v>
      </c>
      <c r="D239" s="26" t="s">
        <v>435</v>
      </c>
      <c r="E239" s="27" t="s">
        <v>431</v>
      </c>
      <c r="F239" s="27" t="s">
        <v>398</v>
      </c>
      <c r="G239" s="28">
        <v>35</v>
      </c>
      <c r="H239" s="27" t="s">
        <v>401</v>
      </c>
      <c r="I239" s="25">
        <v>782</v>
      </c>
      <c r="J239" s="25">
        <v>2019</v>
      </c>
      <c r="K239" s="27" t="s">
        <v>402</v>
      </c>
      <c r="L239" s="27" t="s">
        <v>43</v>
      </c>
      <c r="M239" s="29">
        <v>461474</v>
      </c>
      <c r="N239" s="32" t="s">
        <v>20</v>
      </c>
      <c r="O239" s="32" t="s">
        <v>20</v>
      </c>
      <c r="P239" s="32" t="s">
        <v>20</v>
      </c>
    </row>
    <row r="240" spans="1:16" x14ac:dyDescent="0.2">
      <c r="A240" s="57"/>
      <c r="B240" s="11">
        <v>402135</v>
      </c>
      <c r="C240" s="11">
        <v>254</v>
      </c>
      <c r="D240" s="12" t="s">
        <v>436</v>
      </c>
      <c r="E240" s="13" t="s">
        <v>437</v>
      </c>
      <c r="F240" s="13" t="s">
        <v>398</v>
      </c>
      <c r="G240" s="14">
        <v>36</v>
      </c>
      <c r="H240" s="13" t="s">
        <v>401</v>
      </c>
      <c r="I240" s="11">
        <v>397</v>
      </c>
      <c r="J240" s="11">
        <v>2019</v>
      </c>
      <c r="K240" s="13" t="s">
        <v>402</v>
      </c>
      <c r="L240" s="13" t="s">
        <v>74</v>
      </c>
      <c r="M240" s="15">
        <v>620977</v>
      </c>
      <c r="N240" s="15">
        <v>620977</v>
      </c>
      <c r="O240" s="15">
        <v>56573.95</v>
      </c>
      <c r="P240" s="15">
        <v>56573.95</v>
      </c>
    </row>
    <row r="241" spans="1:16" x14ac:dyDescent="0.2">
      <c r="A241" s="57"/>
      <c r="B241" s="11">
        <v>406008</v>
      </c>
      <c r="C241" s="11">
        <v>260</v>
      </c>
      <c r="D241" s="12" t="s">
        <v>438</v>
      </c>
      <c r="E241" s="13" t="s">
        <v>439</v>
      </c>
      <c r="F241" s="13" t="s">
        <v>398</v>
      </c>
      <c r="G241" s="13" t="s">
        <v>440</v>
      </c>
      <c r="H241" s="13" t="s">
        <v>421</v>
      </c>
      <c r="I241" s="11">
        <v>0</v>
      </c>
      <c r="J241" s="11">
        <v>0</v>
      </c>
      <c r="K241" s="13" t="s">
        <v>402</v>
      </c>
      <c r="L241" s="13" t="s">
        <v>293</v>
      </c>
      <c r="M241" s="15">
        <v>513000</v>
      </c>
      <c r="N241" s="15">
        <v>513000</v>
      </c>
      <c r="O241" s="15">
        <v>513000</v>
      </c>
      <c r="P241" s="15">
        <v>513000</v>
      </c>
    </row>
    <row r="242" spans="1:16" x14ac:dyDescent="0.2">
      <c r="A242" s="57"/>
      <c r="B242" s="11">
        <v>406009</v>
      </c>
      <c r="C242" s="11">
        <v>260</v>
      </c>
      <c r="D242" s="12" t="s">
        <v>441</v>
      </c>
      <c r="E242" s="13" t="s">
        <v>439</v>
      </c>
      <c r="F242" s="13" t="s">
        <v>398</v>
      </c>
      <c r="G242" s="13" t="s">
        <v>440</v>
      </c>
      <c r="H242" s="13" t="s">
        <v>421</v>
      </c>
      <c r="I242" s="11">
        <v>0</v>
      </c>
      <c r="J242" s="11">
        <v>0</v>
      </c>
      <c r="K242" s="13" t="s">
        <v>402</v>
      </c>
      <c r="L242" s="13" t="s">
        <v>293</v>
      </c>
      <c r="M242" s="15">
        <v>1450000</v>
      </c>
      <c r="N242" s="15">
        <v>1450000</v>
      </c>
      <c r="O242" s="15">
        <v>500000</v>
      </c>
      <c r="P242" s="15">
        <v>500000</v>
      </c>
    </row>
    <row r="243" spans="1:16" x14ac:dyDescent="0.2">
      <c r="A243" s="57"/>
      <c r="B243" s="11">
        <v>409030</v>
      </c>
      <c r="C243" s="11">
        <v>260</v>
      </c>
      <c r="D243" s="12" t="s">
        <v>442</v>
      </c>
      <c r="E243" s="13" t="s">
        <v>439</v>
      </c>
      <c r="F243" s="13" t="s">
        <v>398</v>
      </c>
      <c r="G243" s="13" t="s">
        <v>440</v>
      </c>
      <c r="H243" s="13" t="s">
        <v>421</v>
      </c>
      <c r="I243" s="11">
        <v>0</v>
      </c>
      <c r="J243" s="11">
        <v>0</v>
      </c>
      <c r="K243" s="13" t="s">
        <v>402</v>
      </c>
      <c r="L243" s="13" t="s">
        <v>293</v>
      </c>
      <c r="M243" s="15">
        <v>2000000</v>
      </c>
      <c r="N243" s="15">
        <v>2000000</v>
      </c>
      <c r="O243" s="15">
        <v>500000</v>
      </c>
      <c r="P243" s="15">
        <v>500000</v>
      </c>
    </row>
    <row r="244" spans="1:16" x14ac:dyDescent="0.2">
      <c r="A244" s="57"/>
      <c r="B244" s="11">
        <v>402124</v>
      </c>
      <c r="C244" s="11">
        <v>263</v>
      </c>
      <c r="D244" s="12" t="s">
        <v>443</v>
      </c>
      <c r="E244" s="13" t="s">
        <v>444</v>
      </c>
      <c r="F244" s="13" t="s">
        <v>398</v>
      </c>
      <c r="G244" s="14">
        <v>35</v>
      </c>
      <c r="H244" s="13" t="s">
        <v>401</v>
      </c>
      <c r="I244" s="11">
        <v>570</v>
      </c>
      <c r="J244" s="11">
        <v>2019</v>
      </c>
      <c r="K244" s="13" t="s">
        <v>402</v>
      </c>
      <c r="L244" s="13" t="s">
        <v>445</v>
      </c>
      <c r="M244" s="15">
        <v>175000</v>
      </c>
      <c r="N244" s="15">
        <v>160490.85</v>
      </c>
      <c r="O244" s="15">
        <v>15345</v>
      </c>
      <c r="P244" s="15">
        <v>15345</v>
      </c>
    </row>
    <row r="245" spans="1:16" x14ac:dyDescent="0.2">
      <c r="A245" s="57"/>
      <c r="B245" s="11">
        <v>407104</v>
      </c>
      <c r="C245" s="11">
        <v>263</v>
      </c>
      <c r="D245" s="12" t="s">
        <v>446</v>
      </c>
      <c r="E245" s="13" t="s">
        <v>444</v>
      </c>
      <c r="F245" s="13" t="s">
        <v>398</v>
      </c>
      <c r="G245" s="14">
        <v>35</v>
      </c>
      <c r="H245" s="13" t="s">
        <v>401</v>
      </c>
      <c r="I245" s="11">
        <v>570</v>
      </c>
      <c r="J245" s="11">
        <v>2019</v>
      </c>
      <c r="K245" s="13" t="s">
        <v>402</v>
      </c>
      <c r="L245" s="13" t="s">
        <v>445</v>
      </c>
      <c r="M245" s="15">
        <v>4000000</v>
      </c>
      <c r="N245" s="15">
        <v>4000000</v>
      </c>
      <c r="O245" s="15">
        <v>4857203.57</v>
      </c>
      <c r="P245" s="15">
        <v>4857203.57</v>
      </c>
    </row>
    <row r="246" spans="1:16" x14ac:dyDescent="0.2">
      <c r="A246" s="57"/>
      <c r="B246" s="11">
        <v>409019</v>
      </c>
      <c r="C246" s="11">
        <v>263</v>
      </c>
      <c r="D246" s="12" t="s">
        <v>447</v>
      </c>
      <c r="E246" s="13" t="s">
        <v>444</v>
      </c>
      <c r="F246" s="13" t="s">
        <v>398</v>
      </c>
      <c r="G246" s="14">
        <v>35</v>
      </c>
      <c r="H246" s="13" t="s">
        <v>401</v>
      </c>
      <c r="I246" s="11">
        <v>570</v>
      </c>
      <c r="J246" s="11">
        <v>2019</v>
      </c>
      <c r="K246" s="13" t="s">
        <v>402</v>
      </c>
      <c r="L246" s="13" t="s">
        <v>445</v>
      </c>
      <c r="M246" s="15">
        <v>1538846.79</v>
      </c>
      <c r="N246" s="15">
        <v>1538846.79</v>
      </c>
      <c r="O246" s="16" t="s">
        <v>20</v>
      </c>
      <c r="P246" s="16" t="s">
        <v>20</v>
      </c>
    </row>
    <row r="247" spans="1:16" x14ac:dyDescent="0.2">
      <c r="A247" s="57"/>
      <c r="B247" s="11">
        <v>402129</v>
      </c>
      <c r="C247" s="11">
        <v>275</v>
      </c>
      <c r="D247" s="12" t="s">
        <v>448</v>
      </c>
      <c r="E247" s="13" t="s">
        <v>449</v>
      </c>
      <c r="F247" s="13" t="s">
        <v>398</v>
      </c>
      <c r="G247" s="18"/>
      <c r="H247" s="18"/>
      <c r="I247" s="17">
        <v>13739</v>
      </c>
      <c r="J247" s="11">
        <v>2019</v>
      </c>
      <c r="K247" s="13" t="s">
        <v>402</v>
      </c>
      <c r="L247" s="13" t="s">
        <v>450</v>
      </c>
      <c r="M247" s="15">
        <v>620000</v>
      </c>
      <c r="N247" s="15">
        <v>620000</v>
      </c>
      <c r="O247" s="15">
        <v>117929</v>
      </c>
      <c r="P247" s="15">
        <v>117929</v>
      </c>
    </row>
    <row r="248" spans="1:16" x14ac:dyDescent="0.2">
      <c r="A248" s="57"/>
      <c r="B248" s="11">
        <v>407046</v>
      </c>
      <c r="C248" s="11">
        <v>275</v>
      </c>
      <c r="D248" s="12" t="s">
        <v>451</v>
      </c>
      <c r="E248" s="13" t="s">
        <v>449</v>
      </c>
      <c r="F248" s="13" t="s">
        <v>398</v>
      </c>
      <c r="G248" s="18"/>
      <c r="H248" s="18"/>
      <c r="I248" s="17">
        <v>13739</v>
      </c>
      <c r="J248" s="11">
        <v>2019</v>
      </c>
      <c r="K248" s="13" t="s">
        <v>402</v>
      </c>
      <c r="L248" s="13" t="s">
        <v>450</v>
      </c>
      <c r="M248" s="15">
        <v>2000000</v>
      </c>
      <c r="N248" s="15">
        <v>2000000</v>
      </c>
      <c r="O248" s="15">
        <v>17820000</v>
      </c>
      <c r="P248" s="15">
        <v>18253205.239999998</v>
      </c>
    </row>
    <row r="249" spans="1:16" x14ac:dyDescent="0.2">
      <c r="A249" s="57"/>
      <c r="B249" s="11">
        <v>402136</v>
      </c>
      <c r="C249" s="11">
        <v>325</v>
      </c>
      <c r="D249" s="12" t="s">
        <v>452</v>
      </c>
      <c r="E249" s="13" t="s">
        <v>453</v>
      </c>
      <c r="F249" s="13" t="s">
        <v>398</v>
      </c>
      <c r="G249" s="14">
        <v>36</v>
      </c>
      <c r="H249" s="13" t="s">
        <v>401</v>
      </c>
      <c r="I249" s="17">
        <v>1359</v>
      </c>
      <c r="J249" s="11">
        <v>2019</v>
      </c>
      <c r="K249" s="13" t="s">
        <v>402</v>
      </c>
      <c r="L249" s="13" t="s">
        <v>454</v>
      </c>
      <c r="M249" s="15">
        <v>3445040</v>
      </c>
      <c r="N249" s="15">
        <v>3445040</v>
      </c>
      <c r="O249" s="15">
        <v>34450</v>
      </c>
      <c r="P249" s="15">
        <v>34450</v>
      </c>
    </row>
    <row r="250" spans="1:16" x14ac:dyDescent="0.2">
      <c r="A250" s="57"/>
      <c r="B250" s="11">
        <v>407085</v>
      </c>
      <c r="C250" s="11">
        <v>325</v>
      </c>
      <c r="D250" s="12" t="s">
        <v>455</v>
      </c>
      <c r="E250" s="13" t="s">
        <v>453</v>
      </c>
      <c r="F250" s="13" t="s">
        <v>398</v>
      </c>
      <c r="G250" s="14">
        <v>36</v>
      </c>
      <c r="H250" s="13" t="s">
        <v>401</v>
      </c>
      <c r="I250" s="17">
        <v>1359</v>
      </c>
      <c r="J250" s="11">
        <v>2019</v>
      </c>
      <c r="K250" s="13" t="s">
        <v>402</v>
      </c>
      <c r="L250" s="13" t="s">
        <v>454</v>
      </c>
      <c r="M250" s="15">
        <v>500000</v>
      </c>
      <c r="N250" s="15">
        <v>500000</v>
      </c>
      <c r="O250" s="16" t="s">
        <v>20</v>
      </c>
      <c r="P250" s="16" t="s">
        <v>20</v>
      </c>
    </row>
    <row r="251" spans="1:16" x14ac:dyDescent="0.2">
      <c r="A251" s="57"/>
      <c r="B251" s="11">
        <v>409020</v>
      </c>
      <c r="C251" s="11">
        <v>325</v>
      </c>
      <c r="D251" s="12" t="s">
        <v>456</v>
      </c>
      <c r="E251" s="13" t="s">
        <v>453</v>
      </c>
      <c r="F251" s="13" t="s">
        <v>398</v>
      </c>
      <c r="G251" s="14">
        <v>36</v>
      </c>
      <c r="H251" s="13" t="s">
        <v>401</v>
      </c>
      <c r="I251" s="17">
        <v>1359</v>
      </c>
      <c r="J251" s="11">
        <v>2019</v>
      </c>
      <c r="K251" s="13" t="s">
        <v>402</v>
      </c>
      <c r="L251" s="13" t="s">
        <v>454</v>
      </c>
      <c r="M251" s="15">
        <v>1624603.79</v>
      </c>
      <c r="N251" s="15">
        <v>1433021.16</v>
      </c>
      <c r="O251" s="15">
        <v>64561.51</v>
      </c>
      <c r="P251" s="15">
        <v>64561.51</v>
      </c>
    </row>
    <row r="252" spans="1:16" x14ac:dyDescent="0.2">
      <c r="A252" s="57"/>
      <c r="B252" s="11">
        <v>407076</v>
      </c>
      <c r="C252" s="11">
        <v>376</v>
      </c>
      <c r="D252" s="12" t="s">
        <v>457</v>
      </c>
      <c r="E252" s="13" t="s">
        <v>458</v>
      </c>
      <c r="F252" s="13" t="s">
        <v>398</v>
      </c>
      <c r="G252" s="14">
        <v>35</v>
      </c>
      <c r="H252" s="13" t="s">
        <v>401</v>
      </c>
      <c r="I252" s="11">
        <v>69</v>
      </c>
      <c r="J252" s="11">
        <v>2019</v>
      </c>
      <c r="K252" s="13" t="s">
        <v>402</v>
      </c>
      <c r="L252" s="13" t="s">
        <v>38</v>
      </c>
      <c r="M252" s="15">
        <v>1893253.19</v>
      </c>
      <c r="N252" s="15">
        <v>1893253.19</v>
      </c>
      <c r="O252" s="16" t="s">
        <v>20</v>
      </c>
      <c r="P252" s="16" t="s">
        <v>20</v>
      </c>
    </row>
    <row r="253" spans="1:16" x14ac:dyDescent="0.2">
      <c r="A253" s="57"/>
      <c r="B253" s="11">
        <v>407032</v>
      </c>
      <c r="C253" s="11">
        <v>996</v>
      </c>
      <c r="D253" s="12" t="s">
        <v>459</v>
      </c>
      <c r="E253" s="13" t="s">
        <v>460</v>
      </c>
      <c r="F253" s="13" t="s">
        <v>398</v>
      </c>
      <c r="G253" s="18"/>
      <c r="H253" s="18"/>
      <c r="I253" s="17">
        <v>6264</v>
      </c>
      <c r="J253" s="11">
        <v>2019</v>
      </c>
      <c r="K253" s="13" t="s">
        <v>402</v>
      </c>
      <c r="L253" s="18"/>
      <c r="M253" s="15">
        <v>4000000</v>
      </c>
      <c r="N253" s="15">
        <v>3990000</v>
      </c>
      <c r="O253" s="15">
        <v>646886.63</v>
      </c>
      <c r="P253" s="15">
        <v>646886.63</v>
      </c>
    </row>
    <row r="254" spans="1:16" x14ac:dyDescent="0.2">
      <c r="A254" s="57"/>
      <c r="B254" s="11">
        <v>409018</v>
      </c>
      <c r="C254" s="11">
        <v>996</v>
      </c>
      <c r="D254" s="12" t="s">
        <v>461</v>
      </c>
      <c r="E254" s="13" t="s">
        <v>460</v>
      </c>
      <c r="F254" s="13" t="s">
        <v>398</v>
      </c>
      <c r="G254" s="18"/>
      <c r="H254" s="18"/>
      <c r="I254" s="17">
        <v>6264</v>
      </c>
      <c r="J254" s="11">
        <v>2019</v>
      </c>
      <c r="K254" s="13" t="s">
        <v>402</v>
      </c>
      <c r="L254" s="18"/>
      <c r="M254" s="15">
        <v>3217369.34</v>
      </c>
      <c r="N254" s="15">
        <v>3217369.34</v>
      </c>
      <c r="O254" s="16" t="s">
        <v>20</v>
      </c>
      <c r="P254" s="16" t="s">
        <v>20</v>
      </c>
    </row>
    <row r="255" spans="1:16" x14ac:dyDescent="0.2">
      <c r="A255" s="57"/>
      <c r="B255" s="11">
        <v>407048</v>
      </c>
      <c r="C255" s="11">
        <v>429</v>
      </c>
      <c r="D255" s="12" t="s">
        <v>462</v>
      </c>
      <c r="E255" s="13" t="s">
        <v>463</v>
      </c>
      <c r="F255" s="13" t="s">
        <v>398</v>
      </c>
      <c r="G255" s="14">
        <v>33</v>
      </c>
      <c r="H255" s="13" t="s">
        <v>421</v>
      </c>
      <c r="I255" s="17">
        <v>1095</v>
      </c>
      <c r="J255" s="11">
        <v>2019</v>
      </c>
      <c r="K255" s="13" t="s">
        <v>402</v>
      </c>
      <c r="L255" s="13" t="s">
        <v>90</v>
      </c>
      <c r="M255" s="15">
        <v>48000</v>
      </c>
      <c r="N255" s="15">
        <v>48000</v>
      </c>
      <c r="O255" s="15">
        <v>12000</v>
      </c>
      <c r="P255" s="15">
        <v>12658.65</v>
      </c>
    </row>
    <row r="256" spans="1:16" x14ac:dyDescent="0.2">
      <c r="A256" s="57"/>
      <c r="B256" s="11">
        <v>402132</v>
      </c>
      <c r="C256" s="11">
        <v>993</v>
      </c>
      <c r="D256" s="12" t="s">
        <v>464</v>
      </c>
      <c r="E256" s="13" t="s">
        <v>465</v>
      </c>
      <c r="F256" s="13" t="s">
        <v>398</v>
      </c>
      <c r="G256" s="18"/>
      <c r="H256" s="18"/>
      <c r="I256" s="11">
        <v>0</v>
      </c>
      <c r="J256" s="11">
        <v>0</v>
      </c>
      <c r="K256" s="13" t="s">
        <v>402</v>
      </c>
      <c r="L256" s="18"/>
      <c r="M256" s="15">
        <v>832635</v>
      </c>
      <c r="N256" s="15">
        <v>832635</v>
      </c>
      <c r="O256" s="15">
        <v>107708</v>
      </c>
      <c r="P256" s="15">
        <v>107708</v>
      </c>
    </row>
    <row r="257" spans="1:16" x14ac:dyDescent="0.2">
      <c r="A257" s="57"/>
      <c r="B257" s="11">
        <v>407047</v>
      </c>
      <c r="C257" s="11">
        <v>993</v>
      </c>
      <c r="D257" s="12" t="s">
        <v>466</v>
      </c>
      <c r="E257" s="13" t="s">
        <v>465</v>
      </c>
      <c r="F257" s="13" t="s">
        <v>398</v>
      </c>
      <c r="G257" s="18"/>
      <c r="H257" s="18"/>
      <c r="I257" s="11">
        <v>0</v>
      </c>
      <c r="J257" s="11">
        <v>0</v>
      </c>
      <c r="K257" s="13" t="s">
        <v>402</v>
      </c>
      <c r="L257" s="18"/>
      <c r="M257" s="15">
        <v>155702.26999999999</v>
      </c>
      <c r="N257" s="15">
        <v>155702.26999999999</v>
      </c>
      <c r="O257" s="15">
        <v>44556.27</v>
      </c>
      <c r="P257" s="15">
        <v>44246.73</v>
      </c>
    </row>
    <row r="258" spans="1:16" x14ac:dyDescent="0.2">
      <c r="A258" s="57"/>
      <c r="B258" s="11">
        <v>406018</v>
      </c>
      <c r="C258" s="11">
        <v>452</v>
      </c>
      <c r="D258" s="12" t="s">
        <v>467</v>
      </c>
      <c r="E258" s="13" t="s">
        <v>468</v>
      </c>
      <c r="F258" s="13" t="s">
        <v>398</v>
      </c>
      <c r="G258" s="14">
        <v>35</v>
      </c>
      <c r="H258" s="13" t="s">
        <v>401</v>
      </c>
      <c r="I258" s="11">
        <v>140</v>
      </c>
      <c r="J258" s="11">
        <v>2019</v>
      </c>
      <c r="K258" s="13" t="s">
        <v>402</v>
      </c>
      <c r="L258" s="18"/>
      <c r="M258" s="15">
        <v>568729.62</v>
      </c>
      <c r="N258" s="15">
        <v>568729.62</v>
      </c>
      <c r="O258" s="15">
        <v>67799.66</v>
      </c>
      <c r="P258" s="15">
        <v>78117.259999999995</v>
      </c>
    </row>
    <row r="259" spans="1:16" x14ac:dyDescent="0.2">
      <c r="A259" s="57"/>
      <c r="B259" s="11">
        <v>407014</v>
      </c>
      <c r="C259" s="11">
        <v>452</v>
      </c>
      <c r="D259" s="12" t="s">
        <v>469</v>
      </c>
      <c r="E259" s="13" t="s">
        <v>468</v>
      </c>
      <c r="F259" s="13" t="s">
        <v>398</v>
      </c>
      <c r="G259" s="14">
        <v>35</v>
      </c>
      <c r="H259" s="13" t="s">
        <v>401</v>
      </c>
      <c r="I259" s="11">
        <v>140</v>
      </c>
      <c r="J259" s="11">
        <v>2019</v>
      </c>
      <c r="K259" s="13" t="s">
        <v>402</v>
      </c>
      <c r="L259" s="18"/>
      <c r="M259" s="15">
        <v>3191000</v>
      </c>
      <c r="N259" s="15">
        <v>3191000</v>
      </c>
      <c r="O259" s="15">
        <v>102000</v>
      </c>
      <c r="P259" s="15">
        <v>102000</v>
      </c>
    </row>
    <row r="260" spans="1:16" x14ac:dyDescent="0.2">
      <c r="A260" s="56"/>
      <c r="B260" s="11">
        <v>402044</v>
      </c>
      <c r="C260" s="11">
        <v>455</v>
      </c>
      <c r="D260" s="12" t="s">
        <v>470</v>
      </c>
      <c r="E260" s="13" t="s">
        <v>471</v>
      </c>
      <c r="F260" s="13" t="s">
        <v>398</v>
      </c>
      <c r="G260" s="14">
        <v>35</v>
      </c>
      <c r="H260" s="13" t="s">
        <v>401</v>
      </c>
      <c r="I260" s="11">
        <v>562</v>
      </c>
      <c r="J260" s="11">
        <v>2019</v>
      </c>
      <c r="K260" s="13" t="s">
        <v>402</v>
      </c>
      <c r="L260" s="18"/>
      <c r="M260" s="21">
        <v>414686.12</v>
      </c>
      <c r="N260" s="21">
        <v>414686.12</v>
      </c>
      <c r="O260" s="21">
        <v>43150</v>
      </c>
      <c r="P260" s="20">
        <v>163.37</v>
      </c>
    </row>
    <row r="261" spans="1:16" x14ac:dyDescent="0.2">
      <c r="A261" s="57"/>
      <c r="B261" s="11">
        <v>407057</v>
      </c>
      <c r="C261" s="11">
        <v>479</v>
      </c>
      <c r="D261" s="12" t="s">
        <v>472</v>
      </c>
      <c r="E261" s="13" t="s">
        <v>473</v>
      </c>
      <c r="F261" s="13" t="s">
        <v>398</v>
      </c>
      <c r="G261" s="14">
        <v>35</v>
      </c>
      <c r="H261" s="13" t="s">
        <v>401</v>
      </c>
      <c r="I261" s="11">
        <v>57</v>
      </c>
      <c r="J261" s="11">
        <v>2019</v>
      </c>
      <c r="K261" s="13" t="s">
        <v>402</v>
      </c>
      <c r="L261" s="18"/>
      <c r="M261" s="21">
        <v>22474.73</v>
      </c>
      <c r="N261" s="21">
        <v>22474.73</v>
      </c>
      <c r="O261" s="18"/>
      <c r="P261" s="18"/>
    </row>
    <row r="262" spans="1:16" x14ac:dyDescent="0.2">
      <c r="A262" s="58"/>
      <c r="B262" s="59" t="s">
        <v>474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1"/>
      <c r="M262" s="22">
        <v>60696586.609999999</v>
      </c>
      <c r="N262" s="22">
        <v>53699627.130000003</v>
      </c>
      <c r="O262" s="23">
        <v>117929946.27</v>
      </c>
      <c r="P262" s="19">
        <v>119079050.67</v>
      </c>
    </row>
    <row r="263" spans="1:16" x14ac:dyDescent="0.2">
      <c r="A263" s="62" t="s">
        <v>475</v>
      </c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4"/>
    </row>
    <row r="264" spans="1:16" x14ac:dyDescent="0.2">
      <c r="A264" s="56"/>
      <c r="B264" s="11">
        <v>402041</v>
      </c>
      <c r="C264" s="11">
        <v>146</v>
      </c>
      <c r="D264" s="12" t="s">
        <v>476</v>
      </c>
      <c r="E264" s="13" t="s">
        <v>477</v>
      </c>
      <c r="F264" s="13" t="s">
        <v>475</v>
      </c>
      <c r="G264" s="14">
        <v>6</v>
      </c>
      <c r="H264" s="13" t="s">
        <v>162</v>
      </c>
      <c r="I264" s="11">
        <v>79</v>
      </c>
      <c r="J264" s="11">
        <v>2019</v>
      </c>
      <c r="K264" s="13" t="s">
        <v>297</v>
      </c>
      <c r="L264" s="13" t="s">
        <v>478</v>
      </c>
      <c r="M264" s="21">
        <v>32500</v>
      </c>
      <c r="N264" s="21">
        <v>32500</v>
      </c>
      <c r="O264" s="24">
        <v>9103</v>
      </c>
      <c r="P264" s="15">
        <v>9103</v>
      </c>
    </row>
    <row r="265" spans="1:16" x14ac:dyDescent="0.2">
      <c r="A265" s="57"/>
      <c r="B265" s="11">
        <v>411008</v>
      </c>
      <c r="C265" s="11">
        <v>193</v>
      </c>
      <c r="D265" s="12" t="s">
        <v>479</v>
      </c>
      <c r="E265" s="13" t="s">
        <v>480</v>
      </c>
      <c r="F265" s="13" t="s">
        <v>475</v>
      </c>
      <c r="G265" s="14">
        <v>6</v>
      </c>
      <c r="H265" s="13" t="s">
        <v>162</v>
      </c>
      <c r="I265" s="11">
        <v>75</v>
      </c>
      <c r="J265" s="11">
        <v>2019</v>
      </c>
      <c r="K265" s="13" t="s">
        <v>297</v>
      </c>
      <c r="L265" s="13" t="s">
        <v>74</v>
      </c>
      <c r="M265" s="21">
        <v>118013</v>
      </c>
      <c r="N265" s="21">
        <v>118013</v>
      </c>
      <c r="O265" s="21">
        <v>60799.11</v>
      </c>
      <c r="P265" s="15">
        <v>60799.11</v>
      </c>
    </row>
    <row r="266" spans="1:16" x14ac:dyDescent="0.2">
      <c r="A266" s="57"/>
      <c r="B266" s="11">
        <v>402040</v>
      </c>
      <c r="C266" s="11">
        <v>216</v>
      </c>
      <c r="D266" s="12" t="s">
        <v>481</v>
      </c>
      <c r="E266" s="13" t="s">
        <v>482</v>
      </c>
      <c r="F266" s="13" t="s">
        <v>475</v>
      </c>
      <c r="G266" s="14">
        <v>6</v>
      </c>
      <c r="H266" s="13" t="s">
        <v>162</v>
      </c>
      <c r="I266" s="11">
        <v>525</v>
      </c>
      <c r="J266" s="11">
        <v>2019</v>
      </c>
      <c r="K266" s="13" t="s">
        <v>297</v>
      </c>
      <c r="L266" s="13" t="s">
        <v>483</v>
      </c>
      <c r="M266" s="21">
        <v>210000</v>
      </c>
      <c r="N266" s="21">
        <v>210000</v>
      </c>
      <c r="O266" s="21">
        <v>140656.47</v>
      </c>
      <c r="P266" s="15">
        <v>140656.47</v>
      </c>
    </row>
    <row r="267" spans="1:16" x14ac:dyDescent="0.2">
      <c r="A267" s="57"/>
      <c r="B267" s="11">
        <v>402047</v>
      </c>
      <c r="C267" s="11">
        <v>216</v>
      </c>
      <c r="D267" s="12" t="s">
        <v>484</v>
      </c>
      <c r="E267" s="13" t="s">
        <v>482</v>
      </c>
      <c r="F267" s="13" t="s">
        <v>475</v>
      </c>
      <c r="G267" s="14">
        <v>6</v>
      </c>
      <c r="H267" s="13" t="s">
        <v>162</v>
      </c>
      <c r="I267" s="11">
        <v>525</v>
      </c>
      <c r="J267" s="11">
        <v>2019</v>
      </c>
      <c r="K267" s="13" t="s">
        <v>297</v>
      </c>
      <c r="L267" s="13" t="s">
        <v>483</v>
      </c>
      <c r="M267" s="21">
        <v>2318255</v>
      </c>
      <c r="N267" s="21">
        <v>2318255</v>
      </c>
      <c r="O267" s="21">
        <v>1291135.72</v>
      </c>
      <c r="P267" s="15">
        <v>1291135.72</v>
      </c>
    </row>
    <row r="268" spans="1:16" x14ac:dyDescent="0.2">
      <c r="A268" s="57"/>
      <c r="B268" s="11">
        <v>402037</v>
      </c>
      <c r="C268" s="11">
        <v>223</v>
      </c>
      <c r="D268" s="12" t="s">
        <v>485</v>
      </c>
      <c r="E268" s="13" t="s">
        <v>486</v>
      </c>
      <c r="F268" s="13" t="s">
        <v>475</v>
      </c>
      <c r="G268" s="14">
        <v>39</v>
      </c>
      <c r="H268" s="13" t="s">
        <v>63</v>
      </c>
      <c r="I268" s="11">
        <v>445</v>
      </c>
      <c r="J268" s="11">
        <v>2019</v>
      </c>
      <c r="K268" s="13" t="s">
        <v>297</v>
      </c>
      <c r="L268" s="13" t="s">
        <v>487</v>
      </c>
      <c r="M268" s="16" t="s">
        <v>20</v>
      </c>
      <c r="N268" s="16" t="s">
        <v>20</v>
      </c>
      <c r="O268" s="16" t="s">
        <v>20</v>
      </c>
      <c r="P268" s="16" t="s">
        <v>20</v>
      </c>
    </row>
    <row r="269" spans="1:16" x14ac:dyDescent="0.2">
      <c r="A269" s="57"/>
      <c r="B269" s="11">
        <v>402112</v>
      </c>
      <c r="C269" s="11">
        <v>223</v>
      </c>
      <c r="D269" s="12" t="s">
        <v>488</v>
      </c>
      <c r="E269" s="13" t="s">
        <v>486</v>
      </c>
      <c r="F269" s="13" t="s">
        <v>475</v>
      </c>
      <c r="G269" s="14">
        <v>39</v>
      </c>
      <c r="H269" s="13" t="s">
        <v>63</v>
      </c>
      <c r="I269" s="11">
        <v>445</v>
      </c>
      <c r="J269" s="11">
        <v>2019</v>
      </c>
      <c r="K269" s="13" t="s">
        <v>297</v>
      </c>
      <c r="L269" s="13" t="s">
        <v>487</v>
      </c>
      <c r="M269" s="21">
        <v>89628.04</v>
      </c>
      <c r="N269" s="21">
        <v>89628.04</v>
      </c>
      <c r="O269" s="16" t="s">
        <v>20</v>
      </c>
      <c r="P269" s="16" t="s">
        <v>20</v>
      </c>
    </row>
    <row r="270" spans="1:16" x14ac:dyDescent="0.2">
      <c r="A270" s="57"/>
      <c r="B270" s="11">
        <v>402125</v>
      </c>
      <c r="C270" s="11">
        <v>223</v>
      </c>
      <c r="D270" s="12" t="s">
        <v>489</v>
      </c>
      <c r="E270" s="13" t="s">
        <v>486</v>
      </c>
      <c r="F270" s="13" t="s">
        <v>475</v>
      </c>
      <c r="G270" s="14">
        <v>39</v>
      </c>
      <c r="H270" s="13" t="s">
        <v>63</v>
      </c>
      <c r="I270" s="11">
        <v>445</v>
      </c>
      <c r="J270" s="11">
        <v>2019</v>
      </c>
      <c r="K270" s="13" t="s">
        <v>297</v>
      </c>
      <c r="L270" s="13" t="s">
        <v>487</v>
      </c>
      <c r="M270" s="21">
        <v>3414688</v>
      </c>
      <c r="N270" s="21">
        <v>3414688</v>
      </c>
      <c r="O270" s="21">
        <v>107562.24000000001</v>
      </c>
      <c r="P270" s="15">
        <v>107562.24000000001</v>
      </c>
    </row>
    <row r="271" spans="1:16" x14ac:dyDescent="0.2">
      <c r="A271" s="57"/>
      <c r="B271" s="11">
        <v>402119</v>
      </c>
      <c r="C271" s="11">
        <v>253</v>
      </c>
      <c r="D271" s="12" t="s">
        <v>490</v>
      </c>
      <c r="E271" s="13" t="s">
        <v>491</v>
      </c>
      <c r="F271" s="13" t="s">
        <v>475</v>
      </c>
      <c r="G271" s="14">
        <v>39</v>
      </c>
      <c r="H271" s="13" t="s">
        <v>63</v>
      </c>
      <c r="I271" s="11">
        <v>293</v>
      </c>
      <c r="J271" s="11">
        <v>2019</v>
      </c>
      <c r="K271" s="13" t="s">
        <v>297</v>
      </c>
      <c r="L271" s="13" t="s">
        <v>74</v>
      </c>
      <c r="M271" s="21">
        <v>49843.06</v>
      </c>
      <c r="N271" s="21">
        <v>49843.06</v>
      </c>
      <c r="O271" s="21">
        <v>22470</v>
      </c>
      <c r="P271" s="15">
        <v>22470</v>
      </c>
    </row>
    <row r="272" spans="1:16" x14ac:dyDescent="0.2">
      <c r="A272" s="57"/>
      <c r="B272" s="11">
        <v>402045</v>
      </c>
      <c r="C272" s="11">
        <v>994</v>
      </c>
      <c r="D272" s="12" t="s">
        <v>492</v>
      </c>
      <c r="E272" s="13" t="s">
        <v>493</v>
      </c>
      <c r="F272" s="13" t="s">
        <v>475</v>
      </c>
      <c r="G272" s="18"/>
      <c r="H272" s="18"/>
      <c r="I272" s="11">
        <v>0</v>
      </c>
      <c r="J272" s="11">
        <v>0</v>
      </c>
      <c r="K272" s="13" t="s">
        <v>297</v>
      </c>
      <c r="L272" s="18"/>
      <c r="M272" s="21">
        <v>12710</v>
      </c>
      <c r="N272" s="21">
        <v>12710</v>
      </c>
      <c r="O272" s="24">
        <v>4457</v>
      </c>
      <c r="P272" s="15">
        <v>4457</v>
      </c>
    </row>
    <row r="273" spans="1:16" x14ac:dyDescent="0.2">
      <c r="A273" s="57"/>
      <c r="B273" s="11">
        <v>402049</v>
      </c>
      <c r="C273" s="11">
        <v>994</v>
      </c>
      <c r="D273" s="12" t="s">
        <v>494</v>
      </c>
      <c r="E273" s="13" t="s">
        <v>493</v>
      </c>
      <c r="F273" s="13" t="s">
        <v>475</v>
      </c>
      <c r="G273" s="18"/>
      <c r="H273" s="18"/>
      <c r="I273" s="11">
        <v>0</v>
      </c>
      <c r="J273" s="11">
        <v>0</v>
      </c>
      <c r="K273" s="13" t="s">
        <v>297</v>
      </c>
      <c r="L273" s="18"/>
      <c r="M273" s="21">
        <v>362882.62</v>
      </c>
      <c r="N273" s="21">
        <v>362882.62</v>
      </c>
      <c r="O273" s="21">
        <v>42619.6</v>
      </c>
      <c r="P273" s="15">
        <v>42619.6</v>
      </c>
    </row>
    <row r="274" spans="1:16" x14ac:dyDescent="0.2">
      <c r="A274" s="57"/>
      <c r="B274" s="11">
        <v>402113</v>
      </c>
      <c r="C274" s="11">
        <v>994</v>
      </c>
      <c r="D274" s="12" t="s">
        <v>495</v>
      </c>
      <c r="E274" s="13" t="s">
        <v>493</v>
      </c>
      <c r="F274" s="13" t="s">
        <v>475</v>
      </c>
      <c r="G274" s="18"/>
      <c r="H274" s="18"/>
      <c r="I274" s="11">
        <v>0</v>
      </c>
      <c r="J274" s="11">
        <v>0</v>
      </c>
      <c r="K274" s="13" t="s">
        <v>297</v>
      </c>
      <c r="L274" s="18"/>
      <c r="M274" s="21">
        <v>1313382.2</v>
      </c>
      <c r="N274" s="21">
        <v>1313382.2</v>
      </c>
      <c r="O274" s="21">
        <v>174937.86</v>
      </c>
      <c r="P274" s="15">
        <v>174937.86</v>
      </c>
    </row>
    <row r="275" spans="1:16" x14ac:dyDescent="0.2">
      <c r="A275" s="57"/>
      <c r="B275" s="11">
        <v>402126</v>
      </c>
      <c r="C275" s="11">
        <v>994</v>
      </c>
      <c r="D275" s="12" t="s">
        <v>496</v>
      </c>
      <c r="E275" s="13" t="s">
        <v>493</v>
      </c>
      <c r="F275" s="13" t="s">
        <v>475</v>
      </c>
      <c r="G275" s="18"/>
      <c r="H275" s="18"/>
      <c r="I275" s="11">
        <v>0</v>
      </c>
      <c r="J275" s="11">
        <v>0</v>
      </c>
      <c r="K275" s="13" t="s">
        <v>297</v>
      </c>
      <c r="L275" s="18"/>
      <c r="M275" s="21">
        <v>102431.85</v>
      </c>
      <c r="N275" s="21">
        <v>102431.85</v>
      </c>
      <c r="O275" s="16" t="s">
        <v>20</v>
      </c>
      <c r="P275" s="16" t="s">
        <v>20</v>
      </c>
    </row>
    <row r="276" spans="1:16" ht="25.5" x14ac:dyDescent="0.2">
      <c r="A276" s="57"/>
      <c r="B276" s="11">
        <v>411006</v>
      </c>
      <c r="C276" s="11">
        <v>266</v>
      </c>
      <c r="D276" s="12" t="s">
        <v>497</v>
      </c>
      <c r="E276" s="13" t="s">
        <v>498</v>
      </c>
      <c r="F276" s="13" t="s">
        <v>475</v>
      </c>
      <c r="G276" s="14">
        <v>39</v>
      </c>
      <c r="H276" s="13" t="s">
        <v>63</v>
      </c>
      <c r="I276" s="11">
        <v>159</v>
      </c>
      <c r="J276" s="11">
        <v>2019</v>
      </c>
      <c r="K276" s="13" t="s">
        <v>297</v>
      </c>
      <c r="L276" s="13" t="s">
        <v>46</v>
      </c>
      <c r="M276" s="21">
        <v>90000</v>
      </c>
      <c r="N276" s="21">
        <v>90000</v>
      </c>
      <c r="O276" s="21">
        <v>10000</v>
      </c>
      <c r="P276" s="15">
        <v>10000</v>
      </c>
    </row>
    <row r="277" spans="1:16" x14ac:dyDescent="0.2">
      <c r="A277" s="57"/>
      <c r="B277" s="11">
        <v>406006</v>
      </c>
      <c r="C277" s="11">
        <v>313</v>
      </c>
      <c r="D277" s="12" t="s">
        <v>499</v>
      </c>
      <c r="E277" s="13" t="s">
        <v>500</v>
      </c>
      <c r="F277" s="13" t="s">
        <v>475</v>
      </c>
      <c r="G277" s="14">
        <v>6</v>
      </c>
      <c r="H277" s="13" t="s">
        <v>162</v>
      </c>
      <c r="I277" s="11">
        <v>104</v>
      </c>
      <c r="J277" s="11">
        <v>2019</v>
      </c>
      <c r="K277" s="13" t="s">
        <v>297</v>
      </c>
      <c r="L277" s="13" t="s">
        <v>43</v>
      </c>
      <c r="M277" s="21">
        <v>27876</v>
      </c>
      <c r="N277" s="21">
        <v>27876</v>
      </c>
      <c r="O277" s="21">
        <v>705000</v>
      </c>
      <c r="P277" s="15">
        <v>91407</v>
      </c>
    </row>
    <row r="278" spans="1:16" ht="25.5" x14ac:dyDescent="0.2">
      <c r="A278" s="57"/>
      <c r="B278" s="11">
        <v>402039</v>
      </c>
      <c r="C278" s="11">
        <v>319</v>
      </c>
      <c r="D278" s="12" t="s">
        <v>501</v>
      </c>
      <c r="E278" s="13" t="s">
        <v>502</v>
      </c>
      <c r="F278" s="13" t="s">
        <v>475</v>
      </c>
      <c r="G278" s="14">
        <v>37</v>
      </c>
      <c r="H278" s="13" t="s">
        <v>16</v>
      </c>
      <c r="I278" s="11">
        <v>321</v>
      </c>
      <c r="J278" s="11">
        <v>2019</v>
      </c>
      <c r="K278" s="13" t="s">
        <v>297</v>
      </c>
      <c r="L278" s="13" t="s">
        <v>46</v>
      </c>
      <c r="M278" s="21">
        <v>131719</v>
      </c>
      <c r="N278" s="21">
        <v>131719</v>
      </c>
      <c r="O278" s="21">
        <v>15000</v>
      </c>
      <c r="P278" s="15">
        <v>15000</v>
      </c>
    </row>
    <row r="279" spans="1:16" ht="25.5" x14ac:dyDescent="0.2">
      <c r="A279" s="57"/>
      <c r="B279" s="11">
        <v>402043</v>
      </c>
      <c r="C279" s="11">
        <v>319</v>
      </c>
      <c r="D279" s="12" t="s">
        <v>503</v>
      </c>
      <c r="E279" s="13" t="s">
        <v>502</v>
      </c>
      <c r="F279" s="13" t="s">
        <v>475</v>
      </c>
      <c r="G279" s="14">
        <v>37</v>
      </c>
      <c r="H279" s="13" t="s">
        <v>16</v>
      </c>
      <c r="I279" s="11">
        <v>321</v>
      </c>
      <c r="J279" s="11">
        <v>2019</v>
      </c>
      <c r="K279" s="13" t="s">
        <v>297</v>
      </c>
      <c r="L279" s="13" t="s">
        <v>46</v>
      </c>
      <c r="M279" s="21">
        <v>25736.49</v>
      </c>
      <c r="N279" s="21">
        <v>25736.49</v>
      </c>
      <c r="O279" s="24">
        <v>6841.35</v>
      </c>
      <c r="P279" s="15">
        <v>6841.35</v>
      </c>
    </row>
    <row r="280" spans="1:16" ht="25.5" x14ac:dyDescent="0.2">
      <c r="A280" s="57"/>
      <c r="B280" s="11">
        <v>403030</v>
      </c>
      <c r="C280" s="11">
        <v>319</v>
      </c>
      <c r="D280" s="12" t="s">
        <v>504</v>
      </c>
      <c r="E280" s="13" t="s">
        <v>502</v>
      </c>
      <c r="F280" s="13" t="s">
        <v>475</v>
      </c>
      <c r="G280" s="14">
        <v>37</v>
      </c>
      <c r="H280" s="13" t="s">
        <v>16</v>
      </c>
      <c r="I280" s="11">
        <v>321</v>
      </c>
      <c r="J280" s="11">
        <v>2019</v>
      </c>
      <c r="K280" s="13" t="s">
        <v>297</v>
      </c>
      <c r="L280" s="13" t="s">
        <v>46</v>
      </c>
      <c r="M280" s="21">
        <v>712415</v>
      </c>
      <c r="N280" s="21">
        <v>712415</v>
      </c>
      <c r="O280" s="21">
        <v>167143.98000000001</v>
      </c>
      <c r="P280" s="15">
        <v>167143.98000000001</v>
      </c>
    </row>
    <row r="281" spans="1:16" x14ac:dyDescent="0.2">
      <c r="A281" s="57"/>
      <c r="B281" s="11">
        <v>402128</v>
      </c>
      <c r="C281" s="11">
        <v>328</v>
      </c>
      <c r="D281" s="12" t="s">
        <v>505</v>
      </c>
      <c r="E281" s="13" t="s">
        <v>506</v>
      </c>
      <c r="F281" s="13" t="s">
        <v>475</v>
      </c>
      <c r="G281" s="14">
        <v>6</v>
      </c>
      <c r="H281" s="13" t="s">
        <v>162</v>
      </c>
      <c r="I281" s="11">
        <v>170</v>
      </c>
      <c r="J281" s="11">
        <v>2019</v>
      </c>
      <c r="K281" s="13" t="s">
        <v>297</v>
      </c>
      <c r="L281" s="13" t="s">
        <v>90</v>
      </c>
      <c r="M281" s="21">
        <v>274800</v>
      </c>
      <c r="N281" s="21">
        <v>274800</v>
      </c>
      <c r="O281" s="21">
        <v>35823.440000000002</v>
      </c>
      <c r="P281" s="15">
        <v>35823.440000000002</v>
      </c>
    </row>
    <row r="282" spans="1:16" x14ac:dyDescent="0.2">
      <c r="A282" s="57"/>
      <c r="B282" s="11">
        <v>407050</v>
      </c>
      <c r="C282" s="11">
        <v>406</v>
      </c>
      <c r="D282" s="12" t="s">
        <v>507</v>
      </c>
      <c r="E282" s="13" t="s">
        <v>508</v>
      </c>
      <c r="F282" s="13" t="s">
        <v>475</v>
      </c>
      <c r="G282" s="14">
        <v>39</v>
      </c>
      <c r="H282" s="13" t="s">
        <v>63</v>
      </c>
      <c r="I282" s="11">
        <v>149</v>
      </c>
      <c r="J282" s="11">
        <v>2019</v>
      </c>
      <c r="K282" s="13" t="s">
        <v>297</v>
      </c>
      <c r="L282" s="13" t="s">
        <v>509</v>
      </c>
      <c r="M282" s="21">
        <v>189335.06</v>
      </c>
      <c r="N282" s="21">
        <v>189335.06</v>
      </c>
      <c r="O282" s="24">
        <v>6600</v>
      </c>
      <c r="P282" s="15">
        <v>6600</v>
      </c>
    </row>
    <row r="283" spans="1:16" x14ac:dyDescent="0.2">
      <c r="A283" s="57"/>
      <c r="B283" s="11">
        <v>402118</v>
      </c>
      <c r="C283" s="11">
        <v>445</v>
      </c>
      <c r="D283" s="12" t="s">
        <v>510</v>
      </c>
      <c r="E283" s="13" t="s">
        <v>511</v>
      </c>
      <c r="F283" s="13" t="s">
        <v>475</v>
      </c>
      <c r="G283" s="14">
        <v>6</v>
      </c>
      <c r="H283" s="13" t="s">
        <v>162</v>
      </c>
      <c r="I283" s="11">
        <v>100</v>
      </c>
      <c r="J283" s="11">
        <v>2019</v>
      </c>
      <c r="K283" s="13" t="s">
        <v>297</v>
      </c>
      <c r="L283" s="13" t="s">
        <v>90</v>
      </c>
      <c r="M283" s="21">
        <v>420000</v>
      </c>
      <c r="N283" s="21">
        <v>420000</v>
      </c>
      <c r="O283" s="16" t="s">
        <v>20</v>
      </c>
      <c r="P283" s="16" t="s">
        <v>20</v>
      </c>
    </row>
    <row r="284" spans="1:16" x14ac:dyDescent="0.2">
      <c r="A284" s="57"/>
      <c r="B284" s="11">
        <v>407067</v>
      </c>
      <c r="C284" s="11">
        <v>445</v>
      </c>
      <c r="D284" s="12" t="s">
        <v>512</v>
      </c>
      <c r="E284" s="13" t="s">
        <v>511</v>
      </c>
      <c r="F284" s="13" t="s">
        <v>475</v>
      </c>
      <c r="G284" s="14">
        <v>6</v>
      </c>
      <c r="H284" s="13" t="s">
        <v>162</v>
      </c>
      <c r="I284" s="11">
        <v>100</v>
      </c>
      <c r="J284" s="11">
        <v>2019</v>
      </c>
      <c r="K284" s="13" t="s">
        <v>297</v>
      </c>
      <c r="L284" s="13" t="s">
        <v>90</v>
      </c>
      <c r="M284" s="16" t="s">
        <v>20</v>
      </c>
      <c r="N284" s="16" t="s">
        <v>20</v>
      </c>
      <c r="O284" s="21">
        <v>95723</v>
      </c>
      <c r="P284" s="15">
        <v>95723</v>
      </c>
    </row>
    <row r="285" spans="1:16" x14ac:dyDescent="0.2">
      <c r="A285" s="57"/>
      <c r="B285" s="11">
        <v>402048</v>
      </c>
      <c r="C285" s="11">
        <v>447</v>
      </c>
      <c r="D285" s="12" t="s">
        <v>513</v>
      </c>
      <c r="E285" s="13" t="s">
        <v>514</v>
      </c>
      <c r="F285" s="13" t="s">
        <v>475</v>
      </c>
      <c r="G285" s="14">
        <v>6</v>
      </c>
      <c r="H285" s="13" t="s">
        <v>162</v>
      </c>
      <c r="I285" s="11">
        <v>216</v>
      </c>
      <c r="J285" s="11">
        <v>2019</v>
      </c>
      <c r="K285" s="13" t="s">
        <v>297</v>
      </c>
      <c r="L285" s="13" t="s">
        <v>515</v>
      </c>
      <c r="M285" s="21">
        <v>412641.32</v>
      </c>
      <c r="N285" s="21">
        <v>412641.32</v>
      </c>
      <c r="O285" s="16" t="s">
        <v>20</v>
      </c>
      <c r="P285" s="16" t="s">
        <v>20</v>
      </c>
    </row>
    <row r="286" spans="1:16" x14ac:dyDescent="0.2">
      <c r="A286" s="57"/>
      <c r="B286" s="11">
        <v>402038</v>
      </c>
      <c r="C286" s="11">
        <v>457</v>
      </c>
      <c r="D286" s="12" t="s">
        <v>516</v>
      </c>
      <c r="E286" s="13" t="s">
        <v>517</v>
      </c>
      <c r="F286" s="13" t="s">
        <v>475</v>
      </c>
      <c r="G286" s="14">
        <v>6</v>
      </c>
      <c r="H286" s="13" t="s">
        <v>162</v>
      </c>
      <c r="I286" s="17">
        <v>1213</v>
      </c>
      <c r="J286" s="11">
        <v>2019</v>
      </c>
      <c r="K286" s="13" t="s">
        <v>297</v>
      </c>
      <c r="L286" s="18"/>
      <c r="M286" s="21">
        <v>3245349</v>
      </c>
      <c r="N286" s="21">
        <v>3245349</v>
      </c>
      <c r="O286" s="16" t="s">
        <v>20</v>
      </c>
      <c r="P286" s="16" t="s">
        <v>20</v>
      </c>
    </row>
    <row r="287" spans="1:16" x14ac:dyDescent="0.2">
      <c r="A287" s="57"/>
      <c r="B287" s="11">
        <v>410057</v>
      </c>
      <c r="C287" s="11">
        <v>457</v>
      </c>
      <c r="D287" s="12" t="s">
        <v>518</v>
      </c>
      <c r="E287" s="13" t="s">
        <v>517</v>
      </c>
      <c r="F287" s="13" t="s">
        <v>475</v>
      </c>
      <c r="G287" s="14">
        <v>6</v>
      </c>
      <c r="H287" s="13" t="s">
        <v>162</v>
      </c>
      <c r="I287" s="17">
        <v>1213</v>
      </c>
      <c r="J287" s="11">
        <v>2019</v>
      </c>
      <c r="K287" s="13" t="s">
        <v>297</v>
      </c>
      <c r="L287" s="18"/>
      <c r="M287" s="21">
        <v>52232.28</v>
      </c>
      <c r="N287" s="21">
        <v>52232.28</v>
      </c>
      <c r="O287" s="21">
        <v>215306</v>
      </c>
      <c r="P287" s="15">
        <v>153937</v>
      </c>
    </row>
    <row r="288" spans="1:16" x14ac:dyDescent="0.2">
      <c r="A288" s="57"/>
      <c r="B288" s="11">
        <v>407056</v>
      </c>
      <c r="C288" s="11">
        <v>987</v>
      </c>
      <c r="D288" s="12" t="s">
        <v>519</v>
      </c>
      <c r="E288" s="13" t="s">
        <v>520</v>
      </c>
      <c r="F288" s="13" t="s">
        <v>475</v>
      </c>
      <c r="G288" s="18"/>
      <c r="H288" s="18"/>
      <c r="I288" s="11">
        <v>0</v>
      </c>
      <c r="J288" s="11">
        <v>0</v>
      </c>
      <c r="K288" s="13" t="s">
        <v>297</v>
      </c>
      <c r="L288" s="18"/>
      <c r="M288" s="21">
        <v>229952</v>
      </c>
      <c r="N288" s="21">
        <v>229952</v>
      </c>
      <c r="O288" s="21">
        <v>44403.25</v>
      </c>
      <c r="P288" s="15">
        <v>44403.25</v>
      </c>
    </row>
    <row r="289" spans="1:16" x14ac:dyDescent="0.2">
      <c r="A289" s="57"/>
      <c r="B289" s="11">
        <v>402042</v>
      </c>
      <c r="C289" s="11">
        <v>475</v>
      </c>
      <c r="D289" s="12" t="s">
        <v>521</v>
      </c>
      <c r="E289" s="13" t="s">
        <v>522</v>
      </c>
      <c r="F289" s="13" t="s">
        <v>475</v>
      </c>
      <c r="G289" s="14">
        <v>6</v>
      </c>
      <c r="H289" s="13" t="s">
        <v>162</v>
      </c>
      <c r="I289" s="11">
        <v>164</v>
      </c>
      <c r="J289" s="11">
        <v>2019</v>
      </c>
      <c r="K289" s="13" t="s">
        <v>297</v>
      </c>
      <c r="L289" s="18"/>
      <c r="M289" s="21">
        <v>32500</v>
      </c>
      <c r="N289" s="21">
        <v>32500</v>
      </c>
      <c r="O289" s="24">
        <v>5954</v>
      </c>
      <c r="P289" s="15">
        <v>5954</v>
      </c>
    </row>
    <row r="290" spans="1:16" x14ac:dyDescent="0.2">
      <c r="A290" s="57"/>
      <c r="B290" s="11">
        <v>403076</v>
      </c>
      <c r="C290" s="11">
        <v>475</v>
      </c>
      <c r="D290" s="12" t="s">
        <v>523</v>
      </c>
      <c r="E290" s="13" t="s">
        <v>522</v>
      </c>
      <c r="F290" s="13" t="s">
        <v>475</v>
      </c>
      <c r="G290" s="14">
        <v>6</v>
      </c>
      <c r="H290" s="13" t="s">
        <v>162</v>
      </c>
      <c r="I290" s="11">
        <v>164</v>
      </c>
      <c r="J290" s="11">
        <v>2019</v>
      </c>
      <c r="K290" s="13" t="s">
        <v>297</v>
      </c>
      <c r="L290" s="18"/>
      <c r="M290" s="21">
        <v>197942.41</v>
      </c>
      <c r="N290" s="21">
        <v>197942.41</v>
      </c>
      <c r="O290" s="16" t="s">
        <v>20</v>
      </c>
      <c r="P290" s="16" t="s">
        <v>20</v>
      </c>
    </row>
    <row r="291" spans="1:16" x14ac:dyDescent="0.2">
      <c r="A291" s="57"/>
      <c r="B291" s="25">
        <v>407113</v>
      </c>
      <c r="C291" s="25">
        <v>294</v>
      </c>
      <c r="D291" s="26" t="s">
        <v>524</v>
      </c>
      <c r="E291" s="27" t="s">
        <v>525</v>
      </c>
      <c r="F291" s="27" t="s">
        <v>475</v>
      </c>
      <c r="G291" s="28">
        <v>39</v>
      </c>
      <c r="H291" s="27" t="s">
        <v>63</v>
      </c>
      <c r="I291" s="25">
        <v>649</v>
      </c>
      <c r="J291" s="25">
        <v>2019</v>
      </c>
      <c r="K291" s="27" t="s">
        <v>205</v>
      </c>
      <c r="L291" s="27" t="s">
        <v>526</v>
      </c>
      <c r="M291" s="33">
        <v>237500</v>
      </c>
      <c r="N291" s="32" t="s">
        <v>20</v>
      </c>
      <c r="O291" s="32" t="s">
        <v>20</v>
      </c>
      <c r="P291" s="32" t="s">
        <v>20</v>
      </c>
    </row>
    <row r="292" spans="1:16" x14ac:dyDescent="0.2">
      <c r="A292" s="57"/>
      <c r="B292" s="25">
        <v>407115</v>
      </c>
      <c r="C292" s="25">
        <v>491</v>
      </c>
      <c r="D292" s="26" t="s">
        <v>527</v>
      </c>
      <c r="E292" s="27" t="s">
        <v>528</v>
      </c>
      <c r="F292" s="27" t="s">
        <v>475</v>
      </c>
      <c r="G292" s="28">
        <v>6</v>
      </c>
      <c r="H292" s="27" t="s">
        <v>162</v>
      </c>
      <c r="I292" s="25">
        <v>60</v>
      </c>
      <c r="J292" s="25">
        <v>2019</v>
      </c>
      <c r="K292" s="27" t="s">
        <v>297</v>
      </c>
      <c r="L292" s="34"/>
      <c r="M292" s="33">
        <v>650000</v>
      </c>
      <c r="N292" s="32" t="s">
        <v>20</v>
      </c>
      <c r="O292" s="32" t="s">
        <v>20</v>
      </c>
      <c r="P292" s="32" t="s">
        <v>20</v>
      </c>
    </row>
    <row r="293" spans="1:16" x14ac:dyDescent="0.2">
      <c r="A293" s="57"/>
      <c r="B293" s="59" t="s">
        <v>529</v>
      </c>
      <c r="C293" s="60"/>
      <c r="D293" s="60"/>
      <c r="E293" s="60"/>
      <c r="F293" s="60"/>
      <c r="G293" s="60"/>
      <c r="H293" s="60"/>
      <c r="I293" s="60"/>
      <c r="J293" s="60"/>
      <c r="K293" s="60"/>
      <c r="L293" s="61"/>
      <c r="M293" s="22">
        <v>14954332.33</v>
      </c>
      <c r="N293" s="22">
        <v>14066832.33</v>
      </c>
      <c r="O293" s="22">
        <v>3161536.02</v>
      </c>
      <c r="P293" s="19">
        <v>2486574.02</v>
      </c>
    </row>
  </sheetData>
  <mergeCells count="43">
    <mergeCell ref="A1:P1"/>
    <mergeCell ref="A2:P2"/>
    <mergeCell ref="M3:N3"/>
    <mergeCell ref="O3:P3"/>
    <mergeCell ref="A5:P5"/>
    <mergeCell ref="A6:A28"/>
    <mergeCell ref="B28:L28"/>
    <mergeCell ref="A29:P29"/>
    <mergeCell ref="A30:A48"/>
    <mergeCell ref="B48:L48"/>
    <mergeCell ref="A90:A93"/>
    <mergeCell ref="B93:L93"/>
    <mergeCell ref="A49:P49"/>
    <mergeCell ref="A50:A73"/>
    <mergeCell ref="B73:L73"/>
    <mergeCell ref="A74:P74"/>
    <mergeCell ref="A75:A89"/>
    <mergeCell ref="A94:P94"/>
    <mergeCell ref="A95:A100"/>
    <mergeCell ref="B100:L100"/>
    <mergeCell ref="A101:P101"/>
    <mergeCell ref="A102:A142"/>
    <mergeCell ref="B142:L142"/>
    <mergeCell ref="A159:P159"/>
    <mergeCell ref="A160:A174"/>
    <mergeCell ref="A143:P143"/>
    <mergeCell ref="A144:A148"/>
    <mergeCell ref="B148:L148"/>
    <mergeCell ref="A149:P149"/>
    <mergeCell ref="A150:A158"/>
    <mergeCell ref="B158:L158"/>
    <mergeCell ref="A214:P214"/>
    <mergeCell ref="A215:A259"/>
    <mergeCell ref="A175:A177"/>
    <mergeCell ref="B177:L177"/>
    <mergeCell ref="A178:P178"/>
    <mergeCell ref="A179:A213"/>
    <mergeCell ref="B213:L213"/>
    <mergeCell ref="A260:A262"/>
    <mergeCell ref="B262:L262"/>
    <mergeCell ref="A263:P263"/>
    <mergeCell ref="A264:A293"/>
    <mergeCell ref="B293:L293"/>
  </mergeCells>
  <pageMargins left="0.7" right="0.7" top="0.75" bottom="0.75" header="0.3" footer="0.3"/>
  <pageSetup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3"/>
  <sheetViews>
    <sheetView zoomScale="70" zoomScaleNormal="70" workbookViewId="0">
      <selection activeCell="C6" sqref="C6"/>
    </sheetView>
  </sheetViews>
  <sheetFormatPr defaultRowHeight="12.75" x14ac:dyDescent="0.2"/>
  <cols>
    <col min="1" max="1" width="12.33203125" style="48" customWidth="1"/>
    <col min="2" max="2" width="38.6640625" style="47" bestFit="1" customWidth="1"/>
    <col min="3" max="3" width="41.33203125" style="47" bestFit="1" customWidth="1"/>
    <col min="4" max="4" width="43.6640625" style="47" customWidth="1"/>
    <col min="5" max="5" width="31" style="36" customWidth="1"/>
    <col min="6" max="6" width="14" style="36" customWidth="1"/>
    <col min="7" max="7" width="13.6640625" style="36" customWidth="1"/>
    <col min="8" max="8" width="15" style="36" customWidth="1"/>
    <col min="9" max="9" width="22" style="36" bestFit="1" customWidth="1"/>
    <col min="10" max="10" width="16.33203125" style="36" customWidth="1"/>
    <col min="11" max="11" width="30.5" style="36" customWidth="1"/>
    <col min="12" max="12" width="32" style="36" bestFit="1" customWidth="1"/>
    <col min="13" max="16384" width="9.33203125" style="36"/>
  </cols>
  <sheetData>
    <row r="1" spans="1:12" x14ac:dyDescent="0.2">
      <c r="A1" s="69" t="s">
        <v>537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9" customFormat="1" ht="25.5" x14ac:dyDescent="0.2">
      <c r="A2" s="37" t="s">
        <v>538</v>
      </c>
      <c r="B2" s="38" t="s">
        <v>539</v>
      </c>
      <c r="C2" s="38" t="s">
        <v>540</v>
      </c>
      <c r="D2" s="38" t="s">
        <v>541</v>
      </c>
      <c r="E2" s="38" t="s">
        <v>3</v>
      </c>
      <c r="F2" s="38" t="s">
        <v>7</v>
      </c>
      <c r="G2" s="38" t="s">
        <v>542</v>
      </c>
      <c r="H2" s="38" t="s">
        <v>543</v>
      </c>
      <c r="I2" s="38" t="s">
        <v>544</v>
      </c>
      <c r="J2" s="38" t="s">
        <v>545</v>
      </c>
      <c r="K2" s="38" t="s">
        <v>546</v>
      </c>
      <c r="L2" s="38" t="s">
        <v>535</v>
      </c>
    </row>
    <row r="3" spans="1:12" ht="25.5" x14ac:dyDescent="0.2">
      <c r="A3" s="40">
        <v>14001</v>
      </c>
      <c r="B3" s="41" t="s">
        <v>547</v>
      </c>
      <c r="C3" s="41" t="s">
        <v>548</v>
      </c>
      <c r="D3" s="41" t="s">
        <v>549</v>
      </c>
      <c r="E3" s="42" t="s">
        <v>103</v>
      </c>
      <c r="F3" s="42" t="s">
        <v>16</v>
      </c>
      <c r="G3" s="42">
        <v>37</v>
      </c>
      <c r="H3" s="42" t="s">
        <v>550</v>
      </c>
      <c r="I3" s="49">
        <v>2000000</v>
      </c>
      <c r="J3" s="42" t="s">
        <v>551</v>
      </c>
      <c r="K3" s="42" t="s">
        <v>534</v>
      </c>
      <c r="L3" s="42" t="s">
        <v>552</v>
      </c>
    </row>
    <row r="4" spans="1:12" ht="25.5" x14ac:dyDescent="0.2">
      <c r="A4" s="40">
        <v>14002</v>
      </c>
      <c r="B4" s="41" t="s">
        <v>74</v>
      </c>
      <c r="C4" s="41" t="s">
        <v>553</v>
      </c>
      <c r="D4" s="41" t="s">
        <v>549</v>
      </c>
      <c r="E4" s="42" t="s">
        <v>475</v>
      </c>
      <c r="F4" s="42" t="s">
        <v>16</v>
      </c>
      <c r="G4" s="42">
        <v>37</v>
      </c>
      <c r="H4" s="42" t="s">
        <v>550</v>
      </c>
      <c r="I4" s="49">
        <v>135000</v>
      </c>
      <c r="J4" s="42" t="s">
        <v>554</v>
      </c>
      <c r="K4" s="42" t="s">
        <v>555</v>
      </c>
      <c r="L4" s="42" t="s">
        <v>552</v>
      </c>
    </row>
    <row r="5" spans="1:12" ht="38.25" x14ac:dyDescent="0.2">
      <c r="A5" s="40">
        <v>14003</v>
      </c>
      <c r="B5" s="41" t="s">
        <v>556</v>
      </c>
      <c r="C5" s="41" t="s">
        <v>556</v>
      </c>
      <c r="D5" s="41" t="s">
        <v>557</v>
      </c>
      <c r="E5" s="42" t="s">
        <v>342</v>
      </c>
      <c r="F5" s="42" t="s">
        <v>558</v>
      </c>
      <c r="G5" s="42">
        <v>8</v>
      </c>
      <c r="H5" s="42" t="s">
        <v>559</v>
      </c>
      <c r="I5" s="49">
        <v>1000000</v>
      </c>
      <c r="J5" s="42" t="s">
        <v>554</v>
      </c>
      <c r="K5" s="42" t="s">
        <v>560</v>
      </c>
      <c r="L5" s="42" t="s">
        <v>552</v>
      </c>
    </row>
    <row r="6" spans="1:12" ht="25.5" x14ac:dyDescent="0.2">
      <c r="A6" s="40">
        <v>14004</v>
      </c>
      <c r="B6" s="41" t="s">
        <v>74</v>
      </c>
      <c r="C6" s="41" t="s">
        <v>561</v>
      </c>
      <c r="D6" s="41" t="s">
        <v>549</v>
      </c>
      <c r="E6" s="42" t="s">
        <v>202</v>
      </c>
      <c r="F6" s="42" t="s">
        <v>63</v>
      </c>
      <c r="G6" s="42">
        <v>39</v>
      </c>
      <c r="H6" s="42" t="s">
        <v>562</v>
      </c>
      <c r="I6" s="49">
        <v>229500</v>
      </c>
      <c r="J6" s="42" t="s">
        <v>563</v>
      </c>
      <c r="K6" s="42" t="s">
        <v>564</v>
      </c>
      <c r="L6" s="42" t="s">
        <v>552</v>
      </c>
    </row>
    <row r="7" spans="1:12" ht="25.5" x14ac:dyDescent="0.2">
      <c r="A7" s="40">
        <v>14005</v>
      </c>
      <c r="B7" s="41" t="s">
        <v>565</v>
      </c>
      <c r="C7" s="41" t="s">
        <v>566</v>
      </c>
      <c r="D7" s="41" t="s">
        <v>549</v>
      </c>
      <c r="E7" s="42" t="s">
        <v>191</v>
      </c>
      <c r="F7" s="42" t="s">
        <v>154</v>
      </c>
      <c r="G7" s="42">
        <v>32</v>
      </c>
      <c r="H7" s="42" t="s">
        <v>567</v>
      </c>
      <c r="I7" s="49">
        <v>172600</v>
      </c>
      <c r="J7" s="42" t="s">
        <v>563</v>
      </c>
      <c r="K7" s="42" t="s">
        <v>568</v>
      </c>
      <c r="L7" s="42" t="s">
        <v>552</v>
      </c>
    </row>
    <row r="8" spans="1:12" ht="25.5" x14ac:dyDescent="0.2">
      <c r="A8" s="40">
        <v>14006</v>
      </c>
      <c r="B8" s="41" t="s">
        <v>569</v>
      </c>
      <c r="C8" s="41" t="s">
        <v>570</v>
      </c>
      <c r="D8" s="41" t="s">
        <v>571</v>
      </c>
      <c r="E8" s="42" t="s">
        <v>342</v>
      </c>
      <c r="F8" s="42" t="s">
        <v>154</v>
      </c>
      <c r="G8" s="42">
        <v>31</v>
      </c>
      <c r="H8" s="42" t="s">
        <v>572</v>
      </c>
      <c r="I8" s="49">
        <v>492500</v>
      </c>
      <c r="J8" s="42" t="s">
        <v>551</v>
      </c>
      <c r="K8" s="42" t="s">
        <v>573</v>
      </c>
      <c r="L8" s="42" t="s">
        <v>552</v>
      </c>
    </row>
    <row r="9" spans="1:12" ht="51" x14ac:dyDescent="0.2">
      <c r="A9" s="40">
        <v>14007</v>
      </c>
      <c r="B9" s="41" t="s">
        <v>330</v>
      </c>
      <c r="C9" s="41" t="s">
        <v>574</v>
      </c>
      <c r="D9" s="41" t="s">
        <v>575</v>
      </c>
      <c r="E9" s="42" t="s">
        <v>310</v>
      </c>
      <c r="F9" s="42" t="s">
        <v>63</v>
      </c>
      <c r="G9" s="42">
        <v>40</v>
      </c>
      <c r="H9" s="42" t="s">
        <v>576</v>
      </c>
      <c r="I9" s="49">
        <v>590000</v>
      </c>
      <c r="J9" s="42" t="s">
        <v>554</v>
      </c>
      <c r="K9" s="43" t="s">
        <v>577</v>
      </c>
      <c r="L9" s="42" t="s">
        <v>552</v>
      </c>
    </row>
    <row r="10" spans="1:12" ht="25.5" x14ac:dyDescent="0.2">
      <c r="A10" s="40">
        <v>14008</v>
      </c>
      <c r="B10" s="41" t="s">
        <v>578</v>
      </c>
      <c r="C10" s="41" t="s">
        <v>579</v>
      </c>
      <c r="D10" s="41" t="s">
        <v>549</v>
      </c>
      <c r="E10" s="42" t="s">
        <v>342</v>
      </c>
      <c r="F10" s="42" t="s">
        <v>154</v>
      </c>
      <c r="G10" s="42">
        <v>31</v>
      </c>
      <c r="H10" s="42" t="s">
        <v>572</v>
      </c>
      <c r="I10" s="49">
        <v>192000</v>
      </c>
      <c r="J10" s="42" t="s">
        <v>563</v>
      </c>
      <c r="K10" s="42" t="s">
        <v>580</v>
      </c>
      <c r="L10" s="42" t="s">
        <v>552</v>
      </c>
    </row>
    <row r="11" spans="1:12" ht="25.5" x14ac:dyDescent="0.2">
      <c r="A11" s="40">
        <v>14009</v>
      </c>
      <c r="B11" s="41" t="s">
        <v>578</v>
      </c>
      <c r="C11" s="41" t="s">
        <v>581</v>
      </c>
      <c r="D11" s="41" t="s">
        <v>549</v>
      </c>
      <c r="E11" s="42" t="s">
        <v>342</v>
      </c>
      <c r="F11" s="42" t="s">
        <v>371</v>
      </c>
      <c r="G11" s="42">
        <v>29</v>
      </c>
      <c r="H11" s="42" t="s">
        <v>582</v>
      </c>
      <c r="I11" s="49">
        <v>232000</v>
      </c>
      <c r="J11" s="42" t="s">
        <v>563</v>
      </c>
      <c r="K11" s="42" t="s">
        <v>583</v>
      </c>
      <c r="L11" s="42" t="s">
        <v>552</v>
      </c>
    </row>
    <row r="12" spans="1:12" ht="25.5" x14ac:dyDescent="0.2">
      <c r="A12" s="40">
        <v>14010</v>
      </c>
      <c r="B12" s="41" t="s">
        <v>578</v>
      </c>
      <c r="C12" s="41" t="s">
        <v>584</v>
      </c>
      <c r="D12" s="41" t="s">
        <v>549</v>
      </c>
      <c r="E12" s="42" t="s">
        <v>342</v>
      </c>
      <c r="F12" s="42" t="s">
        <v>371</v>
      </c>
      <c r="G12" s="42">
        <v>29</v>
      </c>
      <c r="H12" s="42" t="s">
        <v>582</v>
      </c>
      <c r="I12" s="49">
        <v>200000</v>
      </c>
      <c r="J12" s="42" t="s">
        <v>563</v>
      </c>
      <c r="K12" s="42" t="s">
        <v>370</v>
      </c>
      <c r="L12" s="42" t="s">
        <v>552</v>
      </c>
    </row>
    <row r="13" spans="1:12" ht="25.5" x14ac:dyDescent="0.2">
      <c r="A13" s="40">
        <v>14011</v>
      </c>
      <c r="B13" s="41" t="s">
        <v>578</v>
      </c>
      <c r="C13" s="41" t="s">
        <v>585</v>
      </c>
      <c r="D13" s="41" t="s">
        <v>549</v>
      </c>
      <c r="E13" s="42" t="s">
        <v>342</v>
      </c>
      <c r="F13" s="42" t="s">
        <v>154</v>
      </c>
      <c r="G13" s="42">
        <v>31</v>
      </c>
      <c r="H13" s="42" t="s">
        <v>572</v>
      </c>
      <c r="I13" s="49">
        <v>209600</v>
      </c>
      <c r="J13" s="42" t="s">
        <v>563</v>
      </c>
      <c r="K13" s="42" t="s">
        <v>586</v>
      </c>
      <c r="L13" s="42" t="s">
        <v>552</v>
      </c>
    </row>
    <row r="14" spans="1:12" ht="25.5" x14ac:dyDescent="0.2">
      <c r="A14" s="40">
        <v>14012</v>
      </c>
      <c r="B14" s="41" t="s">
        <v>578</v>
      </c>
      <c r="C14" s="41" t="s">
        <v>587</v>
      </c>
      <c r="D14" s="41" t="s">
        <v>575</v>
      </c>
      <c r="E14" s="42" t="s">
        <v>342</v>
      </c>
      <c r="F14" s="42" t="s">
        <v>154</v>
      </c>
      <c r="G14" s="42">
        <v>31</v>
      </c>
      <c r="H14" s="42" t="s">
        <v>572</v>
      </c>
      <c r="I14" s="49">
        <v>884986</v>
      </c>
      <c r="J14" s="42" t="s">
        <v>588</v>
      </c>
      <c r="K14" s="42" t="s">
        <v>589</v>
      </c>
      <c r="L14" s="42" t="s">
        <v>552</v>
      </c>
    </row>
    <row r="15" spans="1:12" ht="25.5" x14ac:dyDescent="0.2">
      <c r="A15" s="40">
        <v>14015</v>
      </c>
      <c r="B15" s="41" t="s">
        <v>590</v>
      </c>
      <c r="C15" s="41" t="s">
        <v>591</v>
      </c>
      <c r="D15" s="41" t="s">
        <v>592</v>
      </c>
      <c r="E15" s="42" t="s">
        <v>310</v>
      </c>
      <c r="F15" s="42" t="s">
        <v>63</v>
      </c>
      <c r="G15" s="42">
        <v>40</v>
      </c>
      <c r="H15" s="42" t="s">
        <v>576</v>
      </c>
      <c r="I15" s="49">
        <v>702435</v>
      </c>
      <c r="J15" s="42" t="s">
        <v>593</v>
      </c>
      <c r="K15" s="42" t="s">
        <v>320</v>
      </c>
      <c r="L15" s="42" t="s">
        <v>552</v>
      </c>
    </row>
    <row r="16" spans="1:12" x14ac:dyDescent="0.2">
      <c r="A16" s="40">
        <v>14016</v>
      </c>
      <c r="B16" s="41" t="s">
        <v>594</v>
      </c>
      <c r="C16" s="41" t="s">
        <v>595</v>
      </c>
      <c r="D16" s="41" t="s">
        <v>596</v>
      </c>
      <c r="E16" s="42" t="s">
        <v>202</v>
      </c>
      <c r="F16" s="42" t="s">
        <v>16</v>
      </c>
      <c r="G16" s="42">
        <v>38</v>
      </c>
      <c r="H16" s="42" t="s">
        <v>597</v>
      </c>
      <c r="I16" s="49">
        <v>278176</v>
      </c>
      <c r="J16" s="42" t="s">
        <v>563</v>
      </c>
      <c r="K16" s="42" t="s">
        <v>237</v>
      </c>
      <c r="L16" s="42" t="s">
        <v>552</v>
      </c>
    </row>
    <row r="17" spans="1:12" x14ac:dyDescent="0.2">
      <c r="A17" s="40">
        <v>14017</v>
      </c>
      <c r="B17" s="41" t="s">
        <v>598</v>
      </c>
      <c r="C17" s="41" t="s">
        <v>599</v>
      </c>
      <c r="D17" s="41" t="s">
        <v>600</v>
      </c>
      <c r="E17" s="42" t="s">
        <v>202</v>
      </c>
      <c r="F17" s="42" t="s">
        <v>16</v>
      </c>
      <c r="G17" s="42">
        <v>38</v>
      </c>
      <c r="H17" s="42" t="s">
        <v>597</v>
      </c>
      <c r="I17" s="49">
        <v>81000</v>
      </c>
      <c r="J17" s="42" t="s">
        <v>554</v>
      </c>
      <c r="K17" s="42" t="s">
        <v>255</v>
      </c>
      <c r="L17" s="42" t="s">
        <v>552</v>
      </c>
    </row>
    <row r="18" spans="1:12" ht="25.5" x14ac:dyDescent="0.2">
      <c r="A18" s="40">
        <v>14018</v>
      </c>
      <c r="B18" s="41" t="s">
        <v>601</v>
      </c>
      <c r="C18" s="41" t="s">
        <v>602</v>
      </c>
      <c r="D18" s="41" t="s">
        <v>596</v>
      </c>
      <c r="E18" s="42" t="s">
        <v>310</v>
      </c>
      <c r="F18" s="42" t="s">
        <v>63</v>
      </c>
      <c r="G18" s="42">
        <v>40</v>
      </c>
      <c r="H18" s="42" t="s">
        <v>576</v>
      </c>
      <c r="I18" s="49">
        <v>1900000</v>
      </c>
      <c r="J18" s="42" t="s">
        <v>554</v>
      </c>
      <c r="K18" s="42" t="s">
        <v>320</v>
      </c>
      <c r="L18" s="42" t="s">
        <v>552</v>
      </c>
    </row>
    <row r="19" spans="1:12" ht="25.5" x14ac:dyDescent="0.2">
      <c r="A19" s="40">
        <v>14019</v>
      </c>
      <c r="B19" s="41" t="s">
        <v>603</v>
      </c>
      <c r="C19" s="41" t="s">
        <v>604</v>
      </c>
      <c r="D19" s="41" t="s">
        <v>549</v>
      </c>
      <c r="E19" s="42" t="s">
        <v>342</v>
      </c>
      <c r="F19" s="42" t="s">
        <v>605</v>
      </c>
      <c r="G19" s="42">
        <v>12</v>
      </c>
      <c r="H19" s="42" t="s">
        <v>606</v>
      </c>
      <c r="I19" s="49">
        <v>22500</v>
      </c>
      <c r="J19" s="42" t="s">
        <v>554</v>
      </c>
      <c r="K19" s="42" t="s">
        <v>603</v>
      </c>
      <c r="L19" s="42" t="s">
        <v>552</v>
      </c>
    </row>
    <row r="20" spans="1:12" ht="25.5" x14ac:dyDescent="0.2">
      <c r="A20" s="40">
        <v>14020</v>
      </c>
      <c r="B20" s="41" t="s">
        <v>607</v>
      </c>
      <c r="C20" s="41" t="s">
        <v>608</v>
      </c>
      <c r="D20" s="41" t="s">
        <v>596</v>
      </c>
      <c r="E20" s="42" t="s">
        <v>202</v>
      </c>
      <c r="F20" s="42" t="s">
        <v>16</v>
      </c>
      <c r="G20" s="42">
        <v>38</v>
      </c>
      <c r="H20" s="42" t="s">
        <v>597</v>
      </c>
      <c r="I20" s="49">
        <v>328716</v>
      </c>
      <c r="J20" s="42" t="s">
        <v>563</v>
      </c>
      <c r="K20" s="42" t="s">
        <v>230</v>
      </c>
      <c r="L20" s="42" t="s">
        <v>552</v>
      </c>
    </row>
    <row r="21" spans="1:12" ht="25.5" x14ac:dyDescent="0.2">
      <c r="A21" s="40">
        <v>14021</v>
      </c>
      <c r="B21" s="41" t="s">
        <v>609</v>
      </c>
      <c r="C21" s="41" t="s">
        <v>610</v>
      </c>
      <c r="D21" s="41" t="s">
        <v>611</v>
      </c>
      <c r="E21" s="42" t="s">
        <v>202</v>
      </c>
      <c r="F21" s="42" t="s">
        <v>16</v>
      </c>
      <c r="G21" s="42">
        <v>38</v>
      </c>
      <c r="H21" s="42" t="s">
        <v>597</v>
      </c>
      <c r="I21" s="49">
        <v>371000</v>
      </c>
      <c r="J21" s="42" t="s">
        <v>563</v>
      </c>
      <c r="K21" s="42" t="s">
        <v>204</v>
      </c>
      <c r="L21" s="42" t="s">
        <v>552</v>
      </c>
    </row>
    <row r="22" spans="1:12" ht="38.25" x14ac:dyDescent="0.2">
      <c r="A22" s="40">
        <v>14022</v>
      </c>
      <c r="B22" s="41" t="s">
        <v>612</v>
      </c>
      <c r="C22" s="41" t="s">
        <v>613</v>
      </c>
      <c r="D22" s="41" t="s">
        <v>549</v>
      </c>
      <c r="E22" s="42" t="s">
        <v>342</v>
      </c>
      <c r="F22" s="42" t="s">
        <v>154</v>
      </c>
      <c r="G22" s="42">
        <v>32</v>
      </c>
      <c r="H22" s="42" t="s">
        <v>567</v>
      </c>
      <c r="I22" s="49">
        <v>1000000</v>
      </c>
      <c r="J22" s="42" t="s">
        <v>551</v>
      </c>
      <c r="K22" s="42" t="s">
        <v>614</v>
      </c>
      <c r="L22" s="42" t="s">
        <v>552</v>
      </c>
    </row>
    <row r="23" spans="1:12" ht="25.5" x14ac:dyDescent="0.2">
      <c r="A23" s="40">
        <v>14024</v>
      </c>
      <c r="B23" s="41" t="s">
        <v>615</v>
      </c>
      <c r="C23" s="41" t="s">
        <v>616</v>
      </c>
      <c r="D23" s="41" t="s">
        <v>596</v>
      </c>
      <c r="E23" s="42" t="s">
        <v>202</v>
      </c>
      <c r="F23" s="42" t="s">
        <v>16</v>
      </c>
      <c r="G23" s="42">
        <v>38</v>
      </c>
      <c r="H23" s="42" t="s">
        <v>597</v>
      </c>
      <c r="I23" s="49">
        <v>325000</v>
      </c>
      <c r="J23" s="42" t="s">
        <v>617</v>
      </c>
      <c r="K23" s="42" t="s">
        <v>215</v>
      </c>
      <c r="L23" s="42" t="s">
        <v>552</v>
      </c>
    </row>
    <row r="24" spans="1:12" ht="25.5" x14ac:dyDescent="0.2">
      <c r="A24" s="40">
        <v>14025</v>
      </c>
      <c r="B24" s="41" t="s">
        <v>618</v>
      </c>
      <c r="C24" s="41" t="s">
        <v>619</v>
      </c>
      <c r="D24" s="41" t="s">
        <v>596</v>
      </c>
      <c r="E24" s="42" t="s">
        <v>103</v>
      </c>
      <c r="F24" s="42" t="s">
        <v>16</v>
      </c>
      <c r="G24" s="42">
        <v>37</v>
      </c>
      <c r="H24" s="42" t="s">
        <v>550</v>
      </c>
      <c r="I24" s="49">
        <v>495500</v>
      </c>
      <c r="J24" s="42" t="s">
        <v>617</v>
      </c>
      <c r="K24" s="42" t="s">
        <v>138</v>
      </c>
      <c r="L24" s="42" t="s">
        <v>552</v>
      </c>
    </row>
    <row r="25" spans="1:12" x14ac:dyDescent="0.2">
      <c r="A25" s="40">
        <v>14026</v>
      </c>
      <c r="B25" s="41" t="s">
        <v>620</v>
      </c>
      <c r="C25" s="41" t="s">
        <v>621</v>
      </c>
      <c r="D25" s="41" t="s">
        <v>596</v>
      </c>
      <c r="E25" s="42" t="s">
        <v>60</v>
      </c>
      <c r="F25" s="42" t="s">
        <v>63</v>
      </c>
      <c r="G25" s="42">
        <v>39</v>
      </c>
      <c r="H25" s="42" t="s">
        <v>562</v>
      </c>
      <c r="I25" s="49">
        <v>2000000</v>
      </c>
      <c r="J25" s="42" t="s">
        <v>617</v>
      </c>
      <c r="K25" s="42" t="s">
        <v>77</v>
      </c>
      <c r="L25" s="42" t="s">
        <v>552</v>
      </c>
    </row>
    <row r="26" spans="1:12" ht="25.5" x14ac:dyDescent="0.2">
      <c r="A26" s="40">
        <v>14027</v>
      </c>
      <c r="B26" s="41" t="s">
        <v>622</v>
      </c>
      <c r="C26" s="41" t="s">
        <v>623</v>
      </c>
      <c r="D26" s="41" t="s">
        <v>600</v>
      </c>
      <c r="E26" s="42" t="s">
        <v>398</v>
      </c>
      <c r="F26" s="42" t="s">
        <v>401</v>
      </c>
      <c r="G26" s="42">
        <v>35</v>
      </c>
      <c r="H26" s="42" t="s">
        <v>624</v>
      </c>
      <c r="I26" s="49">
        <v>62368</v>
      </c>
      <c r="J26" s="42" t="s">
        <v>551</v>
      </c>
      <c r="K26" s="42" t="s">
        <v>444</v>
      </c>
      <c r="L26" s="42" t="s">
        <v>552</v>
      </c>
    </row>
    <row r="27" spans="1:12" x14ac:dyDescent="0.2">
      <c r="A27" s="40">
        <v>14028</v>
      </c>
      <c r="B27" s="41" t="s">
        <v>625</v>
      </c>
      <c r="C27" s="41" t="s">
        <v>626</v>
      </c>
      <c r="D27" s="41" t="s">
        <v>596</v>
      </c>
      <c r="E27" s="42" t="s">
        <v>342</v>
      </c>
      <c r="F27" s="42" t="s">
        <v>162</v>
      </c>
      <c r="G27" s="42">
        <v>6</v>
      </c>
      <c r="H27" s="42" t="s">
        <v>627</v>
      </c>
      <c r="I27" s="49">
        <v>676121</v>
      </c>
      <c r="J27" s="42" t="s">
        <v>588</v>
      </c>
      <c r="K27" s="42" t="s">
        <v>368</v>
      </c>
      <c r="L27" s="42" t="s">
        <v>552</v>
      </c>
    </row>
    <row r="28" spans="1:12" ht="63.75" x14ac:dyDescent="0.2">
      <c r="A28" s="40">
        <v>14029</v>
      </c>
      <c r="B28" s="41" t="s">
        <v>628</v>
      </c>
      <c r="C28" s="41" t="s">
        <v>629</v>
      </c>
      <c r="D28" s="41" t="s">
        <v>611</v>
      </c>
      <c r="E28" s="42" t="s">
        <v>342</v>
      </c>
      <c r="F28" s="42" t="s">
        <v>189</v>
      </c>
      <c r="G28" s="42">
        <v>9</v>
      </c>
      <c r="H28" s="42" t="s">
        <v>630</v>
      </c>
      <c r="I28" s="49">
        <f>285000*5</f>
        <v>1425000</v>
      </c>
      <c r="J28" s="42" t="s">
        <v>563</v>
      </c>
      <c r="K28" s="43" t="s">
        <v>631</v>
      </c>
      <c r="L28" s="42" t="s">
        <v>552</v>
      </c>
    </row>
    <row r="29" spans="1:12" ht="25.5" x14ac:dyDescent="0.2">
      <c r="A29" s="40">
        <v>14031</v>
      </c>
      <c r="B29" s="41" t="s">
        <v>632</v>
      </c>
      <c r="C29" s="41" t="s">
        <v>633</v>
      </c>
      <c r="D29" s="41" t="s">
        <v>596</v>
      </c>
      <c r="E29" s="42" t="s">
        <v>202</v>
      </c>
      <c r="F29" s="42" t="s">
        <v>16</v>
      </c>
      <c r="G29" s="42">
        <v>38</v>
      </c>
      <c r="H29" s="42" t="s">
        <v>597</v>
      </c>
      <c r="I29" s="49">
        <v>375000</v>
      </c>
      <c r="J29" s="42" t="s">
        <v>617</v>
      </c>
      <c r="K29" s="42" t="s">
        <v>207</v>
      </c>
      <c r="L29" s="42" t="s">
        <v>552</v>
      </c>
    </row>
    <row r="30" spans="1:12" ht="25.5" x14ac:dyDescent="0.2">
      <c r="A30" s="40">
        <v>14034</v>
      </c>
      <c r="B30" s="41" t="s">
        <v>454</v>
      </c>
      <c r="C30" s="41" t="s">
        <v>634</v>
      </c>
      <c r="D30" s="41" t="s">
        <v>571</v>
      </c>
      <c r="E30" s="42" t="s">
        <v>475</v>
      </c>
      <c r="F30" s="42" t="s">
        <v>63</v>
      </c>
      <c r="G30" s="42">
        <v>39</v>
      </c>
      <c r="H30" s="42" t="s">
        <v>562</v>
      </c>
      <c r="I30" s="49">
        <v>2000000</v>
      </c>
      <c r="J30" s="42" t="s">
        <v>554</v>
      </c>
      <c r="K30" s="42" t="s">
        <v>486</v>
      </c>
      <c r="L30" s="42" t="s">
        <v>552</v>
      </c>
    </row>
    <row r="31" spans="1:12" ht="13.5" thickBot="1" x14ac:dyDescent="0.25">
      <c r="A31" s="44">
        <v>14035</v>
      </c>
      <c r="B31" s="45" t="s">
        <v>635</v>
      </c>
      <c r="C31" s="45" t="s">
        <v>636</v>
      </c>
      <c r="D31" s="45" t="s">
        <v>575</v>
      </c>
      <c r="E31" s="46" t="s">
        <v>13</v>
      </c>
      <c r="F31" s="46" t="s">
        <v>16</v>
      </c>
      <c r="G31" s="46">
        <v>37</v>
      </c>
      <c r="H31" s="46" t="s">
        <v>550</v>
      </c>
      <c r="I31" s="50">
        <v>321000</v>
      </c>
      <c r="J31" s="46" t="s">
        <v>551</v>
      </c>
      <c r="K31" s="46" t="s">
        <v>34</v>
      </c>
      <c r="L31" s="46" t="s">
        <v>552</v>
      </c>
    </row>
    <row r="32" spans="1:12" ht="13.5" thickTop="1" x14ac:dyDescent="0.2">
      <c r="A32" s="52" t="s">
        <v>530</v>
      </c>
      <c r="B32" s="53"/>
      <c r="C32" s="53"/>
      <c r="D32" s="53"/>
      <c r="E32" s="54"/>
      <c r="F32" s="54"/>
      <c r="G32" s="54"/>
      <c r="H32" s="54"/>
      <c r="I32" s="55">
        <f>SUM(I3:I31)</f>
        <v>18702002</v>
      </c>
      <c r="J32" s="54"/>
      <c r="K32" s="54"/>
      <c r="L32" s="54"/>
    </row>
    <row r="33" spans="9:9" x14ac:dyDescent="0.2">
      <c r="I33" s="51"/>
    </row>
  </sheetData>
  <mergeCells count="1">
    <mergeCell ref="A1:L1"/>
  </mergeCells>
  <printOptions gridLines="1"/>
  <pageMargins left="0" right="0" top="1.1041666666666701" bottom="0.75" header="0.3" footer="0.3"/>
  <pageSetup paperSize="5" scale="64" fitToHeight="0" orientation="landscape" r:id="rId1"/>
  <headerFooter>
    <oddFooter>&amp;L&amp;P of &amp;N&amp;C&amp;D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PROJ_BY_ENERGY_REGION</vt:lpstr>
      <vt:lpstr>RD14_SUMMARY</vt:lpstr>
      <vt:lpstr>PROJ_BY_ENERGY_REGION!Print_Area</vt:lpstr>
      <vt:lpstr>RD14_SUMMARY!Print_Area</vt:lpstr>
      <vt:lpstr>RD14_SUMMARY!Print_Titles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Weems</dc:creator>
  <cp:lastModifiedBy>Legislative Affairs</cp:lastModifiedBy>
  <cp:lastPrinted>2022-03-24T18:38:35Z</cp:lastPrinted>
  <dcterms:created xsi:type="dcterms:W3CDTF">2021-12-01T20:23:53Z</dcterms:created>
  <dcterms:modified xsi:type="dcterms:W3CDTF">2022-03-24T18:40:25Z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