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omments1.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026"/>
  <workbookPr codeName="ThisWorkbook" defaultThemeVersion="124226"/>
  <mc:AlternateContent xmlns:mc="http://schemas.openxmlformats.org/markup-compatibility/2006">
    <mc:Choice Requires="x15">
      <x15ac:absPath xmlns:x15ac="http://schemas.microsoft.com/office/spreadsheetml/2010/11/ac" url="C:\Users\lsnccgc\Documents\Permanent Fund Working Group\Meeting 6, 7 October 2019\"/>
    </mc:Choice>
  </mc:AlternateContent>
  <xr:revisionPtr revIDLastSave="0" documentId="8_{F101124C-7F7E-472C-9E2C-6CB6E44FA426}" xr6:coauthVersionLast="45" xr6:coauthVersionMax="45" xr10:uidLastSave="{00000000-0000-0000-0000-000000000000}"/>
  <bookViews>
    <workbookView xWindow="-120" yWindow="-120" windowWidth="29040" windowHeight="16440" xr2:uid="{00000000-000D-0000-FFFF-FFFF00000000}"/>
  </bookViews>
  <sheets>
    <sheet name="Model" sheetId="1" r:id="rId1"/>
  </sheets>
  <definedNames>
    <definedName name="_xlnm.Print_Area" localSheetId="0">Model!$A$1:$I$35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I5" i="1" l="1"/>
  <c r="B44" i="1"/>
  <c r="B45" i="1" s="1"/>
  <c r="B65" i="1"/>
  <c r="B64" i="1"/>
  <c r="G64" i="1"/>
  <c r="C75" i="1"/>
  <c r="B53" i="1"/>
  <c r="B48" i="1"/>
  <c r="B49" i="1" s="1"/>
  <c r="B50" i="1" s="1"/>
  <c r="I6" i="1" s="1"/>
  <c r="C76" i="1" l="1"/>
  <c r="C78" i="1" l="1"/>
  <c r="C77" i="1"/>
  <c r="C79" i="1" l="1"/>
  <c r="C80" i="1" s="1"/>
  <c r="C81" i="1" s="1"/>
  <c r="C70" i="1" s="1"/>
  <c r="C68" i="1" s="1"/>
  <c r="C63" i="1" s="1"/>
  <c r="I11" i="1" l="1"/>
  <c r="C62" i="1" s="1"/>
  <c r="F62" i="1" s="1"/>
  <c r="B54" i="1"/>
  <c r="B55" i="1" l="1"/>
  <c r="C40" i="1"/>
  <c r="C41" i="1" l="1"/>
  <c r="I7" i="1"/>
  <c r="I13" i="1"/>
  <c r="I14" i="1" s="1"/>
  <c r="F63" i="1"/>
  <c r="I15" i="1" l="1"/>
  <c r="G6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Analyst</author>
  </authors>
  <commentList>
    <comment ref="B6" authorId="0" shapeId="0" xr:uid="{00000000-0006-0000-0000-000001000000}">
      <text>
        <r>
          <rPr>
            <sz val="8"/>
            <color indexed="81"/>
            <rFont val="Tahoma"/>
            <family val="2"/>
          </rPr>
          <t>Enter a number between $20 and $130</t>
        </r>
      </text>
    </comment>
  </commentList>
</comments>
</file>

<file path=xl/sharedStrings.xml><?xml version="1.0" encoding="utf-8"?>
<sst xmlns="http://schemas.openxmlformats.org/spreadsheetml/2006/main" count="44" uniqueCount="43">
  <si>
    <t>POMV</t>
  </si>
  <si>
    <t>Surplus/(Deficit)</t>
  </si>
  <si>
    <t>Total Revenue</t>
  </si>
  <si>
    <t>Dollar Amount</t>
  </si>
  <si>
    <t>Selected</t>
  </si>
  <si>
    <t>Stat Net</t>
  </si>
  <si>
    <t>Cost</t>
  </si>
  <si>
    <t>Per Recipient</t>
  </si>
  <si>
    <t>Enacted Budget</t>
  </si>
  <si>
    <t>Revenue</t>
  </si>
  <si>
    <t>Deficit</t>
  </si>
  <si>
    <t>Summary</t>
  </si>
  <si>
    <t>Spring Forecast Price</t>
  </si>
  <si>
    <t>Revenue Lookup</t>
  </si>
  <si>
    <t>Price</t>
  </si>
  <si>
    <t>Rounded Down</t>
  </si>
  <si>
    <t>Diff</t>
  </si>
  <si>
    <t>Base</t>
  </si>
  <si>
    <t>Add</t>
  </si>
  <si>
    <t>With POMV</t>
  </si>
  <si>
    <t>Scenario Revenue</t>
  </si>
  <si>
    <t>Budget less PFDs</t>
  </si>
  <si>
    <t>Legislative Finance Division</t>
  </si>
  <si>
    <t>Last Update:</t>
  </si>
  <si>
    <t>Total Budget</t>
  </si>
  <si>
    <t>Permanent Fund Dividend Interactive Model</t>
  </si>
  <si>
    <t>Enter an oil price</t>
  </si>
  <si>
    <t>Definitions</t>
  </si>
  <si>
    <t>Your Scenario</t>
  </si>
  <si>
    <t>Fixed Dollar Amount</t>
  </si>
  <si>
    <t>Permanent Fund Dividend Options</t>
  </si>
  <si>
    <t>Oil Price Options</t>
  </si>
  <si>
    <t>Click to zero out oil production</t>
  </si>
  <si>
    <t>(In millions of dollars)</t>
  </si>
  <si>
    <t>Dividend Amount</t>
  </si>
  <si>
    <t>PFD Appropriation</t>
  </si>
  <si>
    <r>
      <rPr>
        <b/>
        <sz val="12"/>
        <color theme="1"/>
        <rFont val="Calibri"/>
        <family val="2"/>
        <scheme val="minor"/>
      </rPr>
      <t xml:space="preserve">Note: </t>
    </r>
    <r>
      <rPr>
        <sz val="12"/>
        <color theme="1"/>
        <rFont val="Calibri"/>
        <family val="2"/>
        <scheme val="minor"/>
      </rPr>
      <t>The numbers in this model are based on the Fiscal Year 2020 Enacted Budget assuming no other policy changes. Deficits could be filled from budget cuts, new revenue, or the use of reserves.</t>
    </r>
  </si>
  <si>
    <t>% of Statutory Net Income *</t>
  </si>
  <si>
    <t>% of POMV Draw **</t>
  </si>
  <si>
    <r>
      <t xml:space="preserve">* </t>
    </r>
    <r>
      <rPr>
        <b/>
        <sz val="14"/>
        <color theme="1"/>
        <rFont val="Calibri"/>
        <family val="2"/>
        <scheme val="minor"/>
      </rPr>
      <t>Statutory Net Income:</t>
    </r>
    <r>
      <rPr>
        <sz val="14"/>
        <color theme="1"/>
        <rFont val="Calibri"/>
        <family val="2"/>
        <scheme val="minor"/>
      </rPr>
      <t xml:space="preserve"> Realized earnings of the Permanent Fund less expenses. The current PFD formula in statute is 50% of the average earnings over the previous five years.</t>
    </r>
  </si>
  <si>
    <r>
      <t xml:space="preserve">** </t>
    </r>
    <r>
      <rPr>
        <b/>
        <sz val="14"/>
        <color theme="1"/>
        <rFont val="Calibri"/>
        <family val="2"/>
        <scheme val="minor"/>
      </rPr>
      <t>POMV:</t>
    </r>
    <r>
      <rPr>
        <sz val="14"/>
        <color theme="1"/>
        <rFont val="Calibri"/>
        <family val="2"/>
        <scheme val="minor"/>
      </rPr>
      <t xml:space="preserve"> Percent of Market Value. Statute limits draws from the Permanent Fund Earnings Reserve Account to 5.25% (dropping to 5% in Fiscal Year 2022) of the five-year average market value of the total Permanent Fund. Some bills have proposed changing the dividend to be a percentage of this draw, with the remainder going to public services.</t>
    </r>
  </si>
  <si>
    <t>Enter a number between $20 and $130 in the green cell</t>
  </si>
  <si>
    <t>Select one by clicking a circle and enter a figure in the yellow cell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</si>
</sst>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0_);_(* \(#,##0.0\);_(* &quot;-&quot;??_);_(@_)"/>
    <numFmt numFmtId="165" formatCode="_(&quot;$&quot;* #,##0_);_(&quot;$&quot;* \(#,##0\);_(&quot;$&quot;* &quot;-&quot;??_);_(@_)"/>
    <numFmt numFmtId="166" formatCode="#,##0.0_);[Red]\(#,##0.0\)"/>
    <numFmt numFmtId="167" formatCode="0.0%"/>
    <numFmt numFmtId="168" formatCode="#,##0.0"/>
    <numFmt numFmtId="169" formatCode="General_)"/>
    <numFmt numFmtId="170" formatCode="_ * #,##0_)_$_ ;_ * \(#,##0\)_$_ ;_ * &quot;-&quot;_)_$_ ;_ @_ "/>
    <numFmt numFmtId="171" formatCode="#,##0;\(#,##0\);0"/>
    <numFmt numFmtId="172" formatCode="#,##0.0;\(#,##0.0\);0"/>
    <numFmt numFmtId="173" formatCode="#,##0.00;\(#,##0.00\);0"/>
    <numFmt numFmtId="174" formatCode="#,##0.000000;\(#,##0.000000\);0"/>
    <numFmt numFmtId="175" formatCode="#,##0.00000000;\(#,##0.00000000\);0"/>
    <numFmt numFmtId="176" formatCode="#,##0.0;\-#,##0.0;0.0"/>
    <numFmt numFmtId="177" formatCode="&quot;$&quot;#,##0.00;[Red]\(&quot;$&quot;#,##0.00\);0"/>
    <numFmt numFmtId="178" formatCode="&quot;$&quot;#,##0.000;[Red]\(&quot;$&quot;#,##0.000\);0"/>
    <numFmt numFmtId="179" formatCode="0.00_)"/>
    <numFmt numFmtId="180" formatCode="0.000000_)"/>
    <numFmt numFmtId="181" formatCode="_(* #,##0.0_);_(* \(#,##0.0\);;_(@_)"/>
    <numFmt numFmtId="182" formatCode="_(* #,##0_);_(* \(#,##0\);_(* &quot;-&quot;??_);_(@_)"/>
    <numFmt numFmtId="183" formatCode="0.0"/>
  </numFmts>
  <fonts count="118">
    <font>
      <sz val="11"/>
      <color theme="1"/>
      <name val="Calibri"/>
      <family val="2"/>
      <scheme val="minor"/>
    </font>
    <font>
      <sz val="11"/>
      <color theme="1"/>
      <name val="Calibri"/>
      <family val="2"/>
      <scheme val="minor"/>
    </font>
    <font>
      <b/>
      <sz val="11"/>
      <color theme="1"/>
      <name val="Calibri"/>
      <family val="2"/>
      <scheme val="minor"/>
    </font>
    <font>
      <b/>
      <sz val="18"/>
      <color theme="1"/>
      <name val="Calibri"/>
      <family val="2"/>
      <scheme val="minor"/>
    </font>
    <font>
      <sz val="18"/>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2"/>
      <color theme="1"/>
      <name val="Calibri"/>
      <family val="2"/>
      <scheme val="minor"/>
    </font>
    <font>
      <b/>
      <sz val="22"/>
      <color theme="1"/>
      <name val="Calibri"/>
      <family val="2"/>
      <scheme val="minor"/>
    </font>
    <font>
      <sz val="8"/>
      <color indexed="81"/>
      <name val="Tahoma"/>
      <family val="2"/>
    </font>
    <font>
      <sz val="10"/>
      <name val="Arial"/>
      <family val="2"/>
    </font>
    <font>
      <sz val="8"/>
      <name val="Arial"/>
      <family val="2"/>
    </font>
    <font>
      <sz val="12"/>
      <name val="Arial"/>
      <family val="2"/>
    </font>
    <font>
      <sz val="11"/>
      <color indexed="8"/>
      <name val="Calibri"/>
      <family val="2"/>
    </font>
    <font>
      <sz val="12"/>
      <name val="Arial MT"/>
    </font>
    <font>
      <sz val="12"/>
      <color indexed="9"/>
      <name val="Arial"/>
      <family val="2"/>
    </font>
    <font>
      <sz val="12"/>
      <color indexed="20"/>
      <name val="Arial"/>
      <family val="2"/>
    </font>
    <font>
      <b/>
      <sz val="12"/>
      <color indexed="52"/>
      <name val="Arial"/>
      <family val="2"/>
    </font>
    <font>
      <b/>
      <sz val="12"/>
      <color indexed="9"/>
      <name val="Arial"/>
      <family val="2"/>
    </font>
    <font>
      <sz val="10"/>
      <name val="MS Sans Serif"/>
      <family val="2"/>
    </font>
    <font>
      <i/>
      <sz val="12"/>
      <color indexed="23"/>
      <name val="Arial"/>
      <family val="2"/>
    </font>
    <font>
      <sz val="12"/>
      <color indexed="17"/>
      <name val="Arial"/>
      <family val="2"/>
    </font>
    <font>
      <sz val="10"/>
      <name val="Times New Roman"/>
      <family val="1"/>
    </font>
    <font>
      <b/>
      <sz val="15"/>
      <color indexed="56"/>
      <name val="Arial"/>
      <family val="2"/>
    </font>
    <font>
      <b/>
      <sz val="13"/>
      <color indexed="56"/>
      <name val="Arial"/>
      <family val="2"/>
    </font>
    <font>
      <b/>
      <sz val="11"/>
      <color indexed="56"/>
      <name val="Arial"/>
      <family val="2"/>
    </font>
    <font>
      <sz val="12"/>
      <color indexed="62"/>
      <name val="Arial"/>
      <family val="2"/>
    </font>
    <font>
      <sz val="12"/>
      <color indexed="52"/>
      <name val="Arial"/>
      <family val="2"/>
    </font>
    <font>
      <sz val="12"/>
      <color indexed="60"/>
      <name val="Arial"/>
      <family val="2"/>
    </font>
    <font>
      <b/>
      <sz val="12"/>
      <color indexed="63"/>
      <name val="Arial"/>
      <family val="2"/>
    </font>
    <font>
      <b/>
      <sz val="18"/>
      <color indexed="56"/>
      <name val="Cambria"/>
      <family val="2"/>
    </font>
    <font>
      <b/>
      <sz val="12"/>
      <color indexed="8"/>
      <name val="Arial"/>
      <family val="2"/>
    </font>
    <font>
      <sz val="12"/>
      <color indexed="10"/>
      <name val="Arial"/>
      <family val="2"/>
    </font>
    <font>
      <sz val="8"/>
      <name val="Times New Roman"/>
      <family val="1"/>
    </font>
    <font>
      <sz val="9"/>
      <name val="Arial"/>
      <family val="2"/>
    </font>
    <font>
      <sz val="10"/>
      <name val="Times"/>
    </font>
    <font>
      <sz val="10"/>
      <color indexed="10"/>
      <name val="Arial"/>
      <family val="2"/>
    </font>
    <font>
      <sz val="11"/>
      <color indexed="9"/>
      <name val="Calibri"/>
      <family val="2"/>
    </font>
    <font>
      <sz val="11"/>
      <color indexed="22"/>
      <name val="Calibri"/>
      <family val="2"/>
    </font>
    <font>
      <sz val="10"/>
      <color indexed="12"/>
      <name val="Palatino"/>
      <family val="1"/>
    </font>
    <font>
      <sz val="12"/>
      <color indexed="12"/>
      <name val="Arial"/>
      <family val="2"/>
    </font>
    <font>
      <sz val="10"/>
      <name val="Courier"/>
      <family val="3"/>
    </font>
    <font>
      <sz val="8"/>
      <name val="Times"/>
      <family val="1"/>
    </font>
    <font>
      <sz val="11"/>
      <color indexed="20"/>
      <name val="Calibri"/>
      <family val="2"/>
    </font>
    <font>
      <sz val="10"/>
      <name val="Tms Rmn"/>
    </font>
    <font>
      <b/>
      <sz val="11"/>
      <color indexed="52"/>
      <name val="Calibri"/>
      <family val="2"/>
    </font>
    <font>
      <b/>
      <sz val="11"/>
      <color indexed="9"/>
      <name val="Calibri"/>
      <family val="2"/>
    </font>
    <font>
      <b/>
      <sz val="11"/>
      <color indexed="22"/>
      <name val="Calibri"/>
      <family val="2"/>
    </font>
    <font>
      <sz val="9"/>
      <name val="Geneva"/>
    </font>
    <font>
      <sz val="9"/>
      <name val="Geneva"/>
      <family val="2"/>
    </font>
    <font>
      <sz val="1"/>
      <color theme="7" tint="0.59999389629810485"/>
      <name val="Arial"/>
      <family val="2"/>
    </font>
    <font>
      <sz val="10"/>
      <name val="Helv"/>
    </font>
    <font>
      <b/>
      <sz val="12"/>
      <color indexed="32"/>
      <name val="Palatino"/>
      <family val="1"/>
    </font>
    <font>
      <b/>
      <sz val="11"/>
      <color indexed="8"/>
      <name val="Calibri"/>
      <family val="2"/>
    </font>
    <font>
      <sz val="10"/>
      <name val="Geneva"/>
      <family val="2"/>
    </font>
    <font>
      <sz val="10"/>
      <name val="Geneva"/>
    </font>
    <font>
      <i/>
      <sz val="11"/>
      <color indexed="23"/>
      <name val="Calibri"/>
      <family val="2"/>
    </font>
    <font>
      <sz val="8"/>
      <name val="Helv"/>
    </font>
    <font>
      <sz val="11"/>
      <color indexed="17"/>
      <name val="Calibri"/>
      <family val="2"/>
    </font>
    <font>
      <b/>
      <u/>
      <sz val="14"/>
      <name val="Tms Rmn"/>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u/>
      <sz val="11"/>
      <color theme="10"/>
      <name val="Calibri"/>
      <family val="2"/>
      <scheme val="minor"/>
    </font>
    <font>
      <u/>
      <sz val="10"/>
      <color indexed="12"/>
      <name val="Arial"/>
      <family val="2"/>
    </font>
    <font>
      <sz val="11"/>
      <color indexed="62"/>
      <name val="Calibri"/>
      <family val="2"/>
    </font>
    <font>
      <sz val="10"/>
      <name val="Palatino"/>
      <family val="1"/>
    </font>
    <font>
      <sz val="11"/>
      <color indexed="52"/>
      <name val="Calibri"/>
      <family val="2"/>
    </font>
    <font>
      <sz val="11"/>
      <color indexed="60"/>
      <name val="Calibri"/>
      <family val="2"/>
    </font>
    <font>
      <b/>
      <i/>
      <sz val="16"/>
      <name val="Helv"/>
    </font>
    <font>
      <sz val="11"/>
      <color theme="1"/>
      <name val="Perpetua"/>
      <family val="2"/>
    </font>
    <font>
      <sz val="12"/>
      <name val="Helv"/>
    </font>
    <font>
      <sz val="12"/>
      <color theme="1"/>
      <name val="Arial"/>
      <family val="2"/>
    </font>
    <font>
      <i/>
      <sz val="10"/>
      <color indexed="10"/>
      <name val="Helv"/>
    </font>
    <font>
      <b/>
      <sz val="11"/>
      <color indexed="63"/>
      <name val="Calibri"/>
      <family val="2"/>
    </font>
    <font>
      <sz val="11"/>
      <color indexed="8"/>
      <name val="Perpetua"/>
      <family val="2"/>
    </font>
    <font>
      <b/>
      <sz val="10"/>
      <color indexed="8"/>
      <name val="Palatino"/>
      <family val="1"/>
    </font>
    <font>
      <b/>
      <i/>
      <sz val="10"/>
      <color indexed="16"/>
      <name val="Palatino"/>
      <family val="1"/>
    </font>
    <font>
      <b/>
      <sz val="12"/>
      <color indexed="12"/>
      <name val="Bookman Old Style"/>
      <family val="1"/>
    </font>
    <font>
      <sz val="10"/>
      <color indexed="8"/>
      <name val="Arial"/>
      <family val="2"/>
    </font>
    <font>
      <sz val="10"/>
      <color indexed="39"/>
      <name val="Arial"/>
      <family val="2"/>
    </font>
    <font>
      <b/>
      <i/>
      <sz val="12"/>
      <color indexed="8"/>
      <name val="Arial"/>
      <family val="2"/>
    </font>
    <font>
      <sz val="12"/>
      <color indexed="8"/>
      <name val="Arial"/>
      <family val="2"/>
    </font>
    <font>
      <b/>
      <sz val="10"/>
      <color indexed="8"/>
      <name val="Arial"/>
      <family val="2"/>
    </font>
    <font>
      <b/>
      <sz val="8"/>
      <name val="Arial"/>
      <family val="2"/>
    </font>
    <font>
      <i/>
      <sz val="12"/>
      <color indexed="8"/>
      <name val="Arial"/>
      <family val="2"/>
    </font>
    <font>
      <b/>
      <sz val="16"/>
      <color indexed="23"/>
      <name val="Arial"/>
      <family val="2"/>
    </font>
    <font>
      <sz val="19"/>
      <color indexed="48"/>
      <name val="Arial"/>
      <family val="2"/>
    </font>
    <font>
      <sz val="12"/>
      <color indexed="14"/>
      <name val="Arial"/>
      <family val="2"/>
    </font>
    <font>
      <b/>
      <sz val="18"/>
      <color indexed="62"/>
      <name val="Cambria"/>
      <family val="2"/>
    </font>
    <font>
      <b/>
      <u/>
      <sz val="12"/>
      <name val="Tms Rmn"/>
    </font>
    <font>
      <b/>
      <sz val="10"/>
      <name val="Tms Rmn"/>
    </font>
    <font>
      <sz val="11"/>
      <color indexed="10"/>
      <name val="Calibri"/>
      <family val="2"/>
    </font>
    <font>
      <sz val="10"/>
      <name val="Tahoma"/>
      <family val="2"/>
    </font>
    <font>
      <b/>
      <sz val="24"/>
      <color theme="1"/>
      <name val="Calibri"/>
      <family val="2"/>
      <scheme val="minor"/>
    </font>
    <font>
      <sz val="16"/>
      <color theme="1"/>
      <name val="Calibri"/>
      <family val="2"/>
      <scheme val="minor"/>
    </font>
    <font>
      <sz val="11"/>
      <name val="Calibri"/>
      <family val="2"/>
      <scheme val="minor"/>
    </font>
    <font>
      <b/>
      <sz val="12"/>
      <color theme="1"/>
      <name val="Calibri"/>
      <family val="2"/>
      <scheme val="minor"/>
    </font>
    <font>
      <sz val="12"/>
      <name val="Brush Script MT"/>
      <family val="4"/>
    </font>
    <font>
      <sz val="14"/>
      <color theme="1"/>
      <name val="Calibri"/>
      <family val="2"/>
      <scheme val="minor"/>
    </font>
    <font>
      <b/>
      <sz val="14"/>
      <color theme="1"/>
      <name val="Calibri"/>
      <family val="2"/>
      <scheme val="minor"/>
    </font>
    <font>
      <i/>
      <sz val="12"/>
      <color theme="1"/>
      <name val="Calibri"/>
      <family val="2"/>
      <scheme val="minor"/>
    </font>
  </fonts>
  <fills count="105">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3"/>
        <bgColor indexed="64"/>
      </patternFill>
    </fill>
    <fill>
      <patternFill patternType="solid">
        <fgColor indexed="30"/>
      </patternFill>
    </fill>
    <fill>
      <patternFill patternType="solid">
        <fgColor indexed="29"/>
      </patternFill>
    </fill>
    <fill>
      <patternFill patternType="solid">
        <fgColor indexed="11"/>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5"/>
      </patternFill>
    </fill>
    <fill>
      <patternFill patternType="solid">
        <fgColor indexed="22"/>
      </patternFill>
    </fill>
    <fill>
      <patternFill patternType="solid">
        <fgColor indexed="55"/>
      </patternFill>
    </fill>
    <fill>
      <patternFill patternType="solid">
        <fgColor indexed="42"/>
      </patternFill>
    </fill>
    <fill>
      <patternFill patternType="solid">
        <fgColor indexed="47"/>
      </patternFill>
    </fill>
    <fill>
      <patternFill patternType="solid">
        <fgColor indexed="43"/>
      </patternFill>
    </fill>
    <fill>
      <patternFill patternType="solid">
        <fgColor indexed="9"/>
      </patternFill>
    </fill>
    <fill>
      <patternFill patternType="solid">
        <fgColor indexed="31"/>
      </patternFill>
    </fill>
    <fill>
      <patternFill patternType="solid">
        <fgColor indexed="26"/>
      </patternFill>
    </fill>
    <fill>
      <patternFill patternType="solid">
        <fgColor indexed="46"/>
      </patternFill>
    </fill>
    <fill>
      <patternFill patternType="solid">
        <fgColor indexed="44"/>
      </patternFill>
    </fill>
    <fill>
      <patternFill patternType="solid">
        <fgColor indexed="51"/>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54"/>
      </patternFill>
    </fill>
    <fill>
      <patternFill patternType="solid">
        <fgColor indexed="26"/>
        <bgColor indexed="26"/>
      </patternFill>
    </fill>
    <fill>
      <patternFill patternType="solid">
        <fgColor indexed="45"/>
        <bgColor indexed="64"/>
      </patternFill>
    </fill>
    <fill>
      <patternFill patternType="solid">
        <fgColor indexed="41"/>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13"/>
        <bgColor indexed="64"/>
      </patternFill>
    </fill>
    <fill>
      <patternFill patternType="solid">
        <fgColor indexed="54"/>
        <bgColor indexed="64"/>
      </patternFill>
    </fill>
    <fill>
      <patternFill patternType="solid">
        <fgColor indexed="11"/>
        <bgColor indexed="64"/>
      </patternFill>
    </fill>
    <fill>
      <patternFill patternType="solid">
        <fgColor indexed="26"/>
        <bgColor indexed="64"/>
      </patternFill>
    </fill>
    <fill>
      <patternFill patternType="solid">
        <fgColor indexed="34"/>
        <bgColor indexed="13"/>
      </patternFill>
    </fill>
    <fill>
      <patternFill patternType="solid">
        <fgColor indexed="33"/>
        <bgColor indexed="64"/>
      </patternFill>
    </fill>
    <fill>
      <patternFill patternType="solid">
        <fgColor indexed="31"/>
        <bgColor indexed="64"/>
      </patternFill>
    </fill>
    <fill>
      <patternFill patternType="solid">
        <fgColor indexed="54"/>
        <bgColor indexed="14"/>
      </patternFill>
    </fill>
    <fill>
      <patternFill patternType="solid">
        <fgColor indexed="10"/>
        <bgColor indexed="64"/>
      </patternFill>
    </fill>
    <fill>
      <patternFill patternType="solid">
        <fgColor indexed="29"/>
        <bgColor indexed="64"/>
      </patternFill>
    </fill>
    <fill>
      <patternFill patternType="solid">
        <fgColor indexed="51"/>
        <bgColor indexed="64"/>
      </patternFill>
    </fill>
    <fill>
      <patternFill patternType="solid">
        <fgColor indexed="42"/>
        <bgColor indexed="64"/>
      </patternFill>
    </fill>
    <fill>
      <patternFill patternType="solid">
        <fgColor indexed="52"/>
        <bgColor indexed="64"/>
      </patternFill>
    </fill>
    <fill>
      <patternFill patternType="solid">
        <fgColor indexed="53"/>
        <bgColor indexed="64"/>
      </patternFill>
    </fill>
    <fill>
      <patternFill patternType="solid">
        <fgColor indexed="47"/>
        <bgColor indexed="64"/>
      </patternFill>
    </fill>
    <fill>
      <patternFill patternType="solid">
        <fgColor indexed="57"/>
        <bgColor indexed="64"/>
      </patternFill>
    </fill>
    <fill>
      <patternFill patternType="solid">
        <fgColor indexed="50"/>
        <bgColor indexed="64"/>
      </patternFill>
    </fill>
    <fill>
      <patternFill patternType="solid">
        <fgColor indexed="21"/>
        <bgColor indexed="64"/>
      </patternFill>
    </fill>
    <fill>
      <patternFill patternType="lightUp">
        <fgColor indexed="22"/>
        <bgColor indexed="35"/>
      </patternFill>
    </fill>
    <fill>
      <patternFill patternType="lightUp">
        <fgColor indexed="48"/>
        <bgColor indexed="44"/>
      </patternFill>
    </fill>
    <fill>
      <patternFill patternType="solid">
        <fgColor indexed="35"/>
        <bgColor indexed="64"/>
      </patternFill>
    </fill>
    <fill>
      <patternFill patternType="solid">
        <fgColor indexed="44"/>
        <bgColor indexed="64"/>
      </patternFill>
    </fill>
    <fill>
      <patternFill patternType="solid">
        <fgColor indexed="23"/>
        <bgColor indexed="64"/>
      </patternFill>
    </fill>
    <fill>
      <patternFill patternType="solid">
        <fgColor indexed="55"/>
        <bgColor indexed="64"/>
      </patternFill>
    </fill>
    <fill>
      <patternFill patternType="solid">
        <fgColor indexed="22"/>
        <bgColor indexed="64"/>
      </patternFill>
    </fill>
    <fill>
      <patternFill patternType="solid">
        <fgColor indexed="41"/>
        <bgColor indexed="64"/>
      </patternFill>
    </fill>
    <fill>
      <patternFill patternType="solid">
        <fgColor indexed="39"/>
        <bgColor indexed="22"/>
      </patternFill>
    </fill>
    <fill>
      <patternFill patternType="solid">
        <fgColor indexed="40"/>
        <bgColor indexed="64"/>
      </patternFill>
    </fill>
    <fill>
      <patternFill patternType="solid">
        <fgColor indexed="20"/>
      </patternFill>
    </fill>
    <fill>
      <patternFill patternType="solid">
        <fgColor indexed="27"/>
      </patternFill>
    </fill>
    <fill>
      <patternFill patternType="solid">
        <fgColor theme="0" tint="-0.14999847407452621"/>
        <bgColor indexed="64"/>
      </patternFill>
    </fill>
    <fill>
      <patternFill patternType="solid">
        <fgColor rgb="FF92D050"/>
        <bgColor indexed="64"/>
      </patternFill>
    </fill>
  </fills>
  <borders count="4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bottom/>
      <diagonal/>
    </border>
    <border>
      <left/>
      <right/>
      <top/>
      <bottom style="thick">
        <color indexed="49"/>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style="thick">
        <color indexed="8"/>
      </left>
      <right style="thick">
        <color indexed="8"/>
      </right>
      <top style="thick">
        <color indexed="8"/>
      </top>
      <bottom style="thick">
        <color indexed="8"/>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3"/>
      </left>
      <right style="thin">
        <color indexed="63"/>
      </right>
      <top style="thin">
        <color indexed="64"/>
      </top>
      <bottom style="thin">
        <color indexed="63"/>
      </bottom>
      <diagonal/>
    </border>
    <border>
      <left style="thin">
        <color indexed="54"/>
      </left>
      <right/>
      <top style="thin">
        <color indexed="54"/>
      </top>
      <bottom/>
      <diagonal/>
    </border>
    <border>
      <left/>
      <right/>
      <top style="thin">
        <color indexed="48"/>
      </top>
      <bottom style="thin">
        <color indexed="48"/>
      </bottom>
      <diagonal/>
    </border>
    <border>
      <left style="thin">
        <color indexed="64"/>
      </left>
      <right/>
      <top style="thin">
        <color indexed="64"/>
      </top>
      <bottom style="thin">
        <color indexed="64"/>
      </bottom>
      <diagonal/>
    </border>
    <border>
      <left/>
      <right/>
      <top/>
      <bottom style="hair">
        <color indexed="64"/>
      </bottom>
      <diagonal/>
    </border>
    <border>
      <left/>
      <right/>
      <top style="thin">
        <color indexed="49"/>
      </top>
      <bottom style="double">
        <color indexed="49"/>
      </bottom>
      <diagonal/>
    </border>
    <border>
      <left/>
      <right style="medium">
        <color indexed="64"/>
      </right>
      <top/>
      <bottom style="thin">
        <color indexed="64"/>
      </bottom>
      <diagonal/>
    </border>
  </borders>
  <cellStyleXfs count="57877">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5" fillId="0" borderId="0" applyNumberFormat="0" applyFill="0" applyBorder="0" applyAlignment="0" applyProtection="0"/>
    <xf numFmtId="0" fontId="6" fillId="0" borderId="9" applyNumberFormat="0" applyFill="0" applyAlignment="0" applyProtection="0"/>
    <xf numFmtId="0" fontId="7" fillId="0" borderId="10" applyNumberFormat="0" applyFill="0" applyAlignment="0" applyProtection="0"/>
    <xf numFmtId="0" fontId="8" fillId="0" borderId="11" applyNumberFormat="0" applyFill="0" applyAlignment="0" applyProtection="0"/>
    <xf numFmtId="0" fontId="8" fillId="0" borderId="0" applyNumberFormat="0" applyFill="0" applyBorder="0" applyAlignment="0" applyProtection="0"/>
    <xf numFmtId="0" fontId="9" fillId="3" borderId="0" applyNumberFormat="0" applyBorder="0" applyAlignment="0" applyProtection="0"/>
    <xf numFmtId="0" fontId="10" fillId="4" borderId="0" applyNumberFormat="0" applyBorder="0" applyAlignment="0" applyProtection="0"/>
    <xf numFmtId="0" fontId="11" fillId="5" borderId="0" applyNumberFormat="0" applyBorder="0" applyAlignment="0" applyProtection="0"/>
    <xf numFmtId="0" fontId="12" fillId="6" borderId="12" applyNumberFormat="0" applyAlignment="0" applyProtection="0"/>
    <xf numFmtId="0" fontId="13" fillId="7" borderId="13" applyNumberFormat="0" applyAlignment="0" applyProtection="0"/>
    <xf numFmtId="0" fontId="14" fillId="7" borderId="12" applyNumberFormat="0" applyAlignment="0" applyProtection="0"/>
    <xf numFmtId="0" fontId="15" fillId="0" borderId="14" applyNumberFormat="0" applyFill="0" applyAlignment="0" applyProtection="0"/>
    <xf numFmtId="0" fontId="16" fillId="8" borderId="15" applyNumberFormat="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2" fillId="0" borderId="17" applyNumberFormat="0" applyFill="0" applyAlignment="0" applyProtection="0"/>
    <xf numFmtId="0" fontId="19"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9" fillId="17" borderId="0" applyNumberFormat="0" applyBorder="0" applyAlignment="0" applyProtection="0"/>
    <xf numFmtId="0" fontId="19"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9" fillId="21" borderId="0" applyNumberFormat="0" applyBorder="0" applyAlignment="0" applyProtection="0"/>
    <xf numFmtId="0" fontId="19"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33" borderId="0" applyNumberFormat="0" applyBorder="0" applyAlignment="0" applyProtection="0"/>
    <xf numFmtId="0" fontId="23" fillId="0" borderId="0"/>
    <xf numFmtId="43" fontId="23" fillId="0" borderId="0" applyFont="0" applyFill="0" applyBorder="0" applyAlignment="0" applyProtection="0"/>
    <xf numFmtId="44" fontId="23" fillId="0" borderId="0" applyFont="0" applyFill="0" applyBorder="0" applyAlignment="0" applyProtection="0"/>
    <xf numFmtId="9" fontId="23" fillId="0" borderId="0" applyFont="0" applyFill="0" applyBorder="0" applyAlignment="0" applyProtection="0"/>
    <xf numFmtId="0" fontId="1" fillId="0" borderId="0"/>
    <xf numFmtId="0" fontId="1" fillId="0" borderId="0"/>
    <xf numFmtId="43" fontId="26" fillId="0" borderId="0" applyFont="0" applyFill="0" applyBorder="0" applyAlignment="0" applyProtection="0"/>
    <xf numFmtId="44" fontId="26" fillId="0" borderId="0" applyFont="0" applyFill="0" applyBorder="0" applyAlignment="0" applyProtection="0"/>
    <xf numFmtId="44" fontId="27" fillId="0" borderId="0" applyFont="0" applyFill="0" applyBorder="0" applyAlignment="0" applyProtection="0"/>
    <xf numFmtId="0" fontId="27" fillId="0" borderId="0"/>
    <xf numFmtId="0" fontId="1" fillId="0" borderId="0"/>
    <xf numFmtId="9" fontId="26" fillId="0" borderId="0" applyFont="0" applyFill="0" applyBorder="0" applyAlignment="0" applyProtection="0"/>
    <xf numFmtId="9" fontId="27"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9" borderId="16" applyNumberFormat="0" applyFont="0" applyAlignment="0" applyProtection="0"/>
    <xf numFmtId="0" fontId="23" fillId="0" borderId="0"/>
    <xf numFmtId="43" fontId="23" fillId="0" borderId="0" applyFill="0" applyBorder="0" applyAlignment="0" applyProtection="0"/>
    <xf numFmtId="44" fontId="23" fillId="0" borderId="0" applyFill="0" applyBorder="0" applyAlignment="0" applyProtection="0"/>
    <xf numFmtId="9" fontId="23" fillId="0" borderId="0" applyFill="0" applyBorder="0" applyAlignment="0" applyProtection="0"/>
    <xf numFmtId="43" fontId="23" fillId="0" borderId="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9" fontId="2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0" borderId="0"/>
    <xf numFmtId="43" fontId="1" fillId="0" borderId="0" applyFont="0" applyFill="0" applyBorder="0" applyAlignment="0" applyProtection="0"/>
    <xf numFmtId="0" fontId="1" fillId="9" borderId="16" applyNumberFormat="0" applyFont="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1" fillId="0" borderId="0"/>
    <xf numFmtId="44" fontId="1" fillId="0" borderId="0" applyFont="0" applyFill="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8" fillId="35" borderId="0" applyNumberFormat="0" applyBorder="0" applyAlignment="0" applyProtection="0"/>
    <xf numFmtId="0" fontId="28" fillId="36" borderId="0" applyNumberFormat="0" applyBorder="0" applyAlignment="0" applyProtection="0"/>
    <xf numFmtId="0" fontId="28" fillId="37" borderId="0" applyNumberFormat="0" applyBorder="0" applyAlignment="0" applyProtection="0"/>
    <xf numFmtId="0" fontId="28" fillId="38"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28" fillId="41" borderId="0" applyNumberFormat="0" applyBorder="0" applyAlignment="0" applyProtection="0"/>
    <xf numFmtId="0" fontId="28" fillId="42" borderId="0" applyNumberFormat="0" applyBorder="0" applyAlignment="0" applyProtection="0"/>
    <xf numFmtId="0" fontId="28" fillId="43" borderId="0" applyNumberFormat="0" applyBorder="0" applyAlignment="0" applyProtection="0"/>
    <xf numFmtId="0" fontId="28" fillId="38" borderId="0" applyNumberFormat="0" applyBorder="0" applyAlignment="0" applyProtection="0"/>
    <xf numFmtId="0" fontId="28" fillId="39" borderId="0" applyNumberFormat="0" applyBorder="0" applyAlignment="0" applyProtection="0"/>
    <xf numFmtId="0" fontId="28" fillId="44" borderId="0" applyNumberFormat="0" applyBorder="0" applyAlignment="0" applyProtection="0"/>
    <xf numFmtId="0" fontId="29" fillId="45" borderId="0" applyNumberFormat="0" applyBorder="0" applyAlignment="0" applyProtection="0"/>
    <xf numFmtId="0" fontId="30" fillId="46" borderId="21" applyNumberFormat="0" applyAlignment="0" applyProtection="0"/>
    <xf numFmtId="0" fontId="31" fillId="47" borderId="22" applyNumberFormat="0" applyAlignment="0" applyProtection="0"/>
    <xf numFmtId="40" fontId="32"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8" fontId="32" fillId="0" borderId="0" applyFont="0" applyFill="0" applyBorder="0" applyAlignment="0" applyProtection="0"/>
    <xf numFmtId="0" fontId="33" fillId="0" borderId="0" applyNumberFormat="0" applyFill="0" applyBorder="0" applyAlignment="0" applyProtection="0"/>
    <xf numFmtId="0" fontId="34" fillId="48" borderId="0" applyNumberFormat="0" applyBorder="0" applyAlignment="0" applyProtection="0"/>
    <xf numFmtId="168" fontId="35" fillId="0" borderId="0"/>
    <xf numFmtId="0" fontId="36" fillId="0" borderId="23" applyNumberFormat="0" applyFill="0" applyAlignment="0" applyProtection="0"/>
    <xf numFmtId="0" fontId="37" fillId="0" borderId="24" applyNumberFormat="0" applyFill="0" applyAlignment="0" applyProtection="0"/>
    <xf numFmtId="0" fontId="38" fillId="0" borderId="25" applyNumberFormat="0" applyFill="0" applyAlignment="0" applyProtection="0"/>
    <xf numFmtId="0" fontId="38" fillId="0" borderId="0" applyNumberFormat="0" applyFill="0" applyBorder="0" applyAlignment="0" applyProtection="0"/>
    <xf numFmtId="0" fontId="39" fillId="49" borderId="21" applyNumberFormat="0" applyAlignment="0" applyProtection="0"/>
    <xf numFmtId="166" fontId="25" fillId="0" borderId="0"/>
    <xf numFmtId="0" fontId="40" fillId="0" borderId="26" applyNumberFormat="0" applyFill="0" applyAlignment="0" applyProtection="0"/>
    <xf numFmtId="0" fontId="41" fillId="50" borderId="0" applyNumberFormat="0" applyBorder="0" applyAlignment="0" applyProtection="0"/>
    <xf numFmtId="0" fontId="1" fillId="9" borderId="16" applyNumberFormat="0" applyFont="0" applyAlignment="0" applyProtection="0"/>
    <xf numFmtId="0" fontId="1" fillId="9" borderId="16" applyNumberFormat="0" applyFont="0" applyAlignment="0" applyProtection="0"/>
    <xf numFmtId="0" fontId="42" fillId="46" borderId="27" applyNumberFormat="0" applyAlignment="0" applyProtection="0"/>
    <xf numFmtId="9" fontId="32" fillId="0" borderId="0" applyFont="0" applyFill="0" applyBorder="0" applyAlignment="0" applyProtection="0"/>
    <xf numFmtId="0" fontId="43" fillId="0" borderId="0" applyNumberFormat="0" applyFill="0" applyBorder="0" applyAlignment="0" applyProtection="0"/>
    <xf numFmtId="0" fontId="44" fillId="0" borderId="28" applyNumberFormat="0" applyFill="0" applyAlignment="0" applyProtection="0"/>
    <xf numFmtId="0" fontId="45" fillId="0" borderId="0" applyNumberFormat="0" applyFill="0" applyBorder="0" applyAlignment="0" applyProtection="0"/>
    <xf numFmtId="9" fontId="23" fillId="0" borderId="0" applyFont="0" applyFill="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46"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6" applyNumberFormat="0" applyFont="0" applyAlignment="0" applyProtection="0"/>
    <xf numFmtId="0" fontId="1" fillId="9" borderId="1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8" fillId="35" borderId="0" applyNumberFormat="0" applyBorder="0" applyAlignment="0" applyProtection="0"/>
    <xf numFmtId="0" fontId="28" fillId="36" borderId="0" applyNumberFormat="0" applyBorder="0" applyAlignment="0" applyProtection="0"/>
    <xf numFmtId="0" fontId="28" fillId="37" borderId="0" applyNumberFormat="0" applyBorder="0" applyAlignment="0" applyProtection="0"/>
    <xf numFmtId="0" fontId="28" fillId="38"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28" fillId="41" borderId="0" applyNumberFormat="0" applyBorder="0" applyAlignment="0" applyProtection="0"/>
    <xf numFmtId="0" fontId="28" fillId="42" borderId="0" applyNumberFormat="0" applyBorder="0" applyAlignment="0" applyProtection="0"/>
    <xf numFmtId="0" fontId="28" fillId="43" borderId="0" applyNumberFormat="0" applyBorder="0" applyAlignment="0" applyProtection="0"/>
    <xf numFmtId="0" fontId="28" fillId="38" borderId="0" applyNumberFormat="0" applyBorder="0" applyAlignment="0" applyProtection="0"/>
    <xf numFmtId="0" fontId="28" fillId="39" borderId="0" applyNumberFormat="0" applyBorder="0" applyAlignment="0" applyProtection="0"/>
    <xf numFmtId="0" fontId="28" fillId="44" borderId="0" applyNumberFormat="0" applyBorder="0" applyAlignment="0" applyProtection="0"/>
    <xf numFmtId="0" fontId="29" fillId="45" borderId="0" applyNumberFormat="0" applyBorder="0" applyAlignment="0" applyProtection="0"/>
    <xf numFmtId="0" fontId="30" fillId="46" borderId="21" applyNumberFormat="0" applyAlignment="0" applyProtection="0"/>
    <xf numFmtId="0" fontId="31" fillId="47" borderId="22" applyNumberFormat="0" applyAlignment="0" applyProtection="0"/>
    <xf numFmtId="43" fontId="23" fillId="0" borderId="0" applyFill="0" applyBorder="0" applyAlignment="0" applyProtection="0"/>
    <xf numFmtId="40" fontId="32" fillId="0" borderId="0" applyFont="0" applyFill="0" applyBorder="0" applyAlignment="0" applyProtection="0"/>
    <xf numFmtId="0" fontId="33" fillId="0" borderId="0" applyNumberFormat="0" applyFill="0" applyBorder="0" applyAlignment="0" applyProtection="0"/>
    <xf numFmtId="0" fontId="34" fillId="48" borderId="0" applyNumberFormat="0" applyBorder="0" applyAlignment="0" applyProtection="0"/>
    <xf numFmtId="0" fontId="36" fillId="0" borderId="23" applyNumberFormat="0" applyFill="0" applyAlignment="0" applyProtection="0"/>
    <xf numFmtId="0" fontId="37" fillId="0" borderId="24" applyNumberFormat="0" applyFill="0" applyAlignment="0" applyProtection="0"/>
    <xf numFmtId="0" fontId="38" fillId="0" borderId="25" applyNumberFormat="0" applyFill="0" applyAlignment="0" applyProtection="0"/>
    <xf numFmtId="0" fontId="38" fillId="0" borderId="0" applyNumberFormat="0" applyFill="0" applyBorder="0" applyAlignment="0" applyProtection="0"/>
    <xf numFmtId="0" fontId="39" fillId="49" borderId="21" applyNumberFormat="0" applyAlignment="0" applyProtection="0"/>
    <xf numFmtId="0" fontId="40" fillId="0" borderId="26" applyNumberFormat="0" applyFill="0" applyAlignment="0" applyProtection="0"/>
    <xf numFmtId="0" fontId="41" fillId="50" borderId="0" applyNumberFormat="0" applyBorder="0" applyAlignment="0" applyProtection="0"/>
    <xf numFmtId="0" fontId="27" fillId="0" borderId="0"/>
    <xf numFmtId="0" fontId="23" fillId="0" borderId="0"/>
    <xf numFmtId="0" fontId="23" fillId="0" borderId="0"/>
    <xf numFmtId="0" fontId="42" fillId="46" borderId="27" applyNumberFormat="0" applyAlignment="0" applyProtection="0"/>
    <xf numFmtId="9" fontId="32" fillId="0" borderId="0" applyFont="0" applyFill="0" applyBorder="0" applyAlignment="0" applyProtection="0"/>
    <xf numFmtId="0" fontId="44" fillId="0" borderId="28" applyNumberFormat="0" applyFill="0" applyAlignment="0" applyProtection="0"/>
    <xf numFmtId="0" fontId="45" fillId="0" borderId="0" applyNumberFormat="0" applyFill="0" applyBorder="0" applyAlignment="0" applyProtection="0"/>
    <xf numFmtId="0" fontId="1" fillId="0" borderId="0"/>
    <xf numFmtId="0" fontId="1" fillId="0" borderId="0"/>
    <xf numFmtId="9" fontId="1" fillId="0" borderId="0" applyFont="0" applyFill="0" applyBorder="0" applyAlignment="0" applyProtection="0"/>
    <xf numFmtId="0" fontId="23" fillId="0" borderId="0"/>
    <xf numFmtId="44" fontId="23" fillId="0" borderId="0" applyFont="0" applyFill="0" applyBorder="0" applyAlignment="0" applyProtection="0"/>
    <xf numFmtId="0" fontId="47" fillId="0" borderId="0"/>
    <xf numFmtId="0" fontId="48" fillId="0" borderId="0"/>
    <xf numFmtId="0" fontId="1" fillId="9" borderId="16" applyNumberFormat="0" applyFont="0" applyAlignment="0" applyProtection="0"/>
    <xf numFmtId="43" fontId="1" fillId="0" borderId="0" applyFont="0" applyFill="0" applyBorder="0" applyAlignment="0" applyProtection="0"/>
    <xf numFmtId="43" fontId="47" fillId="0" borderId="0" applyFont="0" applyFill="0" applyBorder="0" applyAlignment="0" applyProtection="0"/>
    <xf numFmtId="9" fontId="47" fillId="0" borderId="0" applyFont="0" applyFill="0" applyBorder="0" applyAlignment="0" applyProtection="0"/>
    <xf numFmtId="0" fontId="47"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0" borderId="0"/>
    <xf numFmtId="43" fontId="1" fillId="0" borderId="0" applyFont="0" applyFill="0" applyBorder="0" applyAlignment="0" applyProtection="0"/>
    <xf numFmtId="0" fontId="1" fillId="9" borderId="16" applyNumberFormat="0" applyFont="0" applyAlignment="0" applyProtection="0"/>
    <xf numFmtId="0" fontId="23" fillId="0" borderId="0"/>
    <xf numFmtId="43" fontId="23" fillId="0" borderId="0" applyFill="0" applyBorder="0" applyAlignment="0" applyProtection="0"/>
    <xf numFmtId="44" fontId="23" fillId="0" borderId="0" applyFill="0" applyBorder="0" applyAlignment="0" applyProtection="0"/>
    <xf numFmtId="9" fontId="23" fillId="0" borderId="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0" borderId="0"/>
    <xf numFmtId="43" fontId="1" fillId="0" borderId="0" applyFont="0" applyFill="0" applyBorder="0" applyAlignment="0" applyProtection="0"/>
    <xf numFmtId="0" fontId="1" fillId="9" borderId="16" applyNumberFormat="0" applyFont="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0" fontId="1" fillId="0" borderId="0"/>
    <xf numFmtId="44" fontId="1" fillId="0" borderId="0" applyFont="0" applyFill="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43" fontId="1" fillId="0" borderId="0" applyFont="0" applyFill="0" applyBorder="0" applyAlignment="0" applyProtection="0"/>
    <xf numFmtId="0" fontId="1" fillId="9" borderId="16" applyNumberFormat="0" applyFont="0" applyAlignment="0" applyProtection="0"/>
    <xf numFmtId="0" fontId="1" fillId="9" borderId="16" applyNumberFormat="0" applyFont="0" applyAlignment="0" applyProtection="0"/>
    <xf numFmtId="9" fontId="23" fillId="0" borderId="0" applyFont="0" applyFill="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6" applyNumberFormat="0" applyFont="0" applyAlignment="0" applyProtection="0"/>
    <xf numFmtId="0" fontId="1" fillId="9" borderId="1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9" borderId="16"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0" borderId="0"/>
    <xf numFmtId="43" fontId="1" fillId="0" borderId="0" applyFont="0" applyFill="0" applyBorder="0" applyAlignment="0" applyProtection="0"/>
    <xf numFmtId="0" fontId="1" fillId="9" borderId="16" applyNumberFormat="0" applyFont="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0" borderId="0"/>
    <xf numFmtId="43" fontId="1" fillId="0" borderId="0" applyFont="0" applyFill="0" applyBorder="0" applyAlignment="0" applyProtection="0"/>
    <xf numFmtId="0" fontId="1" fillId="9" borderId="16" applyNumberFormat="0" applyFont="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43" fontId="1" fillId="0" borderId="0" applyFont="0" applyFill="0" applyBorder="0" applyAlignment="0" applyProtection="0"/>
    <xf numFmtId="0" fontId="1" fillId="9" borderId="16" applyNumberFormat="0" applyFont="0" applyAlignment="0" applyProtection="0"/>
    <xf numFmtId="0" fontId="1" fillId="9" borderId="16" applyNumberFormat="0" applyFont="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6" applyNumberFormat="0" applyFont="0" applyAlignment="0" applyProtection="0"/>
    <xf numFmtId="0" fontId="1" fillId="9" borderId="1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9" borderId="16"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0" borderId="0"/>
    <xf numFmtId="43" fontId="1" fillId="0" borderId="0" applyFont="0" applyFill="0" applyBorder="0" applyAlignment="0" applyProtection="0"/>
    <xf numFmtId="0" fontId="1" fillId="9" borderId="16" applyNumberFormat="0" applyFont="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0" borderId="0"/>
    <xf numFmtId="43" fontId="1" fillId="0" borderId="0" applyFont="0" applyFill="0" applyBorder="0" applyAlignment="0" applyProtection="0"/>
    <xf numFmtId="0" fontId="1" fillId="9" borderId="16" applyNumberFormat="0" applyFont="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43" fontId="1" fillId="0" borderId="0" applyFont="0" applyFill="0" applyBorder="0" applyAlignment="0" applyProtection="0"/>
    <xf numFmtId="0" fontId="1" fillId="9" borderId="16" applyNumberFormat="0" applyFont="0" applyAlignment="0" applyProtection="0"/>
    <xf numFmtId="0" fontId="1" fillId="9" borderId="16" applyNumberFormat="0" applyFont="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6" applyNumberFormat="0" applyFont="0" applyAlignment="0" applyProtection="0"/>
    <xf numFmtId="0" fontId="1" fillId="9" borderId="1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9" borderId="16" applyNumberFormat="0" applyFont="0" applyAlignment="0" applyProtection="0"/>
    <xf numFmtId="43" fontId="1" fillId="0" borderId="0" applyFont="0" applyFill="0" applyBorder="0" applyAlignment="0" applyProtection="0"/>
    <xf numFmtId="43" fontId="23" fillId="0" borderId="0" applyFont="0" applyFill="0" applyBorder="0" applyAlignment="0" applyProtection="0"/>
    <xf numFmtId="9" fontId="23" fillId="0" borderId="0" applyFont="0" applyFill="0" applyBorder="0" applyAlignment="0" applyProtection="0"/>
    <xf numFmtId="44" fontId="23"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55" borderId="0" applyNumberFormat="0" applyBorder="0" applyAlignment="0" applyProtection="0"/>
    <xf numFmtId="0" fontId="26" fillId="55" borderId="0" applyNumberFormat="0" applyBorder="0" applyAlignment="0" applyProtection="0"/>
    <xf numFmtId="0" fontId="26" fillId="50" borderId="0" applyNumberFormat="0" applyBorder="0" applyAlignment="0" applyProtection="0"/>
    <xf numFmtId="0" fontId="26" fillId="50"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56" borderId="0" applyNumberFormat="0" applyBorder="0" applyAlignment="0" applyProtection="0"/>
    <xf numFmtId="0" fontId="26" fillId="56"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1" fillId="39" borderId="0" applyNumberFormat="0" applyBorder="0" applyAlignment="0" applyProtection="0"/>
    <xf numFmtId="0" fontId="51" fillId="39" borderId="0" applyNumberFormat="0" applyBorder="0" applyAlignment="0" applyProtection="0"/>
    <xf numFmtId="0" fontId="51" fillId="39" borderId="0" applyNumberFormat="0" applyBorder="0" applyAlignment="0" applyProtection="0"/>
    <xf numFmtId="0" fontId="51" fillId="39" borderId="0" applyNumberFormat="0" applyBorder="0" applyAlignment="0" applyProtection="0"/>
    <xf numFmtId="0" fontId="51" fillId="39"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6" borderId="0" applyNumberFormat="0" applyBorder="0" applyAlignment="0" applyProtection="0"/>
    <xf numFmtId="0" fontId="50" fillId="36" borderId="0" applyNumberFormat="0" applyBorder="0" applyAlignment="0" applyProtection="0"/>
    <xf numFmtId="0" fontId="50" fillId="36" borderId="0" applyNumberFormat="0" applyBorder="0" applyAlignment="0" applyProtection="0"/>
    <xf numFmtId="0" fontId="50" fillId="36" borderId="0" applyNumberFormat="0" applyBorder="0" applyAlignment="0" applyProtection="0"/>
    <xf numFmtId="0" fontId="51" fillId="36" borderId="0" applyNumberFormat="0" applyBorder="0" applyAlignment="0" applyProtection="0"/>
    <xf numFmtId="0" fontId="51" fillId="36" borderId="0" applyNumberFormat="0" applyBorder="0" applyAlignment="0" applyProtection="0"/>
    <xf numFmtId="0" fontId="51" fillId="36" borderId="0" applyNumberFormat="0" applyBorder="0" applyAlignment="0" applyProtection="0"/>
    <xf numFmtId="0" fontId="51" fillId="36" borderId="0" applyNumberFormat="0" applyBorder="0" applyAlignment="0" applyProtection="0"/>
    <xf numFmtId="0" fontId="51" fillId="36" borderId="0" applyNumberFormat="0" applyBorder="0" applyAlignment="0" applyProtection="0"/>
    <xf numFmtId="0" fontId="50" fillId="36" borderId="0" applyNumberFormat="0" applyBorder="0" applyAlignment="0" applyProtection="0"/>
    <xf numFmtId="0" fontId="50" fillId="36" borderId="0" applyNumberFormat="0" applyBorder="0" applyAlignment="0" applyProtection="0"/>
    <xf numFmtId="0" fontId="50" fillId="37" borderId="0" applyNumberFormat="0" applyBorder="0" applyAlignment="0" applyProtection="0"/>
    <xf numFmtId="0" fontId="50" fillId="37" borderId="0" applyNumberFormat="0" applyBorder="0" applyAlignment="0" applyProtection="0"/>
    <xf numFmtId="0" fontId="50" fillId="37" borderId="0" applyNumberFormat="0" applyBorder="0" applyAlignment="0" applyProtection="0"/>
    <xf numFmtId="0" fontId="50" fillId="37" borderId="0" applyNumberFormat="0" applyBorder="0" applyAlignment="0" applyProtection="0"/>
    <xf numFmtId="0" fontId="51" fillId="50" borderId="0" applyNumberFormat="0" applyBorder="0" applyAlignment="0" applyProtection="0"/>
    <xf numFmtId="0" fontId="51" fillId="50" borderId="0" applyNumberFormat="0" applyBorder="0" applyAlignment="0" applyProtection="0"/>
    <xf numFmtId="0" fontId="51" fillId="50" borderId="0" applyNumberFormat="0" applyBorder="0" applyAlignment="0" applyProtection="0"/>
    <xf numFmtId="0" fontId="51" fillId="50" borderId="0" applyNumberFormat="0" applyBorder="0" applyAlignment="0" applyProtection="0"/>
    <xf numFmtId="0" fontId="51" fillId="50" borderId="0" applyNumberFormat="0" applyBorder="0" applyAlignment="0" applyProtection="0"/>
    <xf numFmtId="0" fontId="50" fillId="37" borderId="0" applyNumberFormat="0" applyBorder="0" applyAlignment="0" applyProtection="0"/>
    <xf numFmtId="0" fontId="50" fillId="37"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1" fillId="46" borderId="0" applyNumberFormat="0" applyBorder="0" applyAlignment="0" applyProtection="0"/>
    <xf numFmtId="0" fontId="51" fillId="46" borderId="0" applyNumberFormat="0" applyBorder="0" applyAlignment="0" applyProtection="0"/>
    <xf numFmtId="0" fontId="51" fillId="46" borderId="0" applyNumberFormat="0" applyBorder="0" applyAlignment="0" applyProtection="0"/>
    <xf numFmtId="0" fontId="51" fillId="46" borderId="0" applyNumberFormat="0" applyBorder="0" applyAlignment="0" applyProtection="0"/>
    <xf numFmtId="0" fontId="51" fillId="46"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51" fillId="39" borderId="0" applyNumberFormat="0" applyBorder="0" applyAlignment="0" applyProtection="0"/>
    <xf numFmtId="0" fontId="51" fillId="39" borderId="0" applyNumberFormat="0" applyBorder="0" applyAlignment="0" applyProtection="0"/>
    <xf numFmtId="0" fontId="51" fillId="39" borderId="0" applyNumberFormat="0" applyBorder="0" applyAlignment="0" applyProtection="0"/>
    <xf numFmtId="0" fontId="51" fillId="39" borderId="0" applyNumberFormat="0" applyBorder="0" applyAlignment="0" applyProtection="0"/>
    <xf numFmtId="0" fontId="51" fillId="39"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50" fillId="40" borderId="0" applyNumberFormat="0" applyBorder="0" applyAlignment="0" applyProtection="0"/>
    <xf numFmtId="0" fontId="50" fillId="40" borderId="0" applyNumberFormat="0" applyBorder="0" applyAlignment="0" applyProtection="0"/>
    <xf numFmtId="0" fontId="50" fillId="40" borderId="0" applyNumberFormat="0" applyBorder="0" applyAlignment="0" applyProtection="0"/>
    <xf numFmtId="0" fontId="50" fillId="40" borderId="0" applyNumberFormat="0" applyBorder="0" applyAlignment="0" applyProtection="0"/>
    <xf numFmtId="0" fontId="51" fillId="49" borderId="0" applyNumberFormat="0" applyBorder="0" applyAlignment="0" applyProtection="0"/>
    <xf numFmtId="0" fontId="51" fillId="49" borderId="0" applyNumberFormat="0" applyBorder="0" applyAlignment="0" applyProtection="0"/>
    <xf numFmtId="0" fontId="51" fillId="49" borderId="0" applyNumberFormat="0" applyBorder="0" applyAlignment="0" applyProtection="0"/>
    <xf numFmtId="0" fontId="51" fillId="49" borderId="0" applyNumberFormat="0" applyBorder="0" applyAlignment="0" applyProtection="0"/>
    <xf numFmtId="0" fontId="51" fillId="49" borderId="0" applyNumberFormat="0" applyBorder="0" applyAlignment="0" applyProtection="0"/>
    <xf numFmtId="0" fontId="50" fillId="40" borderId="0" applyNumberFormat="0" applyBorder="0" applyAlignment="0" applyProtection="0"/>
    <xf numFmtId="0" fontId="50" fillId="40" borderId="0" applyNumberFormat="0" applyBorder="0" applyAlignment="0" applyProtection="0"/>
    <xf numFmtId="0" fontId="26" fillId="57" borderId="0" applyNumberFormat="0" applyBorder="0" applyAlignment="0" applyProtection="0"/>
    <xf numFmtId="0" fontId="26" fillId="58" borderId="0" applyNumberFormat="0" applyBorder="0" applyAlignment="0" applyProtection="0"/>
    <xf numFmtId="0" fontId="50" fillId="59" borderId="0" applyNumberFormat="0" applyBorder="0" applyAlignment="0" applyProtection="0"/>
    <xf numFmtId="0" fontId="50" fillId="41" borderId="0" applyNumberFormat="0" applyBorder="0" applyAlignment="0" applyProtection="0"/>
    <xf numFmtId="0" fontId="50" fillId="41" borderId="0" applyNumberFormat="0" applyBorder="0" applyAlignment="0" applyProtection="0"/>
    <xf numFmtId="0" fontId="50" fillId="41" borderId="0" applyNumberFormat="0" applyBorder="0" applyAlignment="0" applyProtection="0"/>
    <xf numFmtId="0" fontId="50" fillId="41" borderId="0" applyNumberFormat="0" applyBorder="0" applyAlignment="0" applyProtection="0"/>
    <xf numFmtId="0" fontId="51" fillId="39" borderId="0" applyNumberFormat="0" applyBorder="0" applyAlignment="0" applyProtection="0"/>
    <xf numFmtId="0" fontId="51" fillId="39" borderId="0" applyNumberFormat="0" applyBorder="0" applyAlignment="0" applyProtection="0"/>
    <xf numFmtId="0" fontId="51" fillId="39" borderId="0" applyNumberFormat="0" applyBorder="0" applyAlignment="0" applyProtection="0"/>
    <xf numFmtId="0" fontId="51" fillId="39" borderId="0" applyNumberFormat="0" applyBorder="0" applyAlignment="0" applyProtection="0"/>
    <xf numFmtId="0" fontId="51" fillId="39" borderId="0" applyNumberFormat="0" applyBorder="0" applyAlignment="0" applyProtection="0"/>
    <xf numFmtId="0" fontId="50" fillId="41" borderId="0" applyNumberFormat="0" applyBorder="0" applyAlignment="0" applyProtection="0"/>
    <xf numFmtId="0" fontId="50" fillId="41" borderId="0" applyNumberFormat="0" applyBorder="0" applyAlignment="0" applyProtection="0"/>
    <xf numFmtId="0" fontId="26" fillId="60" borderId="0" applyNumberFormat="0" applyBorder="0" applyAlignment="0" applyProtection="0"/>
    <xf numFmtId="0" fontId="26" fillId="61" borderId="0" applyNumberFormat="0" applyBorder="0" applyAlignment="0" applyProtection="0"/>
    <xf numFmtId="0" fontId="50" fillId="62" borderId="0" applyNumberFormat="0" applyBorder="0" applyAlignment="0" applyProtection="0"/>
    <xf numFmtId="0" fontId="50" fillId="42" borderId="0" applyNumberFormat="0" applyBorder="0" applyAlignment="0" applyProtection="0"/>
    <xf numFmtId="0" fontId="50" fillId="42" borderId="0" applyNumberFormat="0" applyBorder="0" applyAlignment="0" applyProtection="0"/>
    <xf numFmtId="0" fontId="50" fillId="42" borderId="0" applyNumberFormat="0" applyBorder="0" applyAlignment="0" applyProtection="0"/>
    <xf numFmtId="0" fontId="50" fillId="42" borderId="0" applyNumberFormat="0" applyBorder="0" applyAlignment="0" applyProtection="0"/>
    <xf numFmtId="0" fontId="51" fillId="42" borderId="0" applyNumberFormat="0" applyBorder="0" applyAlignment="0" applyProtection="0"/>
    <xf numFmtId="0" fontId="51" fillId="42" borderId="0" applyNumberFormat="0" applyBorder="0" applyAlignment="0" applyProtection="0"/>
    <xf numFmtId="0" fontId="51" fillId="42" borderId="0" applyNumberFormat="0" applyBorder="0" applyAlignment="0" applyProtection="0"/>
    <xf numFmtId="0" fontId="51" fillId="42" borderId="0" applyNumberFormat="0" applyBorder="0" applyAlignment="0" applyProtection="0"/>
    <xf numFmtId="0" fontId="51" fillId="42" borderId="0" applyNumberFormat="0" applyBorder="0" applyAlignment="0" applyProtection="0"/>
    <xf numFmtId="0" fontId="50" fillId="42" borderId="0" applyNumberFormat="0" applyBorder="0" applyAlignment="0" applyProtection="0"/>
    <xf numFmtId="0" fontId="50" fillId="42" borderId="0" applyNumberFormat="0" applyBorder="0" applyAlignment="0" applyProtection="0"/>
    <xf numFmtId="0" fontId="26" fillId="63" borderId="0" applyNumberFormat="0" applyBorder="0" applyAlignment="0" applyProtection="0"/>
    <xf numFmtId="0" fontId="26" fillId="64" borderId="0" applyNumberFormat="0" applyBorder="0" applyAlignment="0" applyProtection="0"/>
    <xf numFmtId="0" fontId="50" fillId="65" borderId="0" applyNumberFormat="0" applyBorder="0" applyAlignment="0" applyProtection="0"/>
    <xf numFmtId="0" fontId="50" fillId="43" borderId="0" applyNumberFormat="0" applyBorder="0" applyAlignment="0" applyProtection="0"/>
    <xf numFmtId="0" fontId="50" fillId="43" borderId="0" applyNumberFormat="0" applyBorder="0" applyAlignment="0" applyProtection="0"/>
    <xf numFmtId="0" fontId="50" fillId="43" borderId="0" applyNumberFormat="0" applyBorder="0" applyAlignment="0" applyProtection="0"/>
    <xf numFmtId="0" fontId="50" fillId="43" borderId="0" applyNumberFormat="0" applyBorder="0" applyAlignment="0" applyProtection="0"/>
    <xf numFmtId="0" fontId="51" fillId="43" borderId="0" applyNumberFormat="0" applyBorder="0" applyAlignment="0" applyProtection="0"/>
    <xf numFmtId="0" fontId="51" fillId="43" borderId="0" applyNumberFormat="0" applyBorder="0" applyAlignment="0" applyProtection="0"/>
    <xf numFmtId="0" fontId="51" fillId="43" borderId="0" applyNumberFormat="0" applyBorder="0" applyAlignment="0" applyProtection="0"/>
    <xf numFmtId="0" fontId="51" fillId="43" borderId="0" applyNumberFormat="0" applyBorder="0" applyAlignment="0" applyProtection="0"/>
    <xf numFmtId="0" fontId="51" fillId="43" borderId="0" applyNumberFormat="0" applyBorder="0" applyAlignment="0" applyProtection="0"/>
    <xf numFmtId="0" fontId="50" fillId="43" borderId="0" applyNumberFormat="0" applyBorder="0" applyAlignment="0" applyProtection="0"/>
    <xf numFmtId="0" fontId="50" fillId="43" borderId="0" applyNumberFormat="0" applyBorder="0" applyAlignment="0" applyProtection="0"/>
    <xf numFmtId="0" fontId="26" fillId="64" borderId="0" applyNumberFormat="0" applyBorder="0" applyAlignment="0" applyProtection="0"/>
    <xf numFmtId="0" fontId="26" fillId="65" borderId="0" applyNumberFormat="0" applyBorder="0" applyAlignment="0" applyProtection="0"/>
    <xf numFmtId="0" fontId="50" fillId="65"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1" fillId="66" borderId="0" applyNumberFormat="0" applyBorder="0" applyAlignment="0" applyProtection="0"/>
    <xf numFmtId="0" fontId="51" fillId="66" borderId="0" applyNumberFormat="0" applyBorder="0" applyAlignment="0" applyProtection="0"/>
    <xf numFmtId="0" fontId="51" fillId="66" borderId="0" applyNumberFormat="0" applyBorder="0" applyAlignment="0" applyProtection="0"/>
    <xf numFmtId="0" fontId="51" fillId="66" borderId="0" applyNumberFormat="0" applyBorder="0" applyAlignment="0" applyProtection="0"/>
    <xf numFmtId="0" fontId="51" fillId="66"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26" fillId="57" borderId="0" applyNumberFormat="0" applyBorder="0" applyAlignment="0" applyProtection="0"/>
    <xf numFmtId="0" fontId="26" fillId="58" borderId="0" applyNumberFormat="0" applyBorder="0" applyAlignment="0" applyProtection="0"/>
    <xf numFmtId="0" fontId="50" fillId="58"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51" fillId="39" borderId="0" applyNumberFormat="0" applyBorder="0" applyAlignment="0" applyProtection="0"/>
    <xf numFmtId="0" fontId="51" fillId="39" borderId="0" applyNumberFormat="0" applyBorder="0" applyAlignment="0" applyProtection="0"/>
    <xf numFmtId="0" fontId="51" fillId="39" borderId="0" applyNumberFormat="0" applyBorder="0" applyAlignment="0" applyProtection="0"/>
    <xf numFmtId="0" fontId="51" fillId="39" borderId="0" applyNumberFormat="0" applyBorder="0" applyAlignment="0" applyProtection="0"/>
    <xf numFmtId="0" fontId="51" fillId="39"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26" fillId="67" borderId="0" applyNumberFormat="0" applyBorder="0" applyAlignment="0" applyProtection="0"/>
    <xf numFmtId="0" fontId="26" fillId="61" borderId="0" applyNumberFormat="0" applyBorder="0" applyAlignment="0" applyProtection="0"/>
    <xf numFmtId="0" fontId="50" fillId="65" borderId="0" applyNumberFormat="0" applyBorder="0" applyAlignment="0" applyProtection="0"/>
    <xf numFmtId="0" fontId="50" fillId="44" borderId="0" applyNumberFormat="0" applyBorder="0" applyAlignment="0" applyProtection="0"/>
    <xf numFmtId="0" fontId="50" fillId="44" borderId="0" applyNumberFormat="0" applyBorder="0" applyAlignment="0" applyProtection="0"/>
    <xf numFmtId="0" fontId="50" fillId="44" borderId="0" applyNumberFormat="0" applyBorder="0" applyAlignment="0" applyProtection="0"/>
    <xf numFmtId="0" fontId="50" fillId="44" borderId="0" applyNumberFormat="0" applyBorder="0" applyAlignment="0" applyProtection="0"/>
    <xf numFmtId="0" fontId="51" fillId="44" borderId="0" applyNumberFormat="0" applyBorder="0" applyAlignment="0" applyProtection="0"/>
    <xf numFmtId="0" fontId="51" fillId="44" borderId="0" applyNumberFormat="0" applyBorder="0" applyAlignment="0" applyProtection="0"/>
    <xf numFmtId="0" fontId="51" fillId="44" borderId="0" applyNumberFormat="0" applyBorder="0" applyAlignment="0" applyProtection="0"/>
    <xf numFmtId="0" fontId="51" fillId="44" borderId="0" applyNumberFormat="0" applyBorder="0" applyAlignment="0" applyProtection="0"/>
    <xf numFmtId="0" fontId="51" fillId="44" borderId="0" applyNumberFormat="0" applyBorder="0" applyAlignment="0" applyProtection="0"/>
    <xf numFmtId="0" fontId="50" fillId="44" borderId="0" applyNumberFormat="0" applyBorder="0" applyAlignment="0" applyProtection="0"/>
    <xf numFmtId="0" fontId="50" fillId="44" borderId="0" applyNumberFormat="0" applyBorder="0" applyAlignment="0" applyProtection="0"/>
    <xf numFmtId="3" fontId="52" fillId="68" borderId="0" applyNumberFormat="0" applyFont="0" applyBorder="0" applyAlignment="0" applyProtection="0"/>
    <xf numFmtId="3" fontId="52" fillId="68" borderId="0" applyNumberFormat="0" applyFont="0" applyBorder="0" applyAlignment="0" applyProtection="0"/>
    <xf numFmtId="3" fontId="52" fillId="68" borderId="0" applyNumberFormat="0" applyFont="0" applyBorder="0" applyAlignment="0" applyProtection="0"/>
    <xf numFmtId="3" fontId="52" fillId="68" borderId="0" applyNumberFormat="0" applyFont="0" applyBorder="0" applyAlignment="0" applyProtection="0"/>
    <xf numFmtId="3" fontId="52" fillId="68" borderId="0" applyNumberFormat="0" applyFont="0" applyBorder="0" applyAlignment="0" applyProtection="0"/>
    <xf numFmtId="3" fontId="52" fillId="68" borderId="0" applyNumberFormat="0" applyFont="0" applyBorder="0" applyAlignment="0" applyProtection="0"/>
    <xf numFmtId="0" fontId="53" fillId="0" borderId="0" applyNumberFormat="0" applyFill="0" applyBorder="0" applyAlignment="0">
      <protection locked="0"/>
    </xf>
    <xf numFmtId="0" fontId="4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54" fillId="0" borderId="0"/>
    <xf numFmtId="0" fontId="54" fillId="0" borderId="0"/>
    <xf numFmtId="0" fontId="47" fillId="0" borderId="0"/>
    <xf numFmtId="0" fontId="5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23"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54" fillId="0" borderId="0"/>
    <xf numFmtId="0" fontId="47" fillId="0" borderId="0"/>
    <xf numFmtId="0" fontId="54" fillId="0" borderId="0"/>
    <xf numFmtId="0" fontId="47" fillId="0" borderId="0"/>
    <xf numFmtId="0" fontId="23" fillId="0" borderId="0"/>
    <xf numFmtId="0" fontId="47" fillId="0" borderId="0"/>
    <xf numFmtId="0" fontId="47" fillId="0" borderId="0"/>
    <xf numFmtId="0" fontId="23" fillId="0" borderId="0"/>
    <xf numFmtId="0" fontId="55" fillId="0" borderId="0"/>
    <xf numFmtId="0" fontId="47" fillId="0" borderId="0"/>
    <xf numFmtId="0" fontId="47" fillId="0" borderId="0"/>
    <xf numFmtId="0" fontId="47" fillId="0" borderId="0"/>
    <xf numFmtId="0" fontId="55" fillId="0" borderId="0"/>
    <xf numFmtId="0" fontId="55" fillId="0" borderId="0"/>
    <xf numFmtId="0" fontId="55" fillId="0" borderId="0"/>
    <xf numFmtId="0" fontId="55" fillId="0" borderId="0"/>
    <xf numFmtId="0" fontId="47" fillId="0" borderId="0"/>
    <xf numFmtId="0" fontId="47" fillId="0" borderId="0"/>
    <xf numFmtId="0" fontId="47" fillId="0" borderId="0"/>
    <xf numFmtId="0" fontId="47" fillId="0" borderId="0"/>
    <xf numFmtId="0" fontId="47"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55" fillId="0" borderId="0"/>
    <xf numFmtId="0" fontId="47" fillId="0" borderId="0"/>
    <xf numFmtId="0" fontId="47" fillId="0" borderId="0"/>
    <xf numFmtId="0" fontId="47" fillId="0" borderId="0"/>
    <xf numFmtId="0" fontId="47" fillId="0" borderId="0"/>
    <xf numFmtId="0" fontId="47" fillId="0" borderId="0"/>
    <xf numFmtId="0" fontId="47"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47"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47" fillId="0" borderId="0"/>
    <xf numFmtId="0" fontId="23"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169" fontId="24" fillId="69" borderId="0" applyNumberFormat="0" applyFont="0" applyBorder="0" applyAlignment="0" applyProtection="0"/>
    <xf numFmtId="169" fontId="24" fillId="69" borderId="0" applyFont="0" applyBorder="0" applyAlignment="0" applyProtection="0"/>
    <xf numFmtId="170" fontId="57" fillId="0" borderId="0" applyNumberFormat="0" applyAlignment="0" applyProtection="0">
      <alignment horizontal="center"/>
    </xf>
    <xf numFmtId="0" fontId="58" fillId="46" borderId="21" applyNumberFormat="0" applyAlignment="0" applyProtection="0"/>
    <xf numFmtId="0" fontId="58" fillId="46" borderId="21" applyNumberFormat="0" applyAlignment="0" applyProtection="0"/>
    <xf numFmtId="0" fontId="58" fillId="46" borderId="21" applyNumberFormat="0" applyAlignment="0" applyProtection="0"/>
    <xf numFmtId="0" fontId="58" fillId="46" borderId="21" applyNumberFormat="0" applyAlignment="0" applyProtection="0"/>
    <xf numFmtId="0" fontId="58" fillId="46" borderId="21" applyNumberFormat="0" applyAlignment="0" applyProtection="0"/>
    <xf numFmtId="0" fontId="58" fillId="46" borderId="21" applyNumberFormat="0" applyAlignment="0" applyProtection="0"/>
    <xf numFmtId="0" fontId="58" fillId="46" borderId="21" applyNumberFormat="0" applyAlignment="0" applyProtection="0"/>
    <xf numFmtId="0" fontId="58" fillId="46" borderId="21" applyNumberFormat="0" applyAlignment="0" applyProtection="0"/>
    <xf numFmtId="0" fontId="58" fillId="46" borderId="21" applyNumberFormat="0" applyAlignment="0" applyProtection="0"/>
    <xf numFmtId="0" fontId="58" fillId="46" borderId="21" applyNumberFormat="0" applyAlignment="0" applyProtection="0"/>
    <xf numFmtId="0" fontId="58" fillId="51" borderId="21" applyNumberFormat="0" applyAlignment="0" applyProtection="0"/>
    <xf numFmtId="0" fontId="58" fillId="51" borderId="21" applyNumberFormat="0" applyAlignment="0" applyProtection="0"/>
    <xf numFmtId="0" fontId="58" fillId="51" borderId="21" applyNumberFormat="0" applyAlignment="0" applyProtection="0"/>
    <xf numFmtId="0" fontId="58" fillId="51" borderId="21" applyNumberFormat="0" applyAlignment="0" applyProtection="0"/>
    <xf numFmtId="0" fontId="58" fillId="51" borderId="21" applyNumberFormat="0" applyAlignment="0" applyProtection="0"/>
    <xf numFmtId="0" fontId="58" fillId="51" borderId="21" applyNumberFormat="0" applyAlignment="0" applyProtection="0"/>
    <xf numFmtId="0" fontId="58" fillId="46" borderId="21" applyNumberFormat="0" applyAlignment="0" applyProtection="0"/>
    <xf numFmtId="0" fontId="58" fillId="46" borderId="21" applyNumberFormat="0" applyAlignment="0" applyProtection="0"/>
    <xf numFmtId="0" fontId="59" fillId="47" borderId="22" applyNumberFormat="0" applyAlignment="0" applyProtection="0"/>
    <xf numFmtId="0" fontId="59" fillId="47" borderId="22" applyNumberFormat="0" applyAlignment="0" applyProtection="0"/>
    <xf numFmtId="0" fontId="59" fillId="47" borderId="22" applyNumberFormat="0" applyAlignment="0" applyProtection="0"/>
    <xf numFmtId="0" fontId="59" fillId="47" borderId="22" applyNumberFormat="0" applyAlignment="0" applyProtection="0"/>
    <xf numFmtId="0" fontId="60" fillId="47" borderId="22" applyNumberFormat="0" applyAlignment="0" applyProtection="0"/>
    <xf numFmtId="0" fontId="60" fillId="47" borderId="22" applyNumberFormat="0" applyAlignment="0" applyProtection="0"/>
    <xf numFmtId="0" fontId="60" fillId="47" borderId="22" applyNumberFormat="0" applyAlignment="0" applyProtection="0"/>
    <xf numFmtId="0" fontId="60" fillId="47" borderId="22" applyNumberFormat="0" applyAlignment="0" applyProtection="0"/>
    <xf numFmtId="0" fontId="60" fillId="47" borderId="22" applyNumberFormat="0" applyAlignment="0" applyProtection="0"/>
    <xf numFmtId="0" fontId="59" fillId="47" borderId="22" applyNumberFormat="0" applyAlignment="0" applyProtection="0"/>
    <xf numFmtId="0" fontId="59" fillId="47" borderId="22" applyNumberFormat="0" applyAlignment="0" applyProtection="0"/>
    <xf numFmtId="164" fontId="57" fillId="0" borderId="0"/>
    <xf numFmtId="164" fontId="57" fillId="0" borderId="0"/>
    <xf numFmtId="164" fontId="57" fillId="0" borderId="0"/>
    <xf numFmtId="164" fontId="57" fillId="0" borderId="0"/>
    <xf numFmtId="164" fontId="57" fillId="0" borderId="0"/>
    <xf numFmtId="164" fontId="57" fillId="0" borderId="0"/>
    <xf numFmtId="164" fontId="57" fillId="0" borderId="0"/>
    <xf numFmtId="164" fontId="57" fillId="0" borderId="0"/>
    <xf numFmtId="171" fontId="61" fillId="0" borderId="0" applyFill="0" applyBorder="0" applyAlignment="0" applyProtection="0"/>
    <xf numFmtId="171" fontId="62" fillId="0" borderId="0" applyFill="0" applyBorder="0" applyAlignment="0" applyProtection="0"/>
    <xf numFmtId="171" fontId="62" fillId="0" borderId="0" applyFill="0" applyBorder="0" applyAlignment="0" applyProtection="0"/>
    <xf numFmtId="171" fontId="61" fillId="0" borderId="0" applyFill="0" applyBorder="0" applyAlignment="0" applyProtection="0"/>
    <xf numFmtId="171" fontId="62" fillId="0" borderId="0" applyFill="0" applyBorder="0" applyAlignment="0" applyProtection="0"/>
    <xf numFmtId="171" fontId="62" fillId="0" borderId="0" applyFill="0" applyBorder="0" applyAlignment="0" applyProtection="0"/>
    <xf numFmtId="172" fontId="61" fillId="0" borderId="0" applyFill="0" applyBorder="0" applyAlignment="0" applyProtection="0"/>
    <xf numFmtId="172" fontId="62" fillId="0" borderId="0" applyFill="0" applyBorder="0" applyAlignment="0" applyProtection="0"/>
    <xf numFmtId="172" fontId="62" fillId="0" borderId="0" applyFill="0" applyBorder="0" applyAlignment="0" applyProtection="0"/>
    <xf numFmtId="172" fontId="61" fillId="0" borderId="0" applyFill="0" applyBorder="0" applyAlignment="0" applyProtection="0"/>
    <xf numFmtId="172" fontId="62" fillId="0" borderId="0" applyFill="0" applyBorder="0" applyAlignment="0" applyProtection="0"/>
    <xf numFmtId="172" fontId="62"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5"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5"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 fontId="63" fillId="0" borderId="0" applyFont="0" applyFill="0" applyBorder="0" applyAlignment="0" applyProtection="0"/>
    <xf numFmtId="4" fontId="63" fillId="0" borderId="0" applyFont="0" applyFill="0" applyBorder="0" applyAlignment="0" applyProtection="0"/>
    <xf numFmtId="4" fontId="63" fillId="0" borderId="0" applyFont="0" applyFill="0" applyBorder="0" applyAlignment="0" applyProtection="0"/>
    <xf numFmtId="4" fontId="63" fillId="0" borderId="0" applyFont="0" applyFill="0" applyBorder="0" applyAlignment="0" applyProtection="0"/>
    <xf numFmtId="4" fontId="63" fillId="0" borderId="0" applyFont="0" applyFill="0" applyBorder="0" applyAlignment="0" applyProtection="0"/>
    <xf numFmtId="4" fontId="63" fillId="0" borderId="0" applyFont="0" applyFill="0" applyBorder="0" applyAlignment="0" applyProtection="0"/>
    <xf numFmtId="4" fontId="63"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 fontId="63" fillId="0" borderId="0" applyFont="0" applyFill="0" applyBorder="0" applyAlignment="0" applyProtection="0"/>
    <xf numFmtId="4" fontId="63" fillId="0" borderId="0" applyFont="0" applyFill="0" applyBorder="0" applyAlignment="0" applyProtection="0"/>
    <xf numFmtId="4" fontId="63" fillId="0" borderId="0" applyFont="0" applyFill="0" applyBorder="0" applyAlignment="0" applyProtection="0"/>
    <xf numFmtId="4" fontId="63" fillId="0" borderId="0" applyFont="0" applyFill="0" applyBorder="0" applyAlignment="0" applyProtection="0"/>
    <xf numFmtId="4" fontId="63" fillId="0" borderId="0" applyFont="0" applyFill="0" applyBorder="0" applyAlignment="0" applyProtection="0"/>
    <xf numFmtId="4" fontId="63" fillId="0" borderId="0" applyFont="0" applyFill="0" applyBorder="0" applyAlignment="0" applyProtection="0"/>
    <xf numFmtId="4" fontId="63" fillId="0" borderId="0" applyFont="0" applyFill="0" applyBorder="0" applyAlignment="0" applyProtection="0"/>
    <xf numFmtId="4" fontId="6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5" fillId="0" borderId="0" applyFont="0" applyFill="0" applyBorder="0" applyAlignment="0" applyProtection="0"/>
    <xf numFmtId="43" fontId="23" fillId="0" borderId="0" applyFont="0" applyFill="0" applyBorder="0" applyAlignment="0" applyProtection="0"/>
    <xf numFmtId="43" fontId="25" fillId="0" borderId="0" applyFont="0" applyFill="0" applyBorder="0" applyAlignment="0" applyProtection="0"/>
    <xf numFmtId="43" fontId="63"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3" fontId="61" fillId="0" borderId="18" applyFill="0" applyBorder="0" applyAlignment="0" applyProtection="0"/>
    <xf numFmtId="173" fontId="62" fillId="0" borderId="18" applyFill="0" applyBorder="0" applyAlignment="0" applyProtection="0"/>
    <xf numFmtId="173" fontId="61" fillId="0" borderId="18" applyFill="0" applyBorder="0" applyAlignment="0" applyProtection="0"/>
    <xf numFmtId="43" fontId="23" fillId="0" borderId="0" applyFont="0" applyFill="0" applyBorder="0" applyAlignment="0" applyProtection="0"/>
    <xf numFmtId="173" fontId="61" fillId="0" borderId="18"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3" fontId="62" fillId="0" borderId="18"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3" fontId="61" fillId="0" borderId="18"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3" fontId="62" fillId="0" borderId="18" applyFill="0" applyBorder="0" applyAlignment="0" applyProtection="0"/>
    <xf numFmtId="173" fontId="62" fillId="0" borderId="18" applyFill="0" applyBorder="0" applyAlignment="0" applyProtection="0"/>
    <xf numFmtId="173" fontId="62" fillId="0" borderId="18" applyFill="0" applyBorder="0" applyAlignment="0" applyProtection="0"/>
    <xf numFmtId="173" fontId="62" fillId="0" borderId="18" applyFill="0" applyBorder="0" applyAlignment="0" applyProtection="0"/>
    <xf numFmtId="173" fontId="61" fillId="0" borderId="18" applyFill="0" applyBorder="0" applyAlignment="0" applyProtection="0"/>
    <xf numFmtId="173" fontId="62" fillId="0" borderId="18"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43" fontId="35"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5" fillId="0" borderId="0" applyFont="0" applyFill="0" applyBorder="0" applyAlignment="0" applyProtection="0"/>
    <xf numFmtId="43" fontId="23" fillId="0" borderId="0" applyFont="0" applyFill="0" applyBorder="0" applyAlignment="0" applyProtection="0"/>
    <xf numFmtId="43" fontId="35"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 fontId="6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 fontId="63" fillId="0" borderId="0" applyFont="0" applyFill="0" applyBorder="0" applyAlignment="0" applyProtection="0"/>
    <xf numFmtId="4" fontId="63" fillId="0" borderId="0" applyFont="0" applyFill="0" applyBorder="0" applyAlignment="0" applyProtection="0"/>
    <xf numFmtId="4" fontId="63" fillId="0" borderId="0" applyFont="0" applyFill="0" applyBorder="0" applyAlignment="0" applyProtection="0"/>
    <xf numFmtId="4" fontId="63" fillId="0" borderId="0" applyFont="0" applyFill="0" applyBorder="0" applyAlignment="0" applyProtection="0"/>
    <xf numFmtId="4" fontId="63" fillId="0" borderId="0" applyFont="0" applyFill="0" applyBorder="0" applyAlignment="0" applyProtection="0"/>
    <xf numFmtId="4" fontId="6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 fontId="6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 fontId="6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 fontId="6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 fontId="6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 fontId="6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 fontId="6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 fontId="6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 fontId="6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23" fillId="0" borderId="0" applyFont="0" applyFill="0" applyBorder="0" applyAlignment="0" applyProtection="0"/>
    <xf numFmtId="43" fontId="35" fillId="0" borderId="0" applyFont="0" applyFill="0" applyBorder="0" applyAlignment="0" applyProtection="0"/>
    <xf numFmtId="43" fontId="23" fillId="0" borderId="0" applyFont="0" applyFill="0" applyBorder="0" applyAlignment="0" applyProtection="0"/>
    <xf numFmtId="43" fontId="35" fillId="0" borderId="0" applyFont="0" applyFill="0" applyBorder="0" applyAlignment="0" applyProtection="0"/>
    <xf numFmtId="43" fontId="23" fillId="0" borderId="0" applyFont="0" applyFill="0" applyBorder="0" applyAlignment="0" applyProtection="0"/>
    <xf numFmtId="43" fontId="35" fillId="0" borderId="0" applyFont="0" applyFill="0" applyBorder="0" applyAlignment="0" applyProtection="0"/>
    <xf numFmtId="43" fontId="23" fillId="0" borderId="0" applyFont="0" applyFill="0" applyBorder="0" applyAlignment="0" applyProtection="0"/>
    <xf numFmtId="43" fontId="35" fillId="0" borderId="0" applyFont="0" applyFill="0" applyBorder="0" applyAlignment="0" applyProtection="0"/>
    <xf numFmtId="43" fontId="23" fillId="0" borderId="0" applyFont="0" applyFill="0" applyBorder="0" applyAlignment="0" applyProtection="0"/>
    <xf numFmtId="43" fontId="35" fillId="0" borderId="0" applyFont="0" applyFill="0" applyBorder="0" applyAlignment="0" applyProtection="0"/>
    <xf numFmtId="43" fontId="23" fillId="0" borderId="0" applyFont="0" applyFill="0" applyBorder="0" applyAlignment="0" applyProtection="0"/>
    <xf numFmtId="43" fontId="35" fillId="0" borderId="0" applyFont="0" applyFill="0" applyBorder="0" applyAlignment="0" applyProtection="0"/>
    <xf numFmtId="43" fontId="23"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6"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0" fontId="32" fillId="0" borderId="0" applyFont="0" applyFill="0" applyBorder="0" applyAlignment="0" applyProtection="0"/>
    <xf numFmtId="40" fontId="32" fillId="0" borderId="0" applyFont="0" applyFill="0" applyBorder="0" applyAlignment="0" applyProtection="0"/>
    <xf numFmtId="43" fontId="47" fillId="0" borderId="0" applyFont="0" applyFill="0" applyBorder="0" applyAlignment="0" applyProtection="0"/>
    <xf numFmtId="43" fontId="23" fillId="0" borderId="0" applyFont="0" applyFill="0" applyBorder="0" applyAlignment="0" applyProtection="0"/>
    <xf numFmtId="43" fontId="47"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174" fontId="61" fillId="0" borderId="19" applyFill="0" applyBorder="0" applyAlignment="0" applyProtection="0">
      <alignment horizontal="right"/>
    </xf>
    <xf numFmtId="174" fontId="62" fillId="0" borderId="19"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47" fillId="0" borderId="0" applyFont="0" applyFill="0" applyBorder="0" applyAlignment="0" applyProtection="0"/>
    <xf numFmtId="43" fontId="26"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6"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75" fontId="62" fillId="0" borderId="19" applyFill="0" applyBorder="0" applyAlignment="0" applyProtection="0">
      <alignment horizontal="right"/>
    </xf>
    <xf numFmtId="175" fontId="61" fillId="0" borderId="19" applyFill="0" applyBorder="0" applyAlignment="0" applyProtection="0">
      <alignment horizontal="right"/>
    </xf>
    <xf numFmtId="175" fontId="61" fillId="0" borderId="19" applyFill="0" applyBorder="0" applyAlignment="0" applyProtection="0">
      <alignment horizontal="right"/>
    </xf>
    <xf numFmtId="175" fontId="62" fillId="0" borderId="19" applyFill="0" applyBorder="0" applyAlignment="0" applyProtection="0">
      <alignment horizontal="right"/>
    </xf>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76" fontId="64" fillId="0" borderId="0" applyFon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77" fontId="62" fillId="0" borderId="0" applyFill="0" applyBorder="0" applyAlignment="0" applyProtection="0"/>
    <xf numFmtId="177" fontId="61" fillId="0" borderId="0" applyFill="0" applyBorder="0" applyAlignment="0" applyProtection="0"/>
    <xf numFmtId="177" fontId="61" fillId="0" borderId="0" applyFill="0" applyBorder="0" applyAlignment="0" applyProtection="0"/>
    <xf numFmtId="177" fontId="62" fillId="0" borderId="0" applyFill="0" applyBorder="0" applyAlignment="0" applyProtection="0"/>
    <xf numFmtId="44" fontId="23" fillId="0" borderId="0" applyFont="0" applyFill="0" applyBorder="0" applyAlignment="0" applyProtection="0"/>
    <xf numFmtId="178" fontId="62" fillId="0" borderId="20" applyFill="0" applyBorder="0" applyAlignment="0" applyProtection="0"/>
    <xf numFmtId="178" fontId="62" fillId="0" borderId="20" applyFill="0" applyBorder="0" applyAlignment="0" applyProtection="0"/>
    <xf numFmtId="44" fontId="23" fillId="0" borderId="0" applyFont="0" applyFill="0" applyBorder="0" applyAlignment="0" applyProtection="0"/>
    <xf numFmtId="178" fontId="61" fillId="0" borderId="20" applyFill="0" applyBorder="0" applyAlignment="0" applyProtection="0"/>
    <xf numFmtId="178" fontId="62" fillId="0" borderId="20" applyFill="0" applyBorder="0" applyAlignment="0" applyProtection="0"/>
    <xf numFmtId="178" fontId="61" fillId="0" borderId="20" applyFill="0" applyBorder="0" applyAlignment="0" applyProtection="0"/>
    <xf numFmtId="178" fontId="61" fillId="0" borderId="20" applyFill="0" applyBorder="0" applyAlignment="0" applyProtection="0"/>
    <xf numFmtId="178" fontId="62" fillId="0" borderId="20" applyFill="0" applyBorder="0" applyAlignment="0" applyProtection="0"/>
    <xf numFmtId="8" fontId="32" fillId="0" borderId="0" applyFont="0" applyFill="0" applyBorder="0" applyAlignment="0" applyProtection="0"/>
    <xf numFmtId="44" fontId="47" fillId="0" borderId="0" applyFont="0" applyFill="0" applyBorder="0" applyAlignment="0" applyProtection="0"/>
    <xf numFmtId="44" fontId="23" fillId="0" borderId="0" applyFont="0" applyFill="0" applyBorder="0" applyAlignment="0" applyProtection="0"/>
    <xf numFmtId="8" fontId="3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66" fillId="70" borderId="0" applyNumberFormat="0" applyBorder="0" applyAlignment="0" applyProtection="0"/>
    <xf numFmtId="0" fontId="66" fillId="71" borderId="0" applyNumberFormat="0" applyBorder="0" applyAlignment="0" applyProtection="0"/>
    <xf numFmtId="0" fontId="66" fillId="72" borderId="0" applyNumberFormat="0" applyBorder="0" applyAlignment="0" applyProtection="0"/>
    <xf numFmtId="0" fontId="67" fillId="0" borderId="29" applyFont="0">
      <alignment horizontal="left"/>
    </xf>
    <xf numFmtId="0" fontId="67" fillId="0" borderId="29" applyFont="0">
      <alignment horizontal="left"/>
    </xf>
    <xf numFmtId="0" fontId="68" fillId="0" borderId="29" applyFont="0">
      <alignment horizontal="left"/>
    </xf>
    <xf numFmtId="0" fontId="67" fillId="0" borderId="29" applyFont="0">
      <alignment horizontal="left"/>
    </xf>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70" fillId="0" borderId="0"/>
    <xf numFmtId="0" fontId="71" fillId="48" borderId="0" applyNumberFormat="0" applyBorder="0" applyAlignment="0" applyProtection="0"/>
    <xf numFmtId="0" fontId="71" fillId="48" borderId="0" applyNumberFormat="0" applyBorder="0" applyAlignment="0" applyProtection="0"/>
    <xf numFmtId="0" fontId="71" fillId="48" borderId="0" applyNumberFormat="0" applyBorder="0" applyAlignment="0" applyProtection="0"/>
    <xf numFmtId="0" fontId="71" fillId="48" borderId="0" applyNumberFormat="0" applyBorder="0" applyAlignment="0" applyProtection="0"/>
    <xf numFmtId="0" fontId="71" fillId="48" borderId="0" applyNumberFormat="0" applyBorder="0" applyAlignment="0" applyProtection="0"/>
    <xf numFmtId="0" fontId="71" fillId="48" borderId="0" applyNumberFormat="0" applyBorder="0" applyAlignment="0" applyProtection="0"/>
    <xf numFmtId="0" fontId="72" fillId="0" borderId="0">
      <alignment horizontal="center"/>
    </xf>
    <xf numFmtId="0" fontId="73" fillId="0" borderId="23" applyNumberFormat="0" applyFill="0" applyAlignment="0" applyProtection="0"/>
    <xf numFmtId="0" fontId="73" fillId="0" borderId="23" applyNumberFormat="0" applyFill="0" applyAlignment="0" applyProtection="0"/>
    <xf numFmtId="0" fontId="73" fillId="0" borderId="23" applyNumberFormat="0" applyFill="0" applyAlignment="0" applyProtection="0"/>
    <xf numFmtId="0" fontId="73" fillId="0" borderId="23" applyNumberFormat="0" applyFill="0" applyAlignment="0" applyProtection="0"/>
    <xf numFmtId="0" fontId="74" fillId="0" borderId="30" applyNumberFormat="0" applyFill="0" applyAlignment="0" applyProtection="0"/>
    <xf numFmtId="0" fontId="74" fillId="0" borderId="30" applyNumberFormat="0" applyFill="0" applyAlignment="0" applyProtection="0"/>
    <xf numFmtId="0" fontId="74" fillId="0" borderId="30" applyNumberFormat="0" applyFill="0" applyAlignment="0" applyProtection="0"/>
    <xf numFmtId="0" fontId="74" fillId="0" borderId="30" applyNumberFormat="0" applyFill="0" applyAlignment="0" applyProtection="0"/>
    <xf numFmtId="0" fontId="74" fillId="0" borderId="30" applyNumberFormat="0" applyFill="0" applyAlignment="0" applyProtection="0"/>
    <xf numFmtId="0" fontId="73" fillId="0" borderId="23" applyNumberFormat="0" applyFill="0" applyAlignment="0" applyProtection="0"/>
    <xf numFmtId="0" fontId="73" fillId="0" borderId="23" applyNumberFormat="0" applyFill="0" applyAlignment="0" applyProtection="0"/>
    <xf numFmtId="0" fontId="75" fillId="0" borderId="24" applyNumberFormat="0" applyFill="0" applyAlignment="0" applyProtection="0"/>
    <xf numFmtId="0" fontId="75" fillId="0" borderId="24" applyNumberFormat="0" applyFill="0" applyAlignment="0" applyProtection="0"/>
    <xf numFmtId="0" fontId="75" fillId="0" borderId="24" applyNumberFormat="0" applyFill="0" applyAlignment="0" applyProtection="0"/>
    <xf numFmtId="0" fontId="75" fillId="0" borderId="24" applyNumberFormat="0" applyFill="0" applyAlignment="0" applyProtection="0"/>
    <xf numFmtId="0" fontId="76" fillId="0" borderId="24" applyNumberFormat="0" applyFill="0" applyAlignment="0" applyProtection="0"/>
    <xf numFmtId="0" fontId="76" fillId="0" borderId="24" applyNumberFormat="0" applyFill="0" applyAlignment="0" applyProtection="0"/>
    <xf numFmtId="0" fontId="76" fillId="0" borderId="24" applyNumberFormat="0" applyFill="0" applyAlignment="0" applyProtection="0"/>
    <xf numFmtId="0" fontId="76" fillId="0" borderId="24" applyNumberFormat="0" applyFill="0" applyAlignment="0" applyProtection="0"/>
    <xf numFmtId="0" fontId="76" fillId="0" borderId="24" applyNumberFormat="0" applyFill="0" applyAlignment="0" applyProtection="0"/>
    <xf numFmtId="0" fontId="75" fillId="0" borderId="24" applyNumberFormat="0" applyFill="0" applyAlignment="0" applyProtection="0"/>
    <xf numFmtId="0" fontId="75" fillId="0" borderId="24" applyNumberFormat="0" applyFill="0" applyAlignment="0" applyProtection="0"/>
    <xf numFmtId="0" fontId="77" fillId="0" borderId="25" applyNumberFormat="0" applyFill="0" applyAlignment="0" applyProtection="0"/>
    <xf numFmtId="0" fontId="77" fillId="0" borderId="25" applyNumberFormat="0" applyFill="0" applyAlignment="0" applyProtection="0"/>
    <xf numFmtId="0" fontId="77" fillId="0" borderId="25" applyNumberFormat="0" applyFill="0" applyAlignment="0" applyProtection="0"/>
    <xf numFmtId="0" fontId="77" fillId="0" borderId="25" applyNumberFormat="0" applyFill="0" applyAlignment="0" applyProtection="0"/>
    <xf numFmtId="0" fontId="78" fillId="0" borderId="31" applyNumberFormat="0" applyFill="0" applyAlignment="0" applyProtection="0"/>
    <xf numFmtId="0" fontId="78" fillId="0" borderId="31" applyNumberFormat="0" applyFill="0" applyAlignment="0" applyProtection="0"/>
    <xf numFmtId="0" fontId="78" fillId="0" borderId="31" applyNumberFormat="0" applyFill="0" applyAlignment="0" applyProtection="0"/>
    <xf numFmtId="0" fontId="78" fillId="0" borderId="31" applyNumberFormat="0" applyFill="0" applyAlignment="0" applyProtection="0"/>
    <xf numFmtId="0" fontId="78" fillId="0" borderId="31" applyNumberFormat="0" applyFill="0" applyAlignment="0" applyProtection="0"/>
    <xf numFmtId="0" fontId="77" fillId="0" borderId="25" applyNumberFormat="0" applyFill="0" applyAlignment="0" applyProtection="0"/>
    <xf numFmtId="0" fontId="77" fillId="0" borderId="25" applyNumberFormat="0" applyFill="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alignment vertical="top"/>
      <protection locked="0"/>
    </xf>
    <xf numFmtId="0" fontId="81" fillId="49" borderId="21" applyNumberFormat="0" applyAlignment="0" applyProtection="0"/>
    <xf numFmtId="10" fontId="82" fillId="73" borderId="0" applyNumberFormat="0" applyFont="0" applyBorder="0" applyAlignment="0" applyProtection="0"/>
    <xf numFmtId="0" fontId="81" fillId="49" borderId="21" applyNumberFormat="0" applyAlignment="0" applyProtection="0"/>
    <xf numFmtId="0" fontId="81" fillId="49" borderId="21" applyNumberFormat="0" applyAlignment="0" applyProtection="0"/>
    <xf numFmtId="10" fontId="82" fillId="73" borderId="0" applyNumberFormat="0" applyFont="0" applyBorder="0" applyAlignment="0" applyProtection="0"/>
    <xf numFmtId="10" fontId="82" fillId="73" borderId="0" applyNumberFormat="0" applyFont="0" applyBorder="0" applyAlignment="0" applyProtection="0"/>
    <xf numFmtId="10" fontId="82" fillId="73" borderId="0" applyNumberFormat="0" applyFont="0" applyBorder="0" applyAlignment="0" applyProtection="0"/>
    <xf numFmtId="10" fontId="82" fillId="73" borderId="0" applyNumberFormat="0" applyFont="0" applyBorder="0" applyAlignment="0" applyProtection="0"/>
    <xf numFmtId="10" fontId="82" fillId="73" borderId="0" applyNumberFormat="0" applyFont="0" applyBorder="0" applyAlignment="0" applyProtection="0"/>
    <xf numFmtId="0" fontId="81" fillId="49" borderId="21" applyNumberFormat="0" applyAlignment="0" applyProtection="0"/>
    <xf numFmtId="0" fontId="81" fillId="49" borderId="21" applyNumberFormat="0" applyAlignment="0" applyProtection="0"/>
    <xf numFmtId="0" fontId="81" fillId="49" borderId="21" applyNumberFormat="0" applyAlignment="0" applyProtection="0"/>
    <xf numFmtId="10" fontId="82" fillId="73" borderId="0" applyNumberFormat="0" applyFont="0" applyBorder="0" applyAlignment="0" applyProtection="0"/>
    <xf numFmtId="10" fontId="82" fillId="73" borderId="0" applyNumberFormat="0" applyFont="0" applyBorder="0" applyAlignment="0" applyProtection="0"/>
    <xf numFmtId="0" fontId="81" fillId="49" borderId="21" applyNumberFormat="0" applyAlignment="0" applyProtection="0"/>
    <xf numFmtId="10" fontId="82" fillId="73" borderId="0" applyNumberFormat="0" applyFont="0" applyBorder="0" applyAlignment="0" applyProtection="0"/>
    <xf numFmtId="10" fontId="82" fillId="73" borderId="0" applyNumberFormat="0" applyFont="0" applyBorder="0" applyAlignment="0" applyProtection="0"/>
    <xf numFmtId="0" fontId="81" fillId="49" borderId="21" applyNumberFormat="0" applyAlignment="0" applyProtection="0"/>
    <xf numFmtId="0" fontId="81" fillId="49" borderId="21" applyNumberFormat="0" applyAlignment="0" applyProtection="0"/>
    <xf numFmtId="10" fontId="82" fillId="73" borderId="0" applyNumberFormat="0" applyFont="0" applyBorder="0" applyAlignment="0" applyProtection="0"/>
    <xf numFmtId="0" fontId="81" fillId="49" borderId="21" applyNumberFormat="0" applyAlignment="0" applyProtection="0"/>
    <xf numFmtId="10" fontId="82" fillId="73" borderId="0" applyNumberFormat="0" applyFont="0" applyBorder="0" applyAlignment="0" applyProtection="0"/>
    <xf numFmtId="0" fontId="81" fillId="49" borderId="21" applyNumberFormat="0" applyAlignment="0" applyProtection="0"/>
    <xf numFmtId="0" fontId="81" fillId="49" borderId="21" applyNumberFormat="0" applyAlignment="0" applyProtection="0"/>
    <xf numFmtId="0" fontId="68" fillId="74" borderId="0" applyNumberFormat="0" applyFont="0" applyBorder="0" applyAlignment="0" applyProtection="0"/>
    <xf numFmtId="0" fontId="67" fillId="74" borderId="0" applyNumberFormat="0" applyFont="0" applyBorder="0" applyAlignment="0" applyProtection="0"/>
    <xf numFmtId="0" fontId="67" fillId="74" borderId="0" applyNumberFormat="0" applyFont="0" applyBorder="0" applyAlignment="0" applyProtection="0"/>
    <xf numFmtId="0" fontId="68" fillId="74" borderId="0" applyNumberFormat="0" applyFont="0" applyBorder="0" applyAlignment="0" applyProtection="0"/>
    <xf numFmtId="0" fontId="67" fillId="74" borderId="0" applyNumberFormat="0" applyFont="0" applyBorder="0" applyAlignment="0" applyProtection="0"/>
    <xf numFmtId="0" fontId="67" fillId="74" borderId="0" applyNumberFormat="0" applyFont="0" applyBorder="0" applyAlignment="0" applyProtection="0"/>
    <xf numFmtId="0" fontId="83" fillId="0" borderId="26" applyNumberFormat="0" applyFill="0" applyAlignment="0" applyProtection="0"/>
    <xf numFmtId="0" fontId="83" fillId="0" borderId="26" applyNumberFormat="0" applyFill="0" applyAlignment="0" applyProtection="0"/>
    <xf numFmtId="0" fontId="83" fillId="0" borderId="26" applyNumberFormat="0" applyFill="0" applyAlignment="0" applyProtection="0"/>
    <xf numFmtId="0" fontId="83" fillId="0" borderId="26" applyNumberFormat="0" applyFill="0" applyAlignment="0" applyProtection="0"/>
    <xf numFmtId="0" fontId="83" fillId="0" borderId="26" applyNumberFormat="0" applyFill="0" applyAlignment="0" applyProtection="0"/>
    <xf numFmtId="0" fontId="83" fillId="0" borderId="26" applyNumberFormat="0" applyFill="0" applyAlignment="0" applyProtection="0"/>
    <xf numFmtId="0" fontId="68" fillId="75" borderId="0" applyNumberFormat="0" applyFont="0" applyBorder="0" applyAlignment="0" applyProtection="0"/>
    <xf numFmtId="0" fontId="67" fillId="75" borderId="0" applyNumberFormat="0" applyFont="0" applyBorder="0" applyAlignment="0" applyProtection="0"/>
    <xf numFmtId="0" fontId="67" fillId="75" borderId="0" applyNumberFormat="0" applyFont="0" applyBorder="0" applyAlignment="0" applyProtection="0"/>
    <xf numFmtId="0" fontId="68" fillId="75" borderId="0" applyNumberFormat="0" applyFont="0" applyBorder="0" applyAlignment="0" applyProtection="0"/>
    <xf numFmtId="0" fontId="67" fillId="75" borderId="0" applyNumberFormat="0" applyFont="0" applyBorder="0" applyAlignment="0" applyProtection="0"/>
    <xf numFmtId="0" fontId="67" fillId="75" borderId="0" applyNumberFormat="0" applyFont="0" applyBorder="0" applyAlignment="0" applyProtection="0"/>
    <xf numFmtId="42" fontId="23" fillId="0" borderId="0" applyFont="0" applyFill="0" applyBorder="0" applyAlignment="0" applyProtection="0"/>
    <xf numFmtId="44" fontId="23" fillId="0" borderId="0" applyFont="0" applyFill="0" applyBorder="0" applyAlignment="0" applyProtection="0"/>
    <xf numFmtId="0" fontId="84" fillId="50" borderId="0" applyNumberFormat="0" applyBorder="0" applyAlignment="0" applyProtection="0"/>
    <xf numFmtId="0" fontId="84" fillId="50" borderId="0" applyNumberFormat="0" applyBorder="0" applyAlignment="0" applyProtection="0"/>
    <xf numFmtId="0" fontId="84" fillId="50" borderId="0" applyNumberFormat="0" applyBorder="0" applyAlignment="0" applyProtection="0"/>
    <xf numFmtId="0" fontId="84" fillId="50" borderId="0" applyNumberFormat="0" applyBorder="0" applyAlignment="0" applyProtection="0"/>
    <xf numFmtId="0" fontId="84" fillId="50" borderId="0" applyNumberFormat="0" applyBorder="0" applyAlignment="0" applyProtection="0"/>
    <xf numFmtId="0" fontId="84" fillId="50" borderId="0" applyNumberFormat="0" applyBorder="0" applyAlignment="0" applyProtection="0"/>
    <xf numFmtId="179" fontId="85" fillId="0" borderId="0"/>
    <xf numFmtId="179" fontId="23" fillId="0" borderId="0"/>
    <xf numFmtId="179" fontId="23" fillId="0" borderId="0"/>
    <xf numFmtId="179" fontId="23" fillId="0" borderId="0"/>
    <xf numFmtId="179" fontId="23" fillId="0" borderId="0"/>
    <xf numFmtId="179" fontId="23" fillId="0" borderId="0"/>
    <xf numFmtId="179" fontId="85" fillId="0" borderId="0"/>
    <xf numFmtId="179"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6" fillId="0" borderId="0"/>
    <xf numFmtId="0" fontId="86"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0" fontId="86" fillId="0" borderId="0"/>
    <xf numFmtId="0" fontId="86" fillId="0" borderId="0"/>
    <xf numFmtId="0" fontId="86" fillId="0" borderId="0"/>
    <xf numFmtId="0" fontId="8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23" fillId="0" borderId="0"/>
    <xf numFmtId="0" fontId="23" fillId="0" borderId="0"/>
    <xf numFmtId="0" fontId="23" fillId="0" borderId="0"/>
    <xf numFmtId="0" fontId="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23" fillId="0" borderId="0"/>
    <xf numFmtId="0" fontId="23" fillId="0" borderId="0"/>
    <xf numFmtId="0" fontId="23" fillId="0" borderId="0"/>
    <xf numFmtId="0" fontId="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23" fillId="0" borderId="0"/>
    <xf numFmtId="0" fontId="23" fillId="0" borderId="0"/>
    <xf numFmtId="0" fontId="23" fillId="0" borderId="0"/>
    <xf numFmtId="0" fontId="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23" fillId="0" borderId="0"/>
    <xf numFmtId="0" fontId="23" fillId="0" borderId="0"/>
    <xf numFmtId="0" fontId="23" fillId="0" borderId="0"/>
    <xf numFmtId="0" fontId="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47" fillId="0" borderId="0"/>
    <xf numFmtId="0" fontId="47" fillId="0" borderId="0"/>
    <xf numFmtId="0" fontId="23" fillId="0" borderId="0"/>
    <xf numFmtId="0" fontId="47" fillId="0" borderId="0"/>
    <xf numFmtId="0" fontId="1" fillId="0" borderId="0"/>
    <xf numFmtId="0" fontId="1" fillId="0" borderId="0"/>
    <xf numFmtId="0" fontId="1" fillId="0" borderId="0"/>
    <xf numFmtId="0" fontId="1" fillId="0" borderId="0"/>
    <xf numFmtId="0" fontId="47" fillId="0" borderId="0"/>
    <xf numFmtId="0" fontId="47" fillId="0" borderId="0"/>
    <xf numFmtId="0" fontId="47" fillId="0" borderId="0"/>
    <xf numFmtId="0" fontId="4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54" fillId="0" borderId="0"/>
    <xf numFmtId="0" fontId="23"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23" fillId="0" borderId="0"/>
    <xf numFmtId="0" fontId="54" fillId="0" borderId="0"/>
    <xf numFmtId="0" fontId="23" fillId="0" borderId="0"/>
    <xf numFmtId="0" fontId="54"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54" fillId="0" borderId="0"/>
    <xf numFmtId="0" fontId="23" fillId="0" borderId="0"/>
    <xf numFmtId="0" fontId="23"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23" fillId="0" borderId="0"/>
    <xf numFmtId="0" fontId="23" fillId="0" borderId="0"/>
    <xf numFmtId="0" fontId="23" fillId="0" borderId="0"/>
    <xf numFmtId="0" fontId="1" fillId="0" borderId="0"/>
    <xf numFmtId="0" fontId="1" fillId="0" borderId="0"/>
    <xf numFmtId="0" fontId="54" fillId="0" borderId="0"/>
    <xf numFmtId="0" fontId="54" fillId="0" borderId="0"/>
    <xf numFmtId="0" fontId="5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47"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5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5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5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23"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5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5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5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5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5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5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54" fillId="0" borderId="0"/>
    <xf numFmtId="0" fontId="47" fillId="0" borderId="0"/>
    <xf numFmtId="0" fontId="54" fillId="0" borderId="0"/>
    <xf numFmtId="0" fontId="47" fillId="0" borderId="0"/>
    <xf numFmtId="0" fontId="54" fillId="0" borderId="0"/>
    <xf numFmtId="0" fontId="47" fillId="0" borderId="0"/>
    <xf numFmtId="0" fontId="5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47" fillId="0" borderId="0"/>
    <xf numFmtId="0" fontId="54" fillId="0" borderId="0"/>
    <xf numFmtId="0" fontId="54" fillId="0" borderId="0"/>
    <xf numFmtId="0" fontId="54" fillId="0" borderId="0"/>
    <xf numFmtId="0" fontId="54" fillId="0" borderId="0"/>
    <xf numFmtId="0" fontId="54" fillId="0" borderId="0"/>
    <xf numFmtId="0" fontId="5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54" fillId="0" borderId="0"/>
    <xf numFmtId="0" fontId="47" fillId="0" borderId="0"/>
    <xf numFmtId="0" fontId="54" fillId="0" borderId="0"/>
    <xf numFmtId="0" fontId="47" fillId="0" borderId="0"/>
    <xf numFmtId="0" fontId="54" fillId="0" borderId="0"/>
    <xf numFmtId="0" fontId="47" fillId="0" borderId="0"/>
    <xf numFmtId="0" fontId="54" fillId="0" borderId="0"/>
    <xf numFmtId="0" fontId="47" fillId="0" borderId="0"/>
    <xf numFmtId="0" fontId="54" fillId="0" borderId="0"/>
    <xf numFmtId="0" fontId="47" fillId="0" borderId="0"/>
    <xf numFmtId="0" fontId="54" fillId="0" borderId="0"/>
    <xf numFmtId="0" fontId="47" fillId="0" borderId="0"/>
    <xf numFmtId="0" fontId="54" fillId="0" borderId="0"/>
    <xf numFmtId="0" fontId="47" fillId="0" borderId="0"/>
    <xf numFmtId="0" fontId="54" fillId="0" borderId="0"/>
    <xf numFmtId="0" fontId="47" fillId="0" borderId="0"/>
    <xf numFmtId="0" fontId="54" fillId="0" borderId="0"/>
    <xf numFmtId="0" fontId="47" fillId="0" borderId="0"/>
    <xf numFmtId="0" fontId="5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47" fillId="0" borderId="0"/>
    <xf numFmtId="0" fontId="54" fillId="0" borderId="0"/>
    <xf numFmtId="0" fontId="54" fillId="0" borderId="0"/>
    <xf numFmtId="0" fontId="54" fillId="0" borderId="0"/>
    <xf numFmtId="0" fontId="54" fillId="0" borderId="0"/>
    <xf numFmtId="0" fontId="54" fillId="0" borderId="0"/>
    <xf numFmtId="0" fontId="5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 fillId="0" borderId="0"/>
    <xf numFmtId="0" fontId="1" fillId="0" borderId="0"/>
    <xf numFmtId="0" fontId="1" fillId="0" borderId="0"/>
    <xf numFmtId="0" fontId="1" fillId="0" borderId="0"/>
    <xf numFmtId="0" fontId="1"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47" fillId="0" borderId="0"/>
    <xf numFmtId="0" fontId="63" fillId="0" borderId="0"/>
    <xf numFmtId="0" fontId="1"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47" fillId="0" borderId="0"/>
    <xf numFmtId="0" fontId="54" fillId="0" borderId="0"/>
    <xf numFmtId="0" fontId="54" fillId="0" borderId="0"/>
    <xf numFmtId="0" fontId="54" fillId="0" borderId="0"/>
    <xf numFmtId="0" fontId="54" fillId="0" borderId="0"/>
    <xf numFmtId="0" fontId="54" fillId="0" borderId="0"/>
    <xf numFmtId="0" fontId="5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5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7" fillId="0" borderId="0"/>
    <xf numFmtId="0" fontId="23" fillId="0" borderId="0"/>
    <xf numFmtId="0" fontId="47" fillId="0" borderId="0"/>
    <xf numFmtId="0" fontId="23" fillId="0" borderId="0"/>
    <xf numFmtId="0" fontId="47" fillId="0" borderId="0"/>
    <xf numFmtId="0" fontId="23" fillId="0" borderId="0"/>
    <xf numFmtId="0" fontId="47" fillId="0" borderId="0"/>
    <xf numFmtId="0" fontId="23" fillId="0" borderId="0"/>
    <xf numFmtId="0" fontId="47" fillId="0" borderId="0"/>
    <xf numFmtId="0" fontId="23" fillId="0" borderId="0"/>
    <xf numFmtId="0" fontId="47" fillId="0" borderId="0"/>
    <xf numFmtId="0" fontId="1" fillId="0" borderId="0"/>
    <xf numFmtId="0" fontId="47" fillId="0" borderId="0"/>
    <xf numFmtId="0" fontId="1" fillId="0" borderId="0"/>
    <xf numFmtId="0" fontId="1" fillId="0" borderId="0"/>
    <xf numFmtId="0" fontId="1" fillId="0" borderId="0"/>
    <xf numFmtId="0" fontId="1"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23"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7" fillId="0" borderId="0"/>
    <xf numFmtId="0" fontId="47" fillId="0" borderId="0"/>
    <xf numFmtId="169" fontId="87" fillId="0" borderId="0"/>
    <xf numFmtId="0" fontId="47" fillId="0" borderId="0"/>
    <xf numFmtId="0" fontId="47" fillId="0" borderId="0"/>
    <xf numFmtId="0" fontId="47" fillId="0" borderId="0"/>
    <xf numFmtId="0" fontId="47" fillId="0" borderId="0"/>
    <xf numFmtId="0" fontId="47" fillId="0" borderId="0"/>
    <xf numFmtId="0" fontId="47" fillId="0" borderId="0"/>
    <xf numFmtId="0" fontId="86" fillId="0" borderId="0"/>
    <xf numFmtId="0" fontId="47" fillId="0" borderId="0"/>
    <xf numFmtId="180" fontId="35"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47" fillId="0" borderId="0"/>
    <xf numFmtId="0" fontId="47" fillId="0" borderId="0"/>
    <xf numFmtId="0" fontId="47" fillId="0" borderId="0"/>
    <xf numFmtId="0" fontId="47" fillId="0" borderId="0"/>
    <xf numFmtId="0" fontId="47" fillId="0" borderId="0"/>
    <xf numFmtId="0" fontId="47"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23" fillId="0" borderId="0"/>
    <xf numFmtId="0" fontId="23" fillId="0" borderId="0"/>
    <xf numFmtId="0" fontId="23" fillId="0" borderId="0"/>
    <xf numFmtId="0" fontId="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23" fillId="0" borderId="0"/>
    <xf numFmtId="0" fontId="23"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35" fillId="76" borderId="18"/>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169" fontId="35" fillId="76" borderId="18"/>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35" fillId="76" borderId="18"/>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169" fontId="35" fillId="76" borderId="18"/>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9" fontId="35" fillId="76" borderId="18"/>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169" fontId="35" fillId="76" borderId="18"/>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169" fontId="35" fillId="76" borderId="18"/>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169" fontId="35" fillId="76" borderId="18"/>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169" fontId="35" fillId="76" borderId="18"/>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35" fillId="76" borderId="18"/>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9" fontId="35" fillId="76" borderId="18"/>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35" fillId="76" borderId="18"/>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23" fillId="0" borderId="0"/>
    <xf numFmtId="0" fontId="23"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47"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54" fillId="0" borderId="0"/>
    <xf numFmtId="0" fontId="54" fillId="0" borderId="0"/>
    <xf numFmtId="0" fontId="54" fillId="0" borderId="0"/>
    <xf numFmtId="0" fontId="54" fillId="0" borderId="0"/>
    <xf numFmtId="0" fontId="5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5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68" fillId="0" borderId="0"/>
    <xf numFmtId="0" fontId="54" fillId="0" borderId="0"/>
    <xf numFmtId="0" fontId="54" fillId="0" borderId="0"/>
    <xf numFmtId="0" fontId="54" fillId="0" borderId="0"/>
    <xf numFmtId="0" fontId="54" fillId="0" borderId="0"/>
    <xf numFmtId="0" fontId="54" fillId="0" borderId="0"/>
    <xf numFmtId="0" fontId="54" fillId="0" borderId="0"/>
    <xf numFmtId="0" fontId="1" fillId="0" borderId="0"/>
    <xf numFmtId="0" fontId="1" fillId="0" borderId="0"/>
    <xf numFmtId="0" fontId="1" fillId="0" borderId="0"/>
    <xf numFmtId="0" fontId="1" fillId="0" borderId="0"/>
    <xf numFmtId="169" fontId="35" fillId="76" borderId="18"/>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35" fillId="76" borderId="18"/>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35" fillId="76" borderId="18"/>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169" fontId="35" fillId="76" borderId="18"/>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35" fillId="76" borderId="18"/>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169" fontId="35" fillId="76" borderId="18"/>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169" fontId="35" fillId="76" borderId="18"/>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169" fontId="35" fillId="76" borderId="18"/>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169" fontId="35" fillId="76" borderId="18"/>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35" fillId="76" borderId="18"/>
    <xf numFmtId="0" fontId="1" fillId="0" borderId="0"/>
    <xf numFmtId="0" fontId="1" fillId="0" borderId="0"/>
    <xf numFmtId="169" fontId="35" fillId="76" borderId="18"/>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35" fillId="76" borderId="18"/>
    <xf numFmtId="0" fontId="1" fillId="0" borderId="0"/>
    <xf numFmtId="0" fontId="1" fillId="0" borderId="0"/>
    <xf numFmtId="169" fontId="35" fillId="76" borderId="18"/>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169" fontId="35" fillId="76" borderId="18"/>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169" fontId="35" fillId="76" borderId="18"/>
    <xf numFmtId="0" fontId="23" fillId="0" borderId="0"/>
    <xf numFmtId="169" fontId="35" fillId="76" borderId="18"/>
    <xf numFmtId="0" fontId="47"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169" fontId="35" fillId="76" borderId="18"/>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169" fontId="35" fillId="76" borderId="18"/>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0" fontId="63" fillId="0" borderId="0"/>
    <xf numFmtId="0" fontId="63" fillId="0" borderId="0"/>
    <xf numFmtId="169" fontId="35" fillId="76" borderId="18"/>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169" fontId="35" fillId="76" borderId="18"/>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0" fontId="63" fillId="0" borderId="0"/>
    <xf numFmtId="0" fontId="63"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0" fontId="63"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23"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8" fillId="0" borderId="0"/>
    <xf numFmtId="0" fontId="23" fillId="0" borderId="0"/>
    <xf numFmtId="0" fontId="88" fillId="0" borderId="0"/>
    <xf numFmtId="0" fontId="1" fillId="0" borderId="0"/>
    <xf numFmtId="0" fontId="47"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23" fillId="0" borderId="0"/>
    <xf numFmtId="169" fontId="35" fillId="76" borderId="18"/>
    <xf numFmtId="0" fontId="47" fillId="0" borderId="0"/>
    <xf numFmtId="0" fontId="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169" fontId="35" fillId="76" borderId="18"/>
    <xf numFmtId="0" fontId="23" fillId="0" borderId="0"/>
    <xf numFmtId="169" fontId="35" fillId="76" borderId="18"/>
    <xf numFmtId="0" fontId="47" fillId="0" borderId="0"/>
    <xf numFmtId="0" fontId="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169" fontId="35" fillId="76" borderId="18"/>
    <xf numFmtId="0" fontId="23" fillId="0" borderId="0"/>
    <xf numFmtId="169" fontId="35" fillId="76" borderId="18"/>
    <xf numFmtId="0" fontId="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169" fontId="35" fillId="76" borderId="18"/>
    <xf numFmtId="0" fontId="23" fillId="0" borderId="0"/>
    <xf numFmtId="169" fontId="35" fillId="76" borderId="18"/>
    <xf numFmtId="0" fontId="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169" fontId="35" fillId="76" borderId="18"/>
    <xf numFmtId="0" fontId="23" fillId="0" borderId="0"/>
    <xf numFmtId="169" fontId="35" fillId="76" borderId="18"/>
    <xf numFmtId="0" fontId="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169" fontId="35" fillId="76" borderId="18"/>
    <xf numFmtId="0" fontId="23" fillId="0" borderId="0"/>
    <xf numFmtId="169" fontId="35" fillId="76" borderId="18"/>
    <xf numFmtId="0" fontId="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169" fontId="35" fillId="76" borderId="18"/>
    <xf numFmtId="0" fontId="23" fillId="0" borderId="0"/>
    <xf numFmtId="169" fontId="35" fillId="76" borderId="18"/>
    <xf numFmtId="0" fontId="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169" fontId="35" fillId="76" borderId="18"/>
    <xf numFmtId="0" fontId="23" fillId="0" borderId="0"/>
    <xf numFmtId="169" fontId="35" fillId="76" borderId="18"/>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169" fontId="35" fillId="76" borderId="18"/>
    <xf numFmtId="0" fontId="23" fillId="0" borderId="0"/>
    <xf numFmtId="169" fontId="35" fillId="76" borderId="18"/>
    <xf numFmtId="0" fontId="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9" fontId="35" fillId="76" borderId="18"/>
    <xf numFmtId="0" fontId="23" fillId="0" borderId="0"/>
    <xf numFmtId="169" fontId="35" fillId="76" borderId="18"/>
    <xf numFmtId="0" fontId="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169" fontId="35" fillId="76" borderId="18"/>
    <xf numFmtId="0" fontId="23" fillId="0" borderId="0"/>
    <xf numFmtId="169" fontId="35" fillId="76" borderId="18"/>
    <xf numFmtId="0" fontId="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169" fontId="35" fillId="76" borderId="18"/>
    <xf numFmtId="0" fontId="23" fillId="0" borderId="0"/>
    <xf numFmtId="169" fontId="35" fillId="76" borderId="18"/>
    <xf numFmtId="0" fontId="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169" fontId="35" fillId="76" borderId="18"/>
    <xf numFmtId="0" fontId="23" fillId="0" borderId="0"/>
    <xf numFmtId="169" fontId="35" fillId="76" borderId="18"/>
    <xf numFmtId="0" fontId="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169" fontId="35" fillId="76" borderId="18"/>
    <xf numFmtId="169" fontId="35" fillId="76" borderId="18"/>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169" fontId="35" fillId="76" borderId="18"/>
    <xf numFmtId="169" fontId="35" fillId="76" borderId="18"/>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2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23" fillId="0" borderId="0"/>
    <xf numFmtId="0" fontId="23" fillId="0" borderId="0"/>
    <xf numFmtId="0" fontId="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23" fillId="0" borderId="0"/>
    <xf numFmtId="0" fontId="23" fillId="0" borderId="0"/>
    <xf numFmtId="0" fontId="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23" fillId="0" borderId="0"/>
    <xf numFmtId="0" fontId="23" fillId="0" borderId="0"/>
    <xf numFmtId="0" fontId="1"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54" fillId="0" borderId="0"/>
    <xf numFmtId="0" fontId="54" fillId="0" borderId="0"/>
    <xf numFmtId="0" fontId="54" fillId="0" borderId="0"/>
    <xf numFmtId="0" fontId="54"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3" fillId="0" borderId="0"/>
    <xf numFmtId="0" fontId="54" fillId="0" borderId="0"/>
    <xf numFmtId="0" fontId="54" fillId="0" borderId="0"/>
    <xf numFmtId="0" fontId="54" fillId="0" borderId="0"/>
    <xf numFmtId="0" fontId="54" fillId="0" borderId="0"/>
    <xf numFmtId="0" fontId="23" fillId="0" borderId="0"/>
    <xf numFmtId="0" fontId="32" fillId="0" borderId="0"/>
    <xf numFmtId="0" fontId="32" fillId="0" borderId="0"/>
    <xf numFmtId="0" fontId="26" fillId="0" borderId="0"/>
    <xf numFmtId="0" fontId="47" fillId="0" borderId="0"/>
    <xf numFmtId="0" fontId="47" fillId="0" borderId="0"/>
    <xf numFmtId="0" fontId="4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0" fontId="4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63" fillId="0" borderId="0"/>
    <xf numFmtId="0" fontId="23" fillId="0" borderId="0"/>
    <xf numFmtId="0" fontId="23" fillId="0" borderId="0"/>
    <xf numFmtId="0" fontId="23" fillId="0" borderId="0"/>
    <xf numFmtId="0" fontId="23" fillId="0" borderId="0"/>
    <xf numFmtId="0" fontId="23" fillId="0" borderId="0"/>
    <xf numFmtId="0" fontId="47" fillId="0" borderId="0"/>
    <xf numFmtId="0" fontId="47" fillId="0" borderId="0"/>
    <xf numFmtId="0" fontId="23" fillId="0" borderId="0"/>
    <xf numFmtId="0" fontId="23" fillId="0" borderId="0"/>
    <xf numFmtId="0" fontId="47" fillId="0" borderId="0"/>
    <xf numFmtId="0" fontId="47" fillId="0" borderId="0"/>
    <xf numFmtId="0" fontId="23" fillId="0" borderId="0"/>
    <xf numFmtId="1" fontId="89" fillId="0" borderId="29">
      <alignment horizontal="center"/>
    </xf>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1" fillId="9" borderId="16"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1" fillId="9" borderId="16"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6" fillId="53" borderId="32" applyNumberFormat="0" applyFont="0" applyAlignment="0" applyProtection="0"/>
    <xf numFmtId="0" fontId="26" fillId="53" borderId="32" applyNumberFormat="0" applyFont="0" applyAlignment="0" applyProtection="0"/>
    <xf numFmtId="0" fontId="26" fillId="53" borderId="32" applyNumberFormat="0" applyFont="0" applyAlignment="0" applyProtection="0"/>
    <xf numFmtId="0" fontId="23" fillId="53" borderId="32" applyNumberFormat="0" applyFont="0" applyAlignment="0" applyProtection="0"/>
    <xf numFmtId="0" fontId="26" fillId="53" borderId="32" applyNumberFormat="0" applyFont="0" applyAlignment="0" applyProtection="0"/>
    <xf numFmtId="0" fontId="26" fillId="53" borderId="32" applyNumberFormat="0" applyFont="0" applyAlignment="0" applyProtection="0"/>
    <xf numFmtId="0" fontId="23" fillId="53" borderId="32" applyNumberFormat="0" applyFont="0" applyAlignment="0" applyProtection="0"/>
    <xf numFmtId="0" fontId="26" fillId="53" borderId="32" applyNumberFormat="0" applyFont="0" applyAlignment="0" applyProtection="0"/>
    <xf numFmtId="0" fontId="26" fillId="53" borderId="32" applyNumberFormat="0" applyFont="0" applyAlignment="0" applyProtection="0"/>
    <xf numFmtId="0" fontId="23" fillId="53" borderId="32" applyNumberFormat="0" applyFont="0" applyAlignment="0" applyProtection="0"/>
    <xf numFmtId="0" fontId="26" fillId="53" borderId="32" applyNumberFormat="0" applyFont="0" applyAlignment="0" applyProtection="0"/>
    <xf numFmtId="0" fontId="26" fillId="53" borderId="32" applyNumberFormat="0" applyFont="0" applyAlignment="0" applyProtection="0"/>
    <xf numFmtId="0" fontId="23" fillId="53" borderId="32" applyNumberFormat="0" applyFont="0" applyAlignment="0" applyProtection="0"/>
    <xf numFmtId="0" fontId="26" fillId="53" borderId="32" applyNumberFormat="0" applyFont="0" applyAlignment="0" applyProtection="0"/>
    <xf numFmtId="0" fontId="26" fillId="53" borderId="32" applyNumberFormat="0" applyFont="0" applyAlignment="0" applyProtection="0"/>
    <xf numFmtId="0" fontId="23" fillId="53" borderId="32" applyNumberFormat="0" applyFont="0" applyAlignment="0" applyProtection="0"/>
    <xf numFmtId="0" fontId="26" fillId="53" borderId="32" applyNumberFormat="0" applyFont="0" applyAlignment="0" applyProtection="0"/>
    <xf numFmtId="0" fontId="26" fillId="53" borderId="32" applyNumberFormat="0" applyFont="0" applyAlignment="0" applyProtection="0"/>
    <xf numFmtId="0" fontId="23" fillId="53" borderId="32" applyNumberFormat="0" applyFont="0" applyAlignment="0" applyProtection="0"/>
    <xf numFmtId="0" fontId="26" fillId="53" borderId="32" applyNumberFormat="0" applyFont="0" applyAlignment="0" applyProtection="0"/>
    <xf numFmtId="0" fontId="26" fillId="53" borderId="32" applyNumberFormat="0" applyFont="0" applyAlignment="0" applyProtection="0"/>
    <xf numFmtId="0" fontId="23" fillId="53" borderId="32" applyNumberFormat="0" applyFont="0" applyAlignment="0" applyProtection="0"/>
    <xf numFmtId="0" fontId="26" fillId="53" borderId="32" applyNumberFormat="0" applyFont="0" applyAlignment="0" applyProtection="0"/>
    <xf numFmtId="0" fontId="26" fillId="53" borderId="32" applyNumberFormat="0" applyFont="0" applyAlignment="0" applyProtection="0"/>
    <xf numFmtId="0" fontId="23" fillId="53" borderId="32" applyNumberFormat="0" applyFont="0" applyAlignment="0" applyProtection="0"/>
    <xf numFmtId="0" fontId="26" fillId="53" borderId="32" applyNumberFormat="0" applyFont="0" applyAlignment="0" applyProtection="0"/>
    <xf numFmtId="0" fontId="26" fillId="53" borderId="32" applyNumberFormat="0" applyFont="0" applyAlignment="0" applyProtection="0"/>
    <xf numFmtId="0" fontId="23" fillId="53" borderId="32" applyNumberFormat="0" applyFont="0" applyAlignment="0" applyProtection="0"/>
    <xf numFmtId="0" fontId="26" fillId="53" borderId="32" applyNumberFormat="0" applyFont="0" applyAlignment="0" applyProtection="0"/>
    <xf numFmtId="0" fontId="26" fillId="53" borderId="32" applyNumberFormat="0" applyFont="0" applyAlignment="0" applyProtection="0"/>
    <xf numFmtId="0" fontId="26"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6" fillId="53" borderId="32" applyNumberFormat="0" applyFont="0" applyAlignment="0" applyProtection="0"/>
    <xf numFmtId="0" fontId="23" fillId="53" borderId="32" applyNumberFormat="0" applyFont="0" applyAlignment="0" applyProtection="0"/>
    <xf numFmtId="0" fontId="26" fillId="53" borderId="32" applyNumberFormat="0" applyFont="0" applyAlignment="0" applyProtection="0"/>
    <xf numFmtId="0" fontId="26" fillId="53" borderId="32" applyNumberFormat="0" applyFont="0" applyAlignment="0" applyProtection="0"/>
    <xf numFmtId="0" fontId="23" fillId="53" borderId="32" applyNumberFormat="0" applyFont="0" applyAlignment="0" applyProtection="0"/>
    <xf numFmtId="0" fontId="26" fillId="53" borderId="32" applyNumberFormat="0" applyFont="0" applyAlignment="0" applyProtection="0"/>
    <xf numFmtId="0" fontId="26" fillId="53" borderId="32" applyNumberFormat="0" applyFont="0" applyAlignment="0" applyProtection="0"/>
    <xf numFmtId="0" fontId="23" fillId="53" borderId="32" applyNumberFormat="0" applyFont="0" applyAlignment="0" applyProtection="0"/>
    <xf numFmtId="0" fontId="26" fillId="53" borderId="32" applyNumberFormat="0" applyFont="0" applyAlignment="0" applyProtection="0"/>
    <xf numFmtId="0" fontId="26" fillId="53" borderId="32" applyNumberFormat="0" applyFont="0" applyAlignment="0" applyProtection="0"/>
    <xf numFmtId="0" fontId="23" fillId="53" borderId="32" applyNumberFormat="0" applyFont="0" applyAlignment="0" applyProtection="0"/>
    <xf numFmtId="0" fontId="26" fillId="53" borderId="32" applyNumberFormat="0" applyFont="0" applyAlignment="0" applyProtection="0"/>
    <xf numFmtId="0" fontId="26" fillId="53" borderId="32" applyNumberFormat="0" applyFont="0" applyAlignment="0" applyProtection="0"/>
    <xf numFmtId="0" fontId="23" fillId="53" borderId="32" applyNumberFormat="0" applyFont="0" applyAlignment="0" applyProtection="0"/>
    <xf numFmtId="0" fontId="26" fillId="53" borderId="32" applyNumberFormat="0" applyFont="0" applyAlignment="0" applyProtection="0"/>
    <xf numFmtId="0" fontId="26" fillId="53" borderId="32" applyNumberFormat="0" applyFont="0" applyAlignment="0" applyProtection="0"/>
    <xf numFmtId="0" fontId="26" fillId="53" borderId="32" applyNumberFormat="0" applyFont="0" applyAlignment="0" applyProtection="0"/>
    <xf numFmtId="0" fontId="26" fillId="53" borderId="32" applyNumberFormat="0" applyFont="0" applyAlignment="0" applyProtection="0"/>
    <xf numFmtId="0" fontId="26" fillId="53" borderId="32" applyNumberFormat="0" applyFont="0" applyAlignment="0" applyProtection="0"/>
    <xf numFmtId="0" fontId="26" fillId="53" borderId="32" applyNumberFormat="0" applyFont="0" applyAlignment="0" applyProtection="0"/>
    <xf numFmtId="0" fontId="26" fillId="53" borderId="32" applyNumberFormat="0" applyFont="0" applyAlignment="0" applyProtection="0"/>
    <xf numFmtId="0" fontId="26" fillId="53" borderId="32" applyNumberFormat="0" applyFont="0" applyAlignment="0" applyProtection="0"/>
    <xf numFmtId="0" fontId="26" fillId="53" borderId="32" applyNumberFormat="0" applyFont="0" applyAlignment="0" applyProtection="0"/>
    <xf numFmtId="0" fontId="26" fillId="53" borderId="32" applyNumberFormat="0" applyFont="0" applyAlignment="0" applyProtection="0"/>
    <xf numFmtId="0" fontId="26" fillId="53" borderId="32" applyNumberFormat="0" applyFont="0" applyAlignment="0" applyProtection="0"/>
    <xf numFmtId="0" fontId="26" fillId="53" borderId="32" applyNumberFormat="0" applyFont="0" applyAlignment="0" applyProtection="0"/>
    <xf numFmtId="0" fontId="26"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6" fillId="53" borderId="32" applyNumberFormat="0" applyFont="0" applyAlignment="0" applyProtection="0"/>
    <xf numFmtId="0" fontId="23" fillId="53" borderId="32" applyNumberFormat="0" applyFont="0" applyAlignment="0" applyProtection="0"/>
    <xf numFmtId="0" fontId="26"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6"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90" fillId="46" borderId="27" applyNumberFormat="0" applyAlignment="0" applyProtection="0"/>
    <xf numFmtId="0" fontId="90" fillId="46" borderId="27" applyNumberFormat="0" applyAlignment="0" applyProtection="0"/>
    <xf numFmtId="0" fontId="90" fillId="46" borderId="27" applyNumberFormat="0" applyAlignment="0" applyProtection="0"/>
    <xf numFmtId="0" fontId="90" fillId="46" borderId="27" applyNumberFormat="0" applyAlignment="0" applyProtection="0"/>
    <xf numFmtId="0" fontId="90" fillId="46" borderId="27" applyNumberFormat="0" applyAlignment="0" applyProtection="0"/>
    <xf numFmtId="0" fontId="90" fillId="46" borderId="27" applyNumberFormat="0" applyAlignment="0" applyProtection="0"/>
    <xf numFmtId="0" fontId="90" fillId="46" borderId="27" applyNumberFormat="0" applyAlignment="0" applyProtection="0"/>
    <xf numFmtId="0" fontId="90" fillId="46" borderId="27" applyNumberFormat="0" applyAlignment="0" applyProtection="0"/>
    <xf numFmtId="0" fontId="90" fillId="46" borderId="27" applyNumberFormat="0" applyAlignment="0" applyProtection="0"/>
    <xf numFmtId="0" fontId="90" fillId="46" borderId="27" applyNumberFormat="0" applyAlignment="0" applyProtection="0"/>
    <xf numFmtId="0" fontId="90" fillId="51" borderId="27" applyNumberFormat="0" applyAlignment="0" applyProtection="0"/>
    <xf numFmtId="0" fontId="90" fillId="51" borderId="27" applyNumberFormat="0" applyAlignment="0" applyProtection="0"/>
    <xf numFmtId="0" fontId="90" fillId="51" borderId="27" applyNumberFormat="0" applyAlignment="0" applyProtection="0"/>
    <xf numFmtId="0" fontId="90" fillId="51" borderId="27" applyNumberFormat="0" applyAlignment="0" applyProtection="0"/>
    <xf numFmtId="0" fontId="90" fillId="51" borderId="27" applyNumberFormat="0" applyAlignment="0" applyProtection="0"/>
    <xf numFmtId="0" fontId="90" fillId="51" borderId="27" applyNumberFormat="0" applyAlignment="0" applyProtection="0"/>
    <xf numFmtId="0" fontId="90" fillId="46" borderId="27" applyNumberFormat="0" applyAlignment="0" applyProtection="0"/>
    <xf numFmtId="0" fontId="90" fillId="46" borderId="27"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9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6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8" fillId="0" borderId="0" applyFont="0" applyFill="0" applyBorder="0" applyAlignment="0" applyProtection="0"/>
    <xf numFmtId="9" fontId="4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7"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0" fontId="92" fillId="77" borderId="33" applyNumberFormat="0" applyFont="0" applyFill="0" applyAlignment="0" applyProtection="0">
      <alignment horizontal="center"/>
    </xf>
    <xf numFmtId="0" fontId="92" fillId="77" borderId="33" applyNumberFormat="0" applyFont="0" applyFill="0" applyAlignment="0" applyProtection="0">
      <alignment horizontal="center"/>
    </xf>
    <xf numFmtId="0" fontId="92" fillId="77" borderId="33" applyNumberFormat="0" applyFont="0" applyFill="0" applyAlignment="0" applyProtection="0">
      <alignment horizontal="center"/>
    </xf>
    <xf numFmtId="0" fontId="92" fillId="77" borderId="33" applyNumberFormat="0" applyFont="0" applyFill="0" applyAlignment="0" applyProtection="0">
      <alignment horizontal="center"/>
    </xf>
    <xf numFmtId="0" fontId="92" fillId="77" borderId="33" applyNumberFormat="0" applyFont="0" applyFill="0" applyAlignment="0" applyProtection="0">
      <alignment horizontal="center"/>
    </xf>
    <xf numFmtId="0" fontId="92" fillId="77" borderId="33" applyNumberFormat="0" applyFont="0" applyFill="0" applyAlignment="0" applyProtection="0">
      <alignment horizontal="center"/>
    </xf>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4" fillId="78" borderId="0" applyNumberFormat="0" applyBorder="0" applyAlignment="0" applyProtection="0"/>
    <xf numFmtId="0" fontId="94" fillId="78" borderId="0" applyNumberFormat="0" applyBorder="0" applyAlignment="0" applyProtection="0"/>
    <xf numFmtId="0" fontId="94" fillId="78" borderId="0" applyNumberFormat="0" applyBorder="0" applyAlignment="0" applyProtection="0"/>
    <xf numFmtId="0" fontId="94" fillId="78" borderId="0" applyNumberFormat="0" applyBorder="0" applyAlignment="0" applyProtection="0"/>
    <xf numFmtId="4" fontId="95" fillId="34" borderId="27" applyNumberFormat="0" applyProtection="0">
      <alignment vertical="center"/>
    </xf>
    <xf numFmtId="4" fontId="95" fillId="34" borderId="27" applyNumberFormat="0" applyProtection="0">
      <alignment vertical="center"/>
    </xf>
    <xf numFmtId="4" fontId="44" fillId="34" borderId="34" applyNumberFormat="0" applyProtection="0">
      <alignment vertical="center"/>
    </xf>
    <xf numFmtId="4" fontId="96" fillId="34" borderId="27" applyNumberFormat="0" applyProtection="0">
      <alignment vertical="center"/>
    </xf>
    <xf numFmtId="4" fontId="96" fillId="34" borderId="27" applyNumberFormat="0" applyProtection="0">
      <alignment vertical="center"/>
    </xf>
    <xf numFmtId="4" fontId="97" fillId="34" borderId="34" applyNumberFormat="0" applyProtection="0">
      <alignment vertical="center"/>
    </xf>
    <xf numFmtId="4" fontId="95" fillId="34" borderId="27" applyNumberFormat="0" applyProtection="0">
      <alignment horizontal="left" vertical="center" indent="1"/>
    </xf>
    <xf numFmtId="4" fontId="95" fillId="34" borderId="27" applyNumberFormat="0" applyProtection="0">
      <alignment horizontal="left" vertical="center" indent="1"/>
    </xf>
    <xf numFmtId="4" fontId="98" fillId="34" borderId="34" applyNumberFormat="0" applyProtection="0">
      <alignment horizontal="left" vertical="center" indent="1"/>
    </xf>
    <xf numFmtId="4" fontId="95" fillId="34" borderId="27" applyNumberFormat="0" applyProtection="0">
      <alignment horizontal="left" vertical="center" indent="1"/>
    </xf>
    <xf numFmtId="4" fontId="95" fillId="34" borderId="27" applyNumberFormat="0" applyProtection="0">
      <alignment horizontal="left" vertical="center" indent="1"/>
    </xf>
    <xf numFmtId="0" fontId="23" fillId="79" borderId="27" applyNumberFormat="0" applyProtection="0">
      <alignment horizontal="left" vertical="center" indent="1"/>
    </xf>
    <xf numFmtId="0" fontId="23" fillId="79" borderId="27" applyNumberFormat="0" applyProtection="0">
      <alignment horizontal="left" vertical="center" indent="1"/>
    </xf>
    <xf numFmtId="0" fontId="23" fillId="79" borderId="27" applyNumberFormat="0" applyProtection="0">
      <alignment horizontal="left" vertical="center" indent="1"/>
    </xf>
    <xf numFmtId="4" fontId="98" fillId="80" borderId="0" applyNumberFormat="0" applyProtection="0">
      <alignment horizontal="left" vertical="center" indent="1"/>
    </xf>
    <xf numFmtId="0" fontId="23" fillId="79" borderId="27" applyNumberFormat="0" applyProtection="0">
      <alignment horizontal="left" vertical="center" indent="1"/>
    </xf>
    <xf numFmtId="0" fontId="23" fillId="79" borderId="27" applyNumberFormat="0" applyProtection="0">
      <alignment horizontal="left" vertical="center" indent="1"/>
    </xf>
    <xf numFmtId="4" fontId="98" fillId="74" borderId="0" applyNumberFormat="0" applyProtection="0">
      <alignment horizontal="left" vertical="center" indent="1"/>
    </xf>
    <xf numFmtId="0" fontId="23" fillId="79" borderId="27" applyNumberFormat="0" applyProtection="0">
      <alignment horizontal="left" vertical="center" indent="1"/>
    </xf>
    <xf numFmtId="4" fontId="98" fillId="80" borderId="0" applyNumberFormat="0" applyProtection="0">
      <alignment horizontal="left" vertical="center" indent="1"/>
    </xf>
    <xf numFmtId="4" fontId="95" fillId="68" borderId="27" applyNumberFormat="0" applyProtection="0">
      <alignment horizontal="right" vertical="center"/>
    </xf>
    <xf numFmtId="4" fontId="95" fillId="68" borderId="27" applyNumberFormat="0" applyProtection="0">
      <alignment horizontal="right" vertical="center"/>
    </xf>
    <xf numFmtId="4" fontId="98" fillId="81" borderId="34" applyNumberFormat="0" applyProtection="0">
      <alignment horizontal="right" vertical="center"/>
    </xf>
    <xf numFmtId="4" fontId="95" fillId="82" borderId="27" applyNumberFormat="0" applyProtection="0">
      <alignment horizontal="right" vertical="center"/>
    </xf>
    <xf numFmtId="4" fontId="95" fillId="82" borderId="27" applyNumberFormat="0" applyProtection="0">
      <alignment horizontal="right" vertical="center"/>
    </xf>
    <xf numFmtId="4" fontId="98" fillId="68" borderId="34" applyNumberFormat="0" applyProtection="0">
      <alignment horizontal="right" vertical="center"/>
    </xf>
    <xf numFmtId="4" fontId="95" fillId="81" borderId="27" applyNumberFormat="0" applyProtection="0">
      <alignment horizontal="right" vertical="center"/>
    </xf>
    <xf numFmtId="4" fontId="95" fillId="81" borderId="27" applyNumberFormat="0" applyProtection="0">
      <alignment horizontal="right" vertical="center"/>
    </xf>
    <xf numFmtId="4" fontId="98" fillId="82" borderId="34" applyNumberFormat="0" applyProtection="0">
      <alignment horizontal="right" vertical="center"/>
    </xf>
    <xf numFmtId="4" fontId="95" fillId="83" borderId="27" applyNumberFormat="0" applyProtection="0">
      <alignment horizontal="right" vertical="center"/>
    </xf>
    <xf numFmtId="4" fontId="95" fillId="83" borderId="27" applyNumberFormat="0" applyProtection="0">
      <alignment horizontal="right" vertical="center"/>
    </xf>
    <xf numFmtId="4" fontId="98" fillId="84" borderId="34" applyNumberFormat="0" applyProtection="0">
      <alignment horizontal="right" vertical="center"/>
    </xf>
    <xf numFmtId="4" fontId="95" fillId="85" borderId="27" applyNumberFormat="0" applyProtection="0">
      <alignment horizontal="right" vertical="center"/>
    </xf>
    <xf numFmtId="4" fontId="95" fillId="85" borderId="27" applyNumberFormat="0" applyProtection="0">
      <alignment horizontal="right" vertical="center"/>
    </xf>
    <xf numFmtId="4" fontId="98" fillId="83" borderId="34" applyNumberFormat="0" applyProtection="0">
      <alignment horizontal="right" vertical="center"/>
    </xf>
    <xf numFmtId="4" fontId="95" fillId="86" borderId="27" applyNumberFormat="0" applyProtection="0">
      <alignment horizontal="right" vertical="center"/>
    </xf>
    <xf numFmtId="4" fontId="95" fillId="86" borderId="27" applyNumberFormat="0" applyProtection="0">
      <alignment horizontal="right" vertical="center"/>
    </xf>
    <xf numFmtId="4" fontId="98" fillId="87" borderId="34" applyNumberFormat="0" applyProtection="0">
      <alignment horizontal="right" vertical="center"/>
    </xf>
    <xf numFmtId="4" fontId="95" fillId="88" borderId="27" applyNumberFormat="0" applyProtection="0">
      <alignment horizontal="right" vertical="center"/>
    </xf>
    <xf numFmtId="4" fontId="95" fillId="88" borderId="27" applyNumberFormat="0" applyProtection="0">
      <alignment horizontal="right" vertical="center"/>
    </xf>
    <xf numFmtId="4" fontId="98" fillId="89" borderId="34" applyNumberFormat="0" applyProtection="0">
      <alignment horizontal="right" vertical="center"/>
    </xf>
    <xf numFmtId="4" fontId="95" fillId="89" borderId="27" applyNumberFormat="0" applyProtection="0">
      <alignment horizontal="right" vertical="center"/>
    </xf>
    <xf numFmtId="4" fontId="95" fillId="89" borderId="27" applyNumberFormat="0" applyProtection="0">
      <alignment horizontal="right" vertical="center"/>
    </xf>
    <xf numFmtId="4" fontId="98" fillId="88" borderId="34" applyNumberFormat="0" applyProtection="0">
      <alignment horizontal="right" vertical="center"/>
    </xf>
    <xf numFmtId="4" fontId="95" fillId="75" borderId="27" applyNumberFormat="0" applyProtection="0">
      <alignment horizontal="right" vertical="center"/>
    </xf>
    <xf numFmtId="4" fontId="95" fillId="75" borderId="27" applyNumberFormat="0" applyProtection="0">
      <alignment horizontal="right" vertical="center"/>
    </xf>
    <xf numFmtId="4" fontId="98" fillId="90" borderId="34" applyNumberFormat="0" applyProtection="0">
      <alignment horizontal="right" vertical="center"/>
    </xf>
    <xf numFmtId="4" fontId="99" fillId="91" borderId="27" applyNumberFormat="0" applyProtection="0">
      <alignment horizontal="left" vertical="center" indent="1"/>
    </xf>
    <xf numFmtId="4" fontId="99" fillId="91" borderId="27" applyNumberFormat="0" applyProtection="0">
      <alignment horizontal="left" vertical="center" indent="1"/>
    </xf>
    <xf numFmtId="4" fontId="44" fillId="92" borderId="35" applyNumberFormat="0" applyProtection="0">
      <alignment horizontal="left" vertical="center" indent="1"/>
    </xf>
    <xf numFmtId="4" fontId="44" fillId="92" borderId="35" applyNumberFormat="0" applyProtection="0">
      <alignment horizontal="left" vertical="center" indent="1"/>
    </xf>
    <xf numFmtId="4" fontId="99" fillId="91" borderId="27" applyNumberFormat="0" applyProtection="0">
      <alignment horizontal="left" vertical="center" indent="1"/>
    </xf>
    <xf numFmtId="4" fontId="95" fillId="93" borderId="36" applyNumberFormat="0" applyProtection="0">
      <alignment horizontal="left" vertical="center" indent="1"/>
    </xf>
    <xf numFmtId="4" fontId="95" fillId="93" borderId="36" applyNumberFormat="0" applyProtection="0">
      <alignment horizontal="left" vertical="center" indent="1"/>
    </xf>
    <xf numFmtId="4" fontId="44" fillId="94" borderId="0" applyNumberFormat="0" applyProtection="0">
      <alignment horizontal="left" vertical="center" indent="1"/>
    </xf>
    <xf numFmtId="4" fontId="44" fillId="94" borderId="0" applyNumberFormat="0" applyProtection="0">
      <alignment horizontal="left" vertical="center" indent="1"/>
    </xf>
    <xf numFmtId="4" fontId="95" fillId="93" borderId="36" applyNumberFormat="0" applyProtection="0">
      <alignment horizontal="left" vertical="center" indent="1"/>
    </xf>
    <xf numFmtId="4" fontId="44" fillId="74" borderId="0" applyNumberFormat="0" applyProtection="0">
      <alignment horizontal="left" vertical="center" indent="1"/>
    </xf>
    <xf numFmtId="4" fontId="44" fillId="74" borderId="0" applyNumberFormat="0" applyProtection="0">
      <alignment horizontal="left" vertical="center" indent="1"/>
    </xf>
    <xf numFmtId="4" fontId="44" fillId="74" borderId="0" applyNumberFormat="0" applyProtection="0">
      <alignment horizontal="left" vertical="center" indent="1"/>
    </xf>
    <xf numFmtId="4" fontId="44" fillId="74" borderId="0" applyNumberFormat="0" applyProtection="0">
      <alignment horizontal="left" vertical="center" indent="1"/>
    </xf>
    <xf numFmtId="0" fontId="23" fillId="79" borderId="27" applyNumberFormat="0" applyProtection="0">
      <alignment horizontal="left" vertical="center" indent="1"/>
    </xf>
    <xf numFmtId="0" fontId="23" fillId="79" borderId="27" applyNumberFormat="0" applyProtection="0">
      <alignment horizontal="left" vertical="center" indent="1"/>
    </xf>
    <xf numFmtId="0" fontId="23" fillId="79" borderId="27" applyNumberFormat="0" applyProtection="0">
      <alignment horizontal="left" vertical="center" indent="1"/>
    </xf>
    <xf numFmtId="0" fontId="23" fillId="79" borderId="27" applyNumberFormat="0" applyProtection="0">
      <alignment horizontal="left" vertical="center" indent="1"/>
    </xf>
    <xf numFmtId="0" fontId="23" fillId="79" borderId="27" applyNumberFormat="0" applyProtection="0">
      <alignment horizontal="left" vertical="center" indent="1"/>
    </xf>
    <xf numFmtId="4" fontId="98" fillId="94" borderId="34" applyNumberFormat="0" applyProtection="0">
      <alignment horizontal="right" vertical="center"/>
    </xf>
    <xf numFmtId="0" fontId="23" fillId="79" borderId="27" applyNumberFormat="0" applyProtection="0">
      <alignment horizontal="left" vertical="center" indent="1"/>
    </xf>
    <xf numFmtId="4" fontId="95" fillId="93" borderId="27" applyNumberFormat="0" applyProtection="0">
      <alignment horizontal="left" vertical="center" indent="1"/>
    </xf>
    <xf numFmtId="4" fontId="95" fillId="93" borderId="27" applyNumberFormat="0" applyProtection="0">
      <alignment horizontal="left" vertical="center" indent="1"/>
    </xf>
    <xf numFmtId="4" fontId="95" fillId="93" borderId="27" applyNumberFormat="0" applyProtection="0">
      <alignment horizontal="left" vertical="center" indent="1"/>
    </xf>
    <xf numFmtId="4" fontId="95" fillId="93" borderId="27" applyNumberFormat="0" applyProtection="0">
      <alignment horizontal="left" vertical="center" indent="1"/>
    </xf>
    <xf numFmtId="4" fontId="95" fillId="93" borderId="27" applyNumberFormat="0" applyProtection="0">
      <alignment horizontal="left" vertical="center" indent="1"/>
    </xf>
    <xf numFmtId="4" fontId="95" fillId="94" borderId="0" applyNumberFormat="0" applyProtection="0">
      <alignment horizontal="left" vertical="center" indent="1"/>
    </xf>
    <xf numFmtId="4" fontId="95" fillId="93" borderId="27" applyNumberFormat="0" applyProtection="0">
      <alignment horizontal="left" vertical="center" indent="1"/>
    </xf>
    <xf numFmtId="4" fontId="95" fillId="95" borderId="27" applyNumberFormat="0" applyProtection="0">
      <alignment horizontal="left" vertical="center" indent="1"/>
    </xf>
    <xf numFmtId="4" fontId="95" fillId="95" borderId="27" applyNumberFormat="0" applyProtection="0">
      <alignment horizontal="left" vertical="center" indent="1"/>
    </xf>
    <xf numFmtId="4" fontId="95" fillId="95" borderId="27" applyNumberFormat="0" applyProtection="0">
      <alignment horizontal="left" vertical="center" indent="1"/>
    </xf>
    <xf numFmtId="4" fontId="95" fillId="95" borderId="27" applyNumberFormat="0" applyProtection="0">
      <alignment horizontal="left" vertical="center" indent="1"/>
    </xf>
    <xf numFmtId="4" fontId="95" fillId="95" borderId="27" applyNumberFormat="0" applyProtection="0">
      <alignment horizontal="left" vertical="center" indent="1"/>
    </xf>
    <xf numFmtId="4" fontId="95" fillId="74" borderId="0" applyNumberFormat="0" applyProtection="0">
      <alignment horizontal="left" vertical="center" indent="1"/>
    </xf>
    <xf numFmtId="4" fontId="95" fillId="95" borderId="27" applyNumberFormat="0" applyProtection="0">
      <alignment horizontal="left" vertical="center" indent="1"/>
    </xf>
    <xf numFmtId="0" fontId="23" fillId="95" borderId="27" applyNumberFormat="0" applyProtection="0">
      <alignment horizontal="left" vertical="center" indent="1"/>
    </xf>
    <xf numFmtId="0" fontId="23" fillId="95" borderId="27" applyNumberFormat="0" applyProtection="0">
      <alignment horizontal="left" vertical="center" indent="1"/>
    </xf>
    <xf numFmtId="0" fontId="23" fillId="95" borderId="27" applyNumberFormat="0" applyProtection="0">
      <alignment horizontal="left" vertical="center" indent="1"/>
    </xf>
    <xf numFmtId="0" fontId="23" fillId="95" borderId="27" applyNumberFormat="0" applyProtection="0">
      <alignment horizontal="left" vertical="center" indent="1"/>
    </xf>
    <xf numFmtId="0" fontId="23" fillId="95" borderId="27" applyNumberFormat="0" applyProtection="0">
      <alignment horizontal="left" vertical="center" indent="1"/>
    </xf>
    <xf numFmtId="0" fontId="23" fillId="95" borderId="27" applyNumberFormat="0" applyProtection="0">
      <alignment horizontal="left" vertical="center" indent="1"/>
    </xf>
    <xf numFmtId="0" fontId="23" fillId="95" borderId="27" applyNumberFormat="0" applyProtection="0">
      <alignment horizontal="left" vertical="center" indent="1"/>
    </xf>
    <xf numFmtId="0" fontId="23" fillId="95" borderId="27" applyNumberFormat="0" applyProtection="0">
      <alignment horizontal="left" vertical="center" indent="1"/>
    </xf>
    <xf numFmtId="0" fontId="23" fillId="95" borderId="27" applyNumberFormat="0" applyProtection="0">
      <alignment horizontal="left" vertical="center" indent="1"/>
    </xf>
    <xf numFmtId="0" fontId="23" fillId="95" borderId="27" applyNumberFormat="0" applyProtection="0">
      <alignment horizontal="left" vertical="center" indent="1"/>
    </xf>
    <xf numFmtId="0" fontId="23" fillId="95" borderId="27" applyNumberFormat="0" applyProtection="0">
      <alignment horizontal="left" vertical="center" indent="1"/>
    </xf>
    <xf numFmtId="0" fontId="23" fillId="95" borderId="27" applyNumberFormat="0" applyProtection="0">
      <alignment horizontal="left" vertical="center" indent="1"/>
    </xf>
    <xf numFmtId="0" fontId="23" fillId="96" borderId="27" applyNumberFormat="0" applyProtection="0">
      <alignment horizontal="left" vertical="center" indent="1"/>
    </xf>
    <xf numFmtId="0" fontId="23" fillId="96" borderId="27" applyNumberFormat="0" applyProtection="0">
      <alignment horizontal="left" vertical="center" indent="1"/>
    </xf>
    <xf numFmtId="0" fontId="23" fillId="96" borderId="27" applyNumberFormat="0" applyProtection="0">
      <alignment horizontal="left" vertical="center" indent="1"/>
    </xf>
    <xf numFmtId="0" fontId="23" fillId="96" borderId="27" applyNumberFormat="0" applyProtection="0">
      <alignment horizontal="left" vertical="center" indent="1"/>
    </xf>
    <xf numFmtId="0" fontId="23" fillId="96" borderId="27" applyNumberFormat="0" applyProtection="0">
      <alignment horizontal="left" vertical="center" indent="1"/>
    </xf>
    <xf numFmtId="0" fontId="23" fillId="96" borderId="27" applyNumberFormat="0" applyProtection="0">
      <alignment horizontal="left" vertical="center" indent="1"/>
    </xf>
    <xf numFmtId="0" fontId="23" fillId="96" borderId="27" applyNumberFormat="0" applyProtection="0">
      <alignment horizontal="left" vertical="center" indent="1"/>
    </xf>
    <xf numFmtId="0" fontId="23" fillId="96" borderId="27" applyNumberFormat="0" applyProtection="0">
      <alignment horizontal="left" vertical="center" indent="1"/>
    </xf>
    <xf numFmtId="0" fontId="23" fillId="96" borderId="27" applyNumberFormat="0" applyProtection="0">
      <alignment horizontal="left" vertical="center" indent="1"/>
    </xf>
    <xf numFmtId="0" fontId="23" fillId="96" borderId="27" applyNumberFormat="0" applyProtection="0">
      <alignment horizontal="left" vertical="center" indent="1"/>
    </xf>
    <xf numFmtId="0" fontId="23" fillId="96" borderId="27" applyNumberFormat="0" applyProtection="0">
      <alignment horizontal="left" vertical="center" indent="1"/>
    </xf>
    <xf numFmtId="0" fontId="23" fillId="96" borderId="27" applyNumberFormat="0" applyProtection="0">
      <alignment horizontal="left" vertical="center" indent="1"/>
    </xf>
    <xf numFmtId="0" fontId="23" fillId="97" borderId="27" applyNumberFormat="0" applyProtection="0">
      <alignment horizontal="left" vertical="center" indent="1"/>
    </xf>
    <xf numFmtId="0" fontId="23" fillId="97" borderId="27" applyNumberFormat="0" applyProtection="0">
      <alignment horizontal="left" vertical="center" indent="1"/>
    </xf>
    <xf numFmtId="0" fontId="23" fillId="97" borderId="27" applyNumberFormat="0" applyProtection="0">
      <alignment horizontal="left" vertical="center" indent="1"/>
    </xf>
    <xf numFmtId="0" fontId="23" fillId="97" borderId="27" applyNumberFormat="0" applyProtection="0">
      <alignment horizontal="left" vertical="center" indent="1"/>
    </xf>
    <xf numFmtId="0" fontId="23" fillId="97" borderId="27" applyNumberFormat="0" applyProtection="0">
      <alignment horizontal="left" vertical="center" indent="1"/>
    </xf>
    <xf numFmtId="0" fontId="23" fillId="97" borderId="27" applyNumberFormat="0" applyProtection="0">
      <alignment horizontal="left" vertical="center" indent="1"/>
    </xf>
    <xf numFmtId="0" fontId="23" fillId="97" borderId="27" applyNumberFormat="0" applyProtection="0">
      <alignment horizontal="left" vertical="center" indent="1"/>
    </xf>
    <xf numFmtId="0" fontId="23" fillId="97" borderId="27" applyNumberFormat="0" applyProtection="0">
      <alignment horizontal="left" vertical="center" indent="1"/>
    </xf>
    <xf numFmtId="0" fontId="23" fillId="97" borderId="27" applyNumberFormat="0" applyProtection="0">
      <alignment horizontal="left" vertical="center" indent="1"/>
    </xf>
    <xf numFmtId="0" fontId="23" fillId="97" borderId="27" applyNumberFormat="0" applyProtection="0">
      <alignment horizontal="left" vertical="center" indent="1"/>
    </xf>
    <xf numFmtId="0" fontId="23" fillId="97" borderId="27" applyNumberFormat="0" applyProtection="0">
      <alignment horizontal="left" vertical="center" indent="1"/>
    </xf>
    <xf numFmtId="0" fontId="23" fillId="97" borderId="27" applyNumberFormat="0" applyProtection="0">
      <alignment horizontal="left" vertical="center" indent="1"/>
    </xf>
    <xf numFmtId="0" fontId="23" fillId="79" borderId="27" applyNumberFormat="0" applyProtection="0">
      <alignment horizontal="left" vertical="center" indent="1"/>
    </xf>
    <xf numFmtId="0" fontId="23" fillId="79" borderId="27" applyNumberFormat="0" applyProtection="0">
      <alignment horizontal="left" vertical="center" indent="1"/>
    </xf>
    <xf numFmtId="0" fontId="23" fillId="79" borderId="27" applyNumberFormat="0" applyProtection="0">
      <alignment horizontal="left" vertical="center" indent="1"/>
    </xf>
    <xf numFmtId="0" fontId="23" fillId="79" borderId="27" applyNumberFormat="0" applyProtection="0">
      <alignment horizontal="left" vertical="center" indent="1"/>
    </xf>
    <xf numFmtId="0" fontId="23" fillId="79" borderId="27" applyNumberFormat="0" applyProtection="0">
      <alignment horizontal="left" vertical="center" indent="1"/>
    </xf>
    <xf numFmtId="0" fontId="23" fillId="79" borderId="27" applyNumberFormat="0" applyProtection="0">
      <alignment horizontal="left" vertical="center" indent="1"/>
    </xf>
    <xf numFmtId="0" fontId="23" fillId="79" borderId="27" applyNumberFormat="0" applyProtection="0">
      <alignment horizontal="left" vertical="center" indent="1"/>
    </xf>
    <xf numFmtId="0" fontId="23" fillId="79" borderId="27" applyNumberFormat="0" applyProtection="0">
      <alignment horizontal="left" vertical="center" indent="1"/>
    </xf>
    <xf numFmtId="0" fontId="23" fillId="79" borderId="27" applyNumberFormat="0" applyProtection="0">
      <alignment horizontal="left" vertical="center" indent="1"/>
    </xf>
    <xf numFmtId="0" fontId="23" fillId="79" borderId="27" applyNumberFormat="0" applyProtection="0">
      <alignment horizontal="left" vertical="center" indent="1"/>
    </xf>
    <xf numFmtId="0" fontId="23" fillId="79" borderId="27" applyNumberFormat="0" applyProtection="0">
      <alignment horizontal="left" vertical="center" indent="1"/>
    </xf>
    <xf numFmtId="0" fontId="23" fillId="79" borderId="27" applyNumberFormat="0" applyProtection="0">
      <alignment horizontal="left" vertical="center" indent="1"/>
    </xf>
    <xf numFmtId="0" fontId="23" fillId="51" borderId="18" applyNumberFormat="0">
      <protection locked="0"/>
    </xf>
    <xf numFmtId="0" fontId="100" fillId="66" borderId="37" applyBorder="0"/>
    <xf numFmtId="4" fontId="95" fillId="76" borderId="27" applyNumberFormat="0" applyProtection="0">
      <alignment vertical="center"/>
    </xf>
    <xf numFmtId="4" fontId="95" fillId="76" borderId="27" applyNumberFormat="0" applyProtection="0">
      <alignment vertical="center"/>
    </xf>
    <xf numFmtId="4" fontId="98" fillId="98" borderId="34" applyNumberFormat="0" applyProtection="0">
      <alignment vertical="center"/>
    </xf>
    <xf numFmtId="4" fontId="96" fillId="76" borderId="27" applyNumberFormat="0" applyProtection="0">
      <alignment vertical="center"/>
    </xf>
    <xf numFmtId="4" fontId="96" fillId="76" borderId="27" applyNumberFormat="0" applyProtection="0">
      <alignment vertical="center"/>
    </xf>
    <xf numFmtId="4" fontId="101" fillId="98" borderId="34" applyNumberFormat="0" applyProtection="0">
      <alignment vertical="center"/>
    </xf>
    <xf numFmtId="4" fontId="95" fillId="76" borderId="27" applyNumberFormat="0" applyProtection="0">
      <alignment horizontal="left" vertical="center" indent="1"/>
    </xf>
    <xf numFmtId="4" fontId="95" fillId="76" borderId="27" applyNumberFormat="0" applyProtection="0">
      <alignment horizontal="left" vertical="center" indent="1"/>
    </xf>
    <xf numFmtId="4" fontId="44" fillId="94" borderId="38" applyNumberFormat="0" applyProtection="0">
      <alignment horizontal="left" vertical="center" indent="1"/>
    </xf>
    <xf numFmtId="4" fontId="95" fillId="76" borderId="27" applyNumberFormat="0" applyProtection="0">
      <alignment horizontal="left" vertical="center" indent="1"/>
    </xf>
    <xf numFmtId="4" fontId="95" fillId="76" borderId="27" applyNumberFormat="0" applyProtection="0">
      <alignment horizontal="left" vertical="center" indent="1"/>
    </xf>
    <xf numFmtId="4" fontId="95" fillId="93" borderId="27" applyNumberFormat="0" applyProtection="0">
      <alignment horizontal="right" vertical="center"/>
    </xf>
    <xf numFmtId="4" fontId="95" fillId="93" borderId="27" applyNumberFormat="0" applyProtection="0">
      <alignment horizontal="right" vertical="center"/>
    </xf>
    <xf numFmtId="4" fontId="95" fillId="98" borderId="34" applyNumberFormat="0" applyProtection="0">
      <alignment horizontal="right" vertical="center"/>
    </xf>
    <xf numFmtId="4" fontId="98" fillId="98" borderId="34" applyNumberFormat="0" applyProtection="0">
      <alignment horizontal="right" vertical="center"/>
    </xf>
    <xf numFmtId="4" fontId="95" fillId="93" borderId="27" applyNumberFormat="0" applyProtection="0">
      <alignment horizontal="right" vertical="center"/>
    </xf>
    <xf numFmtId="4" fontId="95" fillId="98" borderId="34" applyNumberFormat="0" applyProtection="0">
      <alignment horizontal="right" vertical="center"/>
    </xf>
    <xf numFmtId="4" fontId="96" fillId="93" borderId="27" applyNumberFormat="0" applyProtection="0">
      <alignment horizontal="right" vertical="center"/>
    </xf>
    <xf numFmtId="4" fontId="96" fillId="93" borderId="27" applyNumberFormat="0" applyProtection="0">
      <alignment horizontal="right" vertical="center"/>
    </xf>
    <xf numFmtId="4" fontId="101" fillId="98" borderId="34" applyNumberFormat="0" applyProtection="0">
      <alignment horizontal="right" vertical="center"/>
    </xf>
    <xf numFmtId="0" fontId="23" fillId="79" borderId="27" applyNumberFormat="0" applyProtection="0">
      <alignment horizontal="left" vertical="center" indent="1"/>
    </xf>
    <xf numFmtId="0" fontId="23" fillId="79" borderId="27" applyNumberFormat="0" applyProtection="0">
      <alignment horizontal="left" vertical="center" indent="1"/>
    </xf>
    <xf numFmtId="0" fontId="23" fillId="79" borderId="27" applyNumberFormat="0" applyProtection="0">
      <alignment horizontal="left" vertical="center" indent="1"/>
    </xf>
    <xf numFmtId="4" fontId="23" fillId="94" borderId="34" applyNumberFormat="0" applyProtection="0">
      <alignment horizontal="left" vertical="center" indent="1"/>
    </xf>
    <xf numFmtId="0" fontId="23" fillId="79" borderId="27" applyNumberFormat="0" applyProtection="0">
      <alignment horizontal="left" vertical="center" indent="1"/>
    </xf>
    <xf numFmtId="0" fontId="23" fillId="79" borderId="27" applyNumberFormat="0" applyProtection="0">
      <alignment horizontal="left" vertical="center" indent="1"/>
    </xf>
    <xf numFmtId="4" fontId="44" fillId="94" borderId="34" applyNumberFormat="0" applyProtection="0">
      <alignment horizontal="left" vertical="center" indent="1"/>
    </xf>
    <xf numFmtId="0" fontId="23" fillId="79" borderId="27" applyNumberFormat="0" applyProtection="0">
      <alignment horizontal="left" vertical="center" indent="1"/>
    </xf>
    <xf numFmtId="4" fontId="23" fillId="99" borderId="0" applyNumberFormat="0" applyProtection="0">
      <alignment horizontal="left" vertical="center"/>
    </xf>
    <xf numFmtId="4" fontId="23" fillId="94" borderId="34" applyNumberFormat="0" applyProtection="0">
      <alignment horizontal="left" vertical="center" indent="1"/>
    </xf>
    <xf numFmtId="0" fontId="23" fillId="79" borderId="27" applyNumberFormat="0" applyProtection="0">
      <alignment horizontal="left" vertical="center" indent="1"/>
    </xf>
    <xf numFmtId="0" fontId="23" fillId="79" borderId="27" applyNumberFormat="0" applyProtection="0">
      <alignment horizontal="left" vertical="center" indent="1"/>
    </xf>
    <xf numFmtId="0" fontId="23" fillId="79" borderId="27" applyNumberFormat="0" applyProtection="0">
      <alignment horizontal="left" vertical="center" indent="1"/>
    </xf>
    <xf numFmtId="0" fontId="23" fillId="79" borderId="27" applyNumberFormat="0" applyProtection="0">
      <alignment horizontal="left" vertical="center" indent="1"/>
    </xf>
    <xf numFmtId="0" fontId="23" fillId="79" borderId="27" applyNumberFormat="0" applyProtection="0">
      <alignment horizontal="left" vertical="center" indent="1"/>
    </xf>
    <xf numFmtId="0" fontId="23" fillId="79" borderId="27" applyNumberFormat="0" applyProtection="0">
      <alignment horizontal="left" vertical="center" indent="1"/>
    </xf>
    <xf numFmtId="0" fontId="102" fillId="0" borderId="0"/>
    <xf numFmtId="0" fontId="102" fillId="0" borderId="0"/>
    <xf numFmtId="4" fontId="103" fillId="100" borderId="38" applyNumberFormat="0" applyProtection="0">
      <alignment horizontal="left" vertical="center" indent="1"/>
    </xf>
    <xf numFmtId="4" fontId="103" fillId="100" borderId="38" applyNumberFormat="0" applyProtection="0">
      <alignment horizontal="left" vertical="center" indent="1"/>
    </xf>
    <xf numFmtId="0" fontId="102" fillId="0" borderId="0"/>
    <xf numFmtId="0" fontId="102" fillId="0" borderId="0"/>
    <xf numFmtId="0" fontId="24" fillId="101" borderId="18"/>
    <xf numFmtId="4" fontId="49" fillId="93" borderId="27" applyNumberFormat="0" applyProtection="0">
      <alignment horizontal="right" vertical="center"/>
    </xf>
    <xf numFmtId="4" fontId="49" fillId="93" borderId="27" applyNumberFormat="0" applyProtection="0">
      <alignment horizontal="right" vertical="center"/>
    </xf>
    <xf numFmtId="4" fontId="104" fillId="98" borderId="34" applyNumberFormat="0" applyProtection="0">
      <alignment horizontal="right" vertical="center"/>
    </xf>
    <xf numFmtId="0" fontId="64" fillId="1" borderId="39" applyNumberFormat="0" applyFont="0" applyBorder="0" applyProtection="0">
      <alignment horizontal="left"/>
    </xf>
    <xf numFmtId="0" fontId="23" fillId="1" borderId="39" applyNumberFormat="0" applyFont="0" applyBorder="0" applyProtection="0">
      <alignment horizontal="left"/>
    </xf>
    <xf numFmtId="0" fontId="23" fillId="1" borderId="39" applyNumberFormat="0" applyFont="0" applyBorder="0" applyProtection="0">
      <alignment horizontal="left"/>
    </xf>
    <xf numFmtId="0" fontId="23" fillId="1" borderId="39" applyNumberFormat="0" applyFont="0" applyBorder="0" applyProtection="0">
      <alignment horizontal="left"/>
    </xf>
    <xf numFmtId="0" fontId="23" fillId="1" borderId="39" applyNumberFormat="0" applyFont="0" applyBorder="0" applyProtection="0">
      <alignment horizontal="left"/>
    </xf>
    <xf numFmtId="0" fontId="23" fillId="1" borderId="39" applyNumberFormat="0" applyFont="0" applyBorder="0" applyProtection="0">
      <alignment horizontal="left"/>
    </xf>
    <xf numFmtId="0" fontId="64" fillId="1" borderId="39" applyNumberFormat="0" applyFont="0" applyBorder="0" applyProtection="0">
      <alignment horizontal="left"/>
    </xf>
    <xf numFmtId="0" fontId="64" fillId="1" borderId="39" applyNumberFormat="0" applyFont="0" applyBorder="0" applyProtection="0">
      <alignment horizontal="left"/>
    </xf>
    <xf numFmtId="0" fontId="63" fillId="1" borderId="39" applyNumberFormat="0" applyFont="0" applyBorder="0" applyProtection="0">
      <alignment horizontal="left"/>
    </xf>
    <xf numFmtId="0" fontId="105" fillId="0" borderId="0" applyNumberFormat="0" applyFill="0" applyBorder="0" applyAlignment="0" applyProtection="0"/>
    <xf numFmtId="0" fontId="70" fillId="0" borderId="40"/>
    <xf numFmtId="181" fontId="23" fillId="0" borderId="0"/>
    <xf numFmtId="0" fontId="106" fillId="0" borderId="0">
      <alignment horizontal="left"/>
    </xf>
    <xf numFmtId="0" fontId="107" fillId="0" borderId="0">
      <alignment horizontal="left"/>
    </xf>
    <xf numFmtId="0" fontId="32" fillId="0" borderId="0"/>
    <xf numFmtId="0" fontId="32" fillId="0" borderId="0"/>
    <xf numFmtId="0" fontId="32" fillId="0" borderId="0"/>
    <xf numFmtId="0" fontId="32" fillId="0" borderId="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66" fillId="0" borderId="28" applyNumberFormat="0" applyFill="0" applyAlignment="0" applyProtection="0"/>
    <xf numFmtId="0" fontId="66" fillId="0" borderId="28" applyNumberFormat="0" applyFill="0" applyAlignment="0" applyProtection="0"/>
    <xf numFmtId="0" fontId="66" fillId="0" borderId="28" applyNumberFormat="0" applyFill="0" applyAlignment="0" applyProtection="0"/>
    <xf numFmtId="0" fontId="66" fillId="0" borderId="28" applyNumberFormat="0" applyFill="0" applyAlignment="0" applyProtection="0"/>
    <xf numFmtId="0" fontId="66" fillId="0" borderId="28" applyNumberFormat="0" applyFill="0" applyAlignment="0" applyProtection="0"/>
    <xf numFmtId="0" fontId="66" fillId="0" borderId="28" applyNumberFormat="0" applyFill="0" applyAlignment="0" applyProtection="0"/>
    <xf numFmtId="0" fontId="66" fillId="0" borderId="28" applyNumberFormat="0" applyFill="0" applyAlignment="0" applyProtection="0"/>
    <xf numFmtId="0" fontId="66" fillId="0" borderId="28" applyNumberFormat="0" applyFill="0" applyAlignment="0" applyProtection="0"/>
    <xf numFmtId="0" fontId="66" fillId="0" borderId="28" applyNumberFormat="0" applyFill="0" applyAlignment="0" applyProtection="0"/>
    <xf numFmtId="0" fontId="66" fillId="0" borderId="28" applyNumberFormat="0" applyFill="0" applyAlignment="0" applyProtection="0"/>
    <xf numFmtId="0" fontId="66" fillId="0" borderId="41" applyNumberFormat="0" applyFill="0" applyAlignment="0" applyProtection="0"/>
    <xf numFmtId="0" fontId="66" fillId="0" borderId="41" applyNumberFormat="0" applyFill="0" applyAlignment="0" applyProtection="0"/>
    <xf numFmtId="0" fontId="66" fillId="0" borderId="41" applyNumberFormat="0" applyFill="0" applyAlignment="0" applyProtection="0"/>
    <xf numFmtId="0" fontId="66" fillId="0" borderId="41" applyNumberFormat="0" applyFill="0" applyAlignment="0" applyProtection="0"/>
    <xf numFmtId="0" fontId="66" fillId="0" borderId="41" applyNumberFormat="0" applyFill="0" applyAlignment="0" applyProtection="0"/>
    <xf numFmtId="0" fontId="66" fillId="0" borderId="41" applyNumberFormat="0" applyFill="0" applyAlignment="0" applyProtection="0"/>
    <xf numFmtId="0" fontId="66" fillId="0" borderId="28" applyNumberFormat="0" applyFill="0" applyAlignment="0" applyProtection="0"/>
    <xf numFmtId="0" fontId="66" fillId="0" borderId="28" applyNumberFormat="0" applyFill="0" applyAlignment="0" applyProtection="0"/>
    <xf numFmtId="0" fontId="64" fillId="0" borderId="19" applyProtection="0">
      <alignment horizontal="left"/>
    </xf>
    <xf numFmtId="0" fontId="23" fillId="0" borderId="19" applyProtection="0">
      <alignment horizontal="left"/>
    </xf>
    <xf numFmtId="0" fontId="23" fillId="0" borderId="19" applyProtection="0">
      <alignment horizontal="left"/>
    </xf>
    <xf numFmtId="0" fontId="23" fillId="0" borderId="19" applyProtection="0">
      <alignment horizontal="left"/>
    </xf>
    <xf numFmtId="0" fontId="23" fillId="0" borderId="19" applyProtection="0">
      <alignment horizontal="left"/>
    </xf>
    <xf numFmtId="0" fontId="23" fillId="0" borderId="19" applyProtection="0">
      <alignment horizontal="left"/>
    </xf>
    <xf numFmtId="0" fontId="64" fillId="0" borderId="19" applyProtection="0">
      <alignment horizontal="left"/>
    </xf>
    <xf numFmtId="0" fontId="63" fillId="0" borderId="19" applyProtection="0">
      <alignment horizontal="left"/>
    </xf>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169" fontId="24" fillId="53" borderId="0" applyNumberFormat="0" applyFon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3" fillId="0" borderId="0"/>
    <xf numFmtId="43" fontId="23" fillId="0" borderId="0" applyFont="0" applyFill="0" applyBorder="0" applyAlignment="0" applyProtection="0"/>
    <xf numFmtId="44" fontId="23" fillId="0" borderId="0" applyFont="0" applyFill="0" applyBorder="0" applyAlignment="0" applyProtection="0"/>
    <xf numFmtId="9" fontId="2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23" fillId="0" borderId="0"/>
    <xf numFmtId="43" fontId="23" fillId="0" borderId="0" applyFont="0" applyFill="0" applyBorder="0" applyAlignment="0" applyProtection="0"/>
    <xf numFmtId="0" fontId="1" fillId="0" borderId="0"/>
    <xf numFmtId="43" fontId="1" fillId="0" borderId="0" applyFont="0" applyFill="0" applyBorder="0" applyAlignment="0" applyProtection="0"/>
    <xf numFmtId="0" fontId="1" fillId="9" borderId="16" applyNumberFormat="0" applyFont="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0" borderId="0"/>
    <xf numFmtId="43" fontId="1" fillId="0" borderId="0" applyFont="0" applyFill="0" applyBorder="0" applyAlignment="0" applyProtection="0"/>
    <xf numFmtId="0" fontId="1" fillId="9" borderId="16" applyNumberFormat="0" applyFont="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43" fontId="1" fillId="0" borderId="0" applyFont="0" applyFill="0" applyBorder="0" applyAlignment="0" applyProtection="0"/>
    <xf numFmtId="0" fontId="1" fillId="9" borderId="16" applyNumberFormat="0" applyFont="0" applyAlignment="0" applyProtection="0"/>
    <xf numFmtId="0" fontId="1" fillId="9" borderId="16" applyNumberFormat="0" applyFont="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6" applyNumberFormat="0" applyFont="0" applyAlignment="0" applyProtection="0"/>
    <xf numFmtId="0" fontId="1" fillId="9" borderId="1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9" borderId="16"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0" borderId="0"/>
    <xf numFmtId="43" fontId="1" fillId="0" borderId="0" applyFont="0" applyFill="0" applyBorder="0" applyAlignment="0" applyProtection="0"/>
    <xf numFmtId="0" fontId="1" fillId="9" borderId="16" applyNumberFormat="0" applyFont="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0" borderId="0"/>
    <xf numFmtId="43" fontId="1" fillId="0" borderId="0" applyFont="0" applyFill="0" applyBorder="0" applyAlignment="0" applyProtection="0"/>
    <xf numFmtId="0" fontId="1" fillId="9" borderId="16" applyNumberFormat="0" applyFont="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43" fontId="1" fillId="0" borderId="0" applyFont="0" applyFill="0" applyBorder="0" applyAlignment="0" applyProtection="0"/>
    <xf numFmtId="0" fontId="1" fillId="9" borderId="16" applyNumberFormat="0" applyFont="0" applyAlignment="0" applyProtection="0"/>
    <xf numFmtId="0" fontId="1" fillId="9" borderId="16" applyNumberFormat="0" applyFont="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6" applyNumberFormat="0" applyFont="0" applyAlignment="0" applyProtection="0"/>
    <xf numFmtId="0" fontId="1" fillId="9" borderId="1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9" borderId="16"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0" borderId="0"/>
    <xf numFmtId="43" fontId="1" fillId="0" borderId="0" applyFont="0" applyFill="0" applyBorder="0" applyAlignment="0" applyProtection="0"/>
    <xf numFmtId="0" fontId="1" fillId="9" borderId="16" applyNumberFormat="0" applyFont="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0" borderId="0"/>
    <xf numFmtId="43" fontId="1" fillId="0" borderId="0" applyFont="0" applyFill="0" applyBorder="0" applyAlignment="0" applyProtection="0"/>
    <xf numFmtId="0" fontId="1" fillId="9" borderId="16" applyNumberFormat="0" applyFont="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43" fontId="1" fillId="0" borderId="0" applyFont="0" applyFill="0" applyBorder="0" applyAlignment="0" applyProtection="0"/>
    <xf numFmtId="0" fontId="1" fillId="9" borderId="16" applyNumberFormat="0" applyFont="0" applyAlignment="0" applyProtection="0"/>
    <xf numFmtId="0" fontId="1" fillId="9" borderId="16" applyNumberFormat="0" applyFont="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6" applyNumberFormat="0" applyFont="0" applyAlignment="0" applyProtection="0"/>
    <xf numFmtId="0" fontId="1" fillId="9" borderId="1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9" borderId="16"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0" borderId="0"/>
    <xf numFmtId="43" fontId="1" fillId="0" borderId="0" applyFont="0" applyFill="0" applyBorder="0" applyAlignment="0" applyProtection="0"/>
    <xf numFmtId="0" fontId="1" fillId="9" borderId="16" applyNumberFormat="0" applyFont="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0" borderId="0"/>
    <xf numFmtId="43" fontId="1" fillId="0" borderId="0" applyFont="0" applyFill="0" applyBorder="0" applyAlignment="0" applyProtection="0"/>
    <xf numFmtId="0" fontId="1" fillId="9" borderId="16" applyNumberFormat="0" applyFont="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43" fontId="1" fillId="0" borderId="0" applyFont="0" applyFill="0" applyBorder="0" applyAlignment="0" applyProtection="0"/>
    <xf numFmtId="0" fontId="1" fillId="9" borderId="16" applyNumberFormat="0" applyFont="0" applyAlignment="0" applyProtection="0"/>
    <xf numFmtId="0" fontId="1" fillId="9" borderId="16" applyNumberFormat="0" applyFont="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6" applyNumberFormat="0" applyFont="0" applyAlignment="0" applyProtection="0"/>
    <xf numFmtId="0" fontId="1" fillId="9" borderId="1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9" borderId="16" applyNumberFormat="0" applyFont="0" applyAlignment="0" applyProtection="0"/>
    <xf numFmtId="43" fontId="1" fillId="0" borderId="0" applyFont="0" applyFill="0" applyBorder="0" applyAlignment="0" applyProtection="0"/>
    <xf numFmtId="44" fontId="23"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6" applyNumberFormat="0" applyFont="0" applyAlignment="0" applyProtection="0"/>
    <xf numFmtId="0" fontId="1" fillId="9" borderId="1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102" borderId="0" applyNumberFormat="0" applyBorder="0" applyAlignment="0" applyProtection="0"/>
    <xf numFmtId="0" fontId="26" fillId="102" borderId="0" applyNumberFormat="0" applyBorder="0" applyAlignment="0" applyProtection="0"/>
    <xf numFmtId="0" fontId="26" fillId="102" borderId="0" applyNumberFormat="0" applyBorder="0" applyAlignment="0" applyProtection="0"/>
    <xf numFmtId="0" fontId="26" fillId="102" borderId="0" applyNumberFormat="0" applyBorder="0" applyAlignment="0" applyProtection="0"/>
    <xf numFmtId="0" fontId="26" fillId="102" borderId="0" applyNumberFormat="0" applyBorder="0" applyAlignment="0" applyProtection="0"/>
    <xf numFmtId="0" fontId="26" fillId="102" borderId="0" applyNumberFormat="0" applyBorder="0" applyAlignment="0" applyProtection="0"/>
    <xf numFmtId="0" fontId="26" fillId="102"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55" borderId="0" applyNumberFormat="0" applyBorder="0" applyAlignment="0" applyProtection="0"/>
    <xf numFmtId="0" fontId="26" fillId="55" borderId="0" applyNumberFormat="0" applyBorder="0" applyAlignment="0" applyProtection="0"/>
    <xf numFmtId="0" fontId="26" fillId="55" borderId="0" applyNumberFormat="0" applyBorder="0" applyAlignment="0" applyProtection="0"/>
    <xf numFmtId="0" fontId="26" fillId="55" borderId="0" applyNumberFormat="0" applyBorder="0" applyAlignment="0" applyProtection="0"/>
    <xf numFmtId="0" fontId="26" fillId="55" borderId="0" applyNumberFormat="0" applyBorder="0" applyAlignment="0" applyProtection="0"/>
    <xf numFmtId="0" fontId="26" fillId="55"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5" borderId="0" applyNumberFormat="0" applyBorder="0" applyAlignment="0" applyProtection="0"/>
    <xf numFmtId="0" fontId="26" fillId="55" borderId="0" applyNumberFormat="0" applyBorder="0" applyAlignment="0" applyProtection="0"/>
    <xf numFmtId="0" fontId="26" fillId="55" borderId="0" applyNumberFormat="0" applyBorder="0" applyAlignment="0" applyProtection="0"/>
    <xf numFmtId="0" fontId="26" fillId="55" borderId="0" applyNumberFormat="0" applyBorder="0" applyAlignment="0" applyProtection="0"/>
    <xf numFmtId="0" fontId="26" fillId="55" borderId="0" applyNumberFormat="0" applyBorder="0" applyAlignment="0" applyProtection="0"/>
    <xf numFmtId="0" fontId="26" fillId="55" borderId="0" applyNumberFormat="0" applyBorder="0" applyAlignment="0" applyProtection="0"/>
    <xf numFmtId="0" fontId="26" fillId="55" borderId="0" applyNumberFormat="0" applyBorder="0" applyAlignment="0" applyProtection="0"/>
    <xf numFmtId="0" fontId="26" fillId="56" borderId="0" applyNumberFormat="0" applyBorder="0" applyAlignment="0" applyProtection="0"/>
    <xf numFmtId="0" fontId="26" fillId="56" borderId="0" applyNumberFormat="0" applyBorder="0" applyAlignment="0" applyProtection="0"/>
    <xf numFmtId="0" fontId="26" fillId="56" borderId="0" applyNumberFormat="0" applyBorder="0" applyAlignment="0" applyProtection="0"/>
    <xf numFmtId="0" fontId="26" fillId="56" borderId="0" applyNumberFormat="0" applyBorder="0" applyAlignment="0" applyProtection="0"/>
    <xf numFmtId="0" fontId="26" fillId="56" borderId="0" applyNumberFormat="0" applyBorder="0" applyAlignment="0" applyProtection="0"/>
    <xf numFmtId="0" fontId="26" fillId="56" borderId="0" applyNumberFormat="0" applyBorder="0" applyAlignment="0" applyProtection="0"/>
    <xf numFmtId="0" fontId="50" fillId="35" borderId="0" applyNumberFormat="0" applyBorder="0" applyAlignment="0" applyProtection="0"/>
    <xf numFmtId="0" fontId="50" fillId="36" borderId="0" applyNumberFormat="0" applyBorder="0" applyAlignment="0" applyProtection="0"/>
    <xf numFmtId="0" fontId="50" fillId="37" borderId="0" applyNumberFormat="0" applyBorder="0" applyAlignment="0" applyProtection="0"/>
    <xf numFmtId="0" fontId="50" fillId="38" borderId="0" applyNumberFormat="0" applyBorder="0" applyAlignment="0" applyProtection="0"/>
    <xf numFmtId="0" fontId="50" fillId="39" borderId="0" applyNumberFormat="0" applyBorder="0" applyAlignment="0" applyProtection="0"/>
    <xf numFmtId="0" fontId="50" fillId="40" borderId="0" applyNumberFormat="0" applyBorder="0" applyAlignment="0" applyProtection="0"/>
    <xf numFmtId="0" fontId="50" fillId="41" borderId="0" applyNumberFormat="0" applyBorder="0" applyAlignment="0" applyProtection="0"/>
    <xf numFmtId="0" fontId="50" fillId="42" borderId="0" applyNumberFormat="0" applyBorder="0" applyAlignment="0" applyProtection="0"/>
    <xf numFmtId="0" fontId="50" fillId="43" borderId="0" applyNumberFormat="0" applyBorder="0" applyAlignment="0" applyProtection="0"/>
    <xf numFmtId="0" fontId="50" fillId="38" borderId="0" applyNumberFormat="0" applyBorder="0" applyAlignment="0" applyProtection="0"/>
    <xf numFmtId="0" fontId="50" fillId="39" borderId="0" applyNumberFormat="0" applyBorder="0" applyAlignment="0" applyProtection="0"/>
    <xf numFmtId="0" fontId="50" fillId="44" borderId="0" applyNumberFormat="0" applyBorder="0" applyAlignment="0" applyProtection="0"/>
    <xf numFmtId="0" fontId="55" fillId="0" borderId="0"/>
    <xf numFmtId="0" fontId="55" fillId="0" borderId="0"/>
    <xf numFmtId="0" fontId="56" fillId="45" borderId="0" applyNumberFormat="0" applyBorder="0" applyAlignment="0" applyProtection="0"/>
    <xf numFmtId="0" fontId="59" fillId="47" borderId="22" applyNumberFormat="0" applyAlignment="0" applyProtection="0"/>
    <xf numFmtId="43" fontId="35"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4" fontId="62" fillId="0" borderId="19" applyFill="0" applyBorder="0" applyAlignment="0" applyProtection="0">
      <alignment horizontal="right"/>
    </xf>
    <xf numFmtId="174" fontId="62" fillId="0" borderId="19" applyFill="0" applyBorder="0" applyAlignment="0" applyProtection="0">
      <alignment horizontal="right"/>
    </xf>
    <xf numFmtId="174" fontId="62" fillId="0" borderId="19" applyFill="0" applyBorder="0" applyAlignment="0" applyProtection="0">
      <alignment horizontal="right"/>
    </xf>
    <xf numFmtId="174" fontId="61" fillId="0" borderId="19" applyFill="0" applyBorder="0" applyAlignment="0" applyProtection="0">
      <alignment horizontal="right"/>
    </xf>
    <xf numFmtId="175" fontId="62" fillId="0" borderId="19" applyFill="0" applyBorder="0" applyAlignment="0" applyProtection="0">
      <alignment horizontal="right"/>
    </xf>
    <xf numFmtId="175" fontId="62" fillId="0" borderId="19" applyFill="0" applyBorder="0" applyAlignment="0" applyProtection="0">
      <alignment horizontal="right"/>
    </xf>
    <xf numFmtId="44" fontId="47" fillId="0" borderId="0" applyFont="0" applyFill="0" applyBorder="0" applyAlignment="0" applyProtection="0"/>
    <xf numFmtId="177" fontId="62" fillId="0" borderId="0" applyFill="0" applyBorder="0" applyAlignment="0" applyProtection="0"/>
    <xf numFmtId="177" fontId="62" fillId="0" borderId="0" applyFill="0" applyBorder="0" applyAlignment="0" applyProtection="0"/>
    <xf numFmtId="0" fontId="69" fillId="0" borderId="0" applyNumberFormat="0" applyFill="0" applyBorder="0" applyAlignment="0" applyProtection="0"/>
    <xf numFmtId="0" fontId="71" fillId="48" borderId="0" applyNumberFormat="0" applyBorder="0" applyAlignment="0" applyProtection="0"/>
    <xf numFmtId="0" fontId="73" fillId="0" borderId="23" applyNumberFormat="0" applyFill="0" applyAlignment="0" applyProtection="0"/>
    <xf numFmtId="0" fontId="75" fillId="0" borderId="24" applyNumberFormat="0" applyFill="0" applyAlignment="0" applyProtection="0"/>
    <xf numFmtId="0" fontId="77" fillId="0" borderId="25" applyNumberFormat="0" applyFill="0" applyAlignment="0" applyProtection="0"/>
    <xf numFmtId="0" fontId="77" fillId="0" borderId="0" applyNumberFormat="0" applyFill="0" applyBorder="0" applyAlignment="0" applyProtection="0"/>
    <xf numFmtId="0" fontId="83" fillId="0" borderId="26" applyNumberFormat="0" applyFill="0" applyAlignment="0" applyProtection="0"/>
    <xf numFmtId="0" fontId="84" fillId="50" borderId="0" applyNumberFormat="0" applyBorder="0" applyAlignment="0" applyProtection="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54" fillId="0" borderId="0"/>
    <xf numFmtId="0" fontId="23" fillId="0" borderId="0"/>
    <xf numFmtId="0" fontId="23" fillId="0" borderId="0"/>
    <xf numFmtId="0" fontId="23" fillId="0" borderId="0"/>
    <xf numFmtId="0" fontId="23" fillId="0" borderId="0"/>
    <xf numFmtId="0" fontId="47"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1"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54" fillId="0" borderId="0"/>
    <xf numFmtId="0" fontId="1" fillId="0" borderId="0"/>
    <xf numFmtId="0" fontId="54" fillId="0" borderId="0"/>
    <xf numFmtId="0" fontId="54" fillId="0" borderId="0"/>
    <xf numFmtId="0" fontId="54" fillId="0" borderId="0"/>
    <xf numFmtId="0" fontId="54" fillId="0" borderId="0"/>
    <xf numFmtId="0" fontId="1" fillId="0" borderId="0"/>
    <xf numFmtId="0" fontId="54" fillId="0" borderId="0"/>
    <xf numFmtId="0" fontId="54" fillId="0" borderId="0"/>
    <xf numFmtId="0" fontId="54" fillId="0" borderId="0"/>
    <xf numFmtId="0" fontId="1" fillId="0" borderId="0"/>
    <xf numFmtId="0" fontId="1" fillId="0" borderId="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9" fontId="26" fillId="0" borderId="0" applyFont="0" applyFill="0" applyBorder="0" applyAlignment="0" applyProtection="0"/>
    <xf numFmtId="9" fontId="25" fillId="0" borderId="0" applyFont="0" applyFill="0" applyBorder="0" applyAlignment="0" applyProtection="0"/>
    <xf numFmtId="0" fontId="1" fillId="0" borderId="0"/>
    <xf numFmtId="0" fontId="108" fillId="0" borderId="0" applyNumberFormat="0" applyFill="0" applyBorder="0" applyAlignment="0" applyProtection="0"/>
    <xf numFmtId="0" fontId="26" fillId="102" borderId="0" applyNumberFormat="0" applyBorder="0" applyAlignment="0" applyProtection="0"/>
    <xf numFmtId="0" fontId="26" fillId="49" borderId="0" applyNumberFormat="0" applyBorder="0" applyAlignment="0" applyProtection="0"/>
    <xf numFmtId="0" fontId="26" fillId="36" borderId="0" applyNumberFormat="0" applyBorder="0" applyAlignment="0" applyProtection="0"/>
    <xf numFmtId="0" fontId="26" fillId="5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9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54"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23" fillId="0" borderId="0"/>
    <xf numFmtId="0" fontId="63" fillId="0" borderId="0"/>
    <xf numFmtId="0" fontId="23" fillId="0" borderId="0"/>
    <xf numFmtId="0" fontId="6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0" fontId="23" fillId="53" borderId="32"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5"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62" fillId="0" borderId="18"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4" fontId="61" fillId="0" borderId="19"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7" fillId="53" borderId="32" applyNumberFormat="0" applyFont="0" applyAlignment="0" applyProtection="0"/>
    <xf numFmtId="0" fontId="1" fillId="9" borderId="16" applyNumberFormat="0" applyFont="0" applyAlignment="0" applyProtection="0"/>
    <xf numFmtId="0" fontId="1" fillId="9" borderId="1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5" fillId="0" borderId="0"/>
    <xf numFmtId="0" fontId="1" fillId="0" borderId="0"/>
    <xf numFmtId="0" fontId="1" fillId="0" borderId="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55" fillId="0" borderId="0"/>
    <xf numFmtId="0" fontId="55" fillId="0" borderId="0"/>
    <xf numFmtId="0" fontId="1" fillId="0" borderId="0"/>
    <xf numFmtId="0" fontId="1" fillId="0" borderId="0"/>
    <xf numFmtId="0" fontId="1" fillId="0" borderId="0"/>
    <xf numFmtId="0" fontId="55" fillId="0" borderId="0"/>
    <xf numFmtId="0" fontId="55" fillId="0" borderId="0"/>
    <xf numFmtId="0" fontId="1" fillId="0" borderId="0"/>
    <xf numFmtId="0" fontId="55"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55"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5"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6" applyNumberFormat="0" applyFont="0" applyAlignment="0" applyProtection="0"/>
    <xf numFmtId="0" fontId="1" fillId="9" borderId="1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5" fillId="0" borderId="0"/>
    <xf numFmtId="0" fontId="1" fillId="0" borderId="0"/>
    <xf numFmtId="0" fontId="1" fillId="0" borderId="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55" fillId="0" borderId="0"/>
    <xf numFmtId="0" fontId="1" fillId="0" borderId="0"/>
    <xf numFmtId="0" fontId="55" fillId="0" borderId="0"/>
    <xf numFmtId="0" fontId="1" fillId="0" borderId="0"/>
    <xf numFmtId="0" fontId="55"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55"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55" fillId="0" borderId="0"/>
    <xf numFmtId="0" fontId="55"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6" applyNumberFormat="0" applyFont="0" applyAlignment="0" applyProtection="0"/>
    <xf numFmtId="0" fontId="1" fillId="9" borderId="1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3" fillId="0" borderId="0" applyFont="0" applyFill="0" applyBorder="0" applyAlignment="0" applyProtection="0"/>
    <xf numFmtId="44" fontId="2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6" applyNumberFormat="0" applyFont="0" applyAlignment="0" applyProtection="0"/>
    <xf numFmtId="0" fontId="1" fillId="9" borderId="1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6" applyNumberFormat="0" applyFont="0" applyAlignment="0" applyProtection="0"/>
    <xf numFmtId="0" fontId="1" fillId="9" borderId="1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6" applyNumberFormat="0" applyFont="0" applyAlignment="0" applyProtection="0"/>
    <xf numFmtId="0" fontId="1" fillId="9" borderId="1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6" applyNumberFormat="0" applyFont="0" applyAlignment="0" applyProtection="0"/>
    <xf numFmtId="0" fontId="1" fillId="9" borderId="1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cellStyleXfs>
  <cellXfs count="81">
    <xf numFmtId="0" fontId="0" fillId="0" borderId="0" xfId="0"/>
    <xf numFmtId="0" fontId="0" fillId="2" borderId="0" xfId="0" applyFill="1"/>
    <xf numFmtId="0" fontId="2" fillId="2" borderId="0" xfId="0" applyFont="1" applyFill="1"/>
    <xf numFmtId="164" fontId="0" fillId="2" borderId="0" xfId="1" applyNumberFormat="1" applyFont="1" applyFill="1"/>
    <xf numFmtId="0" fontId="4" fillId="2" borderId="0" xfId="0" applyFont="1" applyFill="1"/>
    <xf numFmtId="0" fontId="4" fillId="2" borderId="4" xfId="0" applyFont="1" applyFill="1" applyBorder="1"/>
    <xf numFmtId="0" fontId="4" fillId="2" borderId="6" xfId="0" applyFont="1" applyFill="1" applyBorder="1"/>
    <xf numFmtId="0" fontId="4" fillId="2" borderId="5" xfId="0" applyFont="1" applyFill="1" applyBorder="1"/>
    <xf numFmtId="183" fontId="4" fillId="2" borderId="0" xfId="0" applyNumberFormat="1" applyFont="1" applyFill="1"/>
    <xf numFmtId="44" fontId="111" fillId="2" borderId="5" xfId="2" applyFont="1" applyFill="1" applyBorder="1"/>
    <xf numFmtId="0" fontId="4" fillId="2" borderId="0" xfId="0" applyFont="1" applyFill="1" applyBorder="1"/>
    <xf numFmtId="0" fontId="4" fillId="2" borderId="7" xfId="0" applyFont="1" applyFill="1" applyBorder="1"/>
    <xf numFmtId="0" fontId="19" fillId="2" borderId="0" xfId="0" applyFont="1" applyFill="1"/>
    <xf numFmtId="0" fontId="19" fillId="2" borderId="0" xfId="0" applyFont="1" applyFill="1" applyProtection="1">
      <protection hidden="1"/>
    </xf>
    <xf numFmtId="0" fontId="19" fillId="0" borderId="0" xfId="0" applyFont="1"/>
    <xf numFmtId="0" fontId="112" fillId="0" borderId="0" xfId="0" applyFont="1"/>
    <xf numFmtId="0" fontId="112" fillId="2" borderId="0" xfId="0" applyFont="1" applyFill="1" applyProtection="1">
      <protection hidden="1"/>
    </xf>
    <xf numFmtId="0" fontId="114" fillId="2" borderId="0" xfId="0" applyFont="1" applyFill="1"/>
    <xf numFmtId="0" fontId="112" fillId="2" borderId="0" xfId="0" applyFont="1" applyFill="1"/>
    <xf numFmtId="0" fontId="112" fillId="2" borderId="0" xfId="0" applyFont="1" applyFill="1" applyAlignment="1">
      <alignment horizontal="right"/>
    </xf>
    <xf numFmtId="14" fontId="112" fillId="2" borderId="0" xfId="0" applyNumberFormat="1" applyFont="1" applyFill="1" applyAlignment="1">
      <alignment horizontal="left"/>
    </xf>
    <xf numFmtId="6" fontId="4" fillId="103" borderId="0" xfId="0" applyNumberFormat="1" applyFont="1" applyFill="1" applyBorder="1" applyProtection="1">
      <protection locked="0"/>
    </xf>
    <xf numFmtId="9" fontId="4" fillId="103" borderId="0" xfId="3" applyFont="1" applyFill="1" applyBorder="1" applyProtection="1">
      <protection locked="0"/>
    </xf>
    <xf numFmtId="0" fontId="0" fillId="2" borderId="3" xfId="0" applyFill="1" applyBorder="1"/>
    <xf numFmtId="9" fontId="4" fillId="103" borderId="7" xfId="3" applyFont="1" applyFill="1" applyBorder="1" applyProtection="1">
      <protection locked="0"/>
    </xf>
    <xf numFmtId="165" fontId="111" fillId="2" borderId="5" xfId="0" applyNumberFormat="1" applyFont="1" applyFill="1" applyBorder="1"/>
    <xf numFmtId="165" fontId="111" fillId="2" borderId="8" xfId="0" applyNumberFormat="1" applyFont="1" applyFill="1" applyBorder="1"/>
    <xf numFmtId="0" fontId="2" fillId="2" borderId="5" xfId="0" applyFont="1" applyFill="1" applyBorder="1"/>
    <xf numFmtId="0" fontId="3" fillId="2" borderId="1" xfId="0" applyFont="1" applyFill="1" applyBorder="1"/>
    <xf numFmtId="0" fontId="0" fillId="2" borderId="2" xfId="0" applyFill="1" applyBorder="1"/>
    <xf numFmtId="0" fontId="16" fillId="2" borderId="0" xfId="0" applyFont="1" applyFill="1" applyProtection="1">
      <protection hidden="1"/>
    </xf>
    <xf numFmtId="44" fontId="19" fillId="2" borderId="0" xfId="0" applyNumberFormat="1" applyFont="1" applyFill="1" applyProtection="1">
      <protection hidden="1"/>
    </xf>
    <xf numFmtId="182" fontId="19" fillId="2" borderId="0" xfId="1" applyNumberFormat="1" applyFont="1" applyFill="1" applyProtection="1">
      <protection hidden="1"/>
    </xf>
    <xf numFmtId="182" fontId="19" fillId="2" borderId="0" xfId="0" applyNumberFormat="1" applyFont="1" applyFill="1" applyProtection="1">
      <protection hidden="1"/>
    </xf>
    <xf numFmtId="0" fontId="19" fillId="2" borderId="0" xfId="0" applyFont="1" applyFill="1" applyProtection="1">
      <protection locked="0" hidden="1"/>
    </xf>
    <xf numFmtId="164" fontId="19" fillId="2" borderId="0" xfId="1" applyNumberFormat="1" applyFont="1" applyFill="1" applyProtection="1">
      <protection locked="0" hidden="1"/>
    </xf>
    <xf numFmtId="165" fontId="19" fillId="2" borderId="0" xfId="2" applyNumberFormat="1" applyFont="1" applyFill="1" applyProtection="1">
      <protection locked="0" hidden="1"/>
    </xf>
    <xf numFmtId="6" fontId="19" fillId="2" borderId="0" xfId="0" applyNumberFormat="1" applyFont="1" applyFill="1" applyProtection="1">
      <protection hidden="1"/>
    </xf>
    <xf numFmtId="164" fontId="19" fillId="2" borderId="0" xfId="1" applyNumberFormat="1" applyFont="1" applyFill="1" applyProtection="1">
      <protection hidden="1"/>
    </xf>
    <xf numFmtId="9" fontId="19" fillId="2" borderId="0" xfId="0" applyNumberFormat="1" applyFont="1" applyFill="1" applyProtection="1">
      <protection hidden="1"/>
    </xf>
    <xf numFmtId="165" fontId="19" fillId="2" borderId="0" xfId="2" applyNumberFormat="1" applyFont="1" applyFill="1" applyProtection="1">
      <protection hidden="1"/>
    </xf>
    <xf numFmtId="0" fontId="3" fillId="2" borderId="2" xfId="0" applyFont="1" applyFill="1" applyBorder="1"/>
    <xf numFmtId="0" fontId="0" fillId="0" borderId="2" xfId="0" applyBorder="1"/>
    <xf numFmtId="0" fontId="115" fillId="2" borderId="6" xfId="0" applyFont="1" applyFill="1" applyBorder="1"/>
    <xf numFmtId="0" fontId="0" fillId="2" borderId="8" xfId="0" applyFill="1" applyBorder="1"/>
    <xf numFmtId="44" fontId="4" fillId="104" borderId="5" xfId="0" applyNumberFormat="1" applyFont="1" applyFill="1" applyBorder="1" applyProtection="1">
      <protection locked="0"/>
    </xf>
    <xf numFmtId="165" fontId="3" fillId="2" borderId="42" xfId="2" applyNumberFormat="1" applyFont="1" applyFill="1" applyBorder="1"/>
    <xf numFmtId="165" fontId="111" fillId="2" borderId="5" xfId="2" applyNumberFormat="1" applyFont="1" applyFill="1" applyBorder="1"/>
    <xf numFmtId="165" fontId="111" fillId="2" borderId="42" xfId="2" applyNumberFormat="1" applyFont="1" applyFill="1" applyBorder="1"/>
    <xf numFmtId="165" fontId="3" fillId="2" borderId="5" xfId="2" applyNumberFormat="1" applyFont="1" applyFill="1" applyBorder="1"/>
    <xf numFmtId="165" fontId="3" fillId="2" borderId="8" xfId="2" applyNumberFormat="1" applyFont="1" applyFill="1" applyBorder="1"/>
    <xf numFmtId="0" fontId="117" fillId="0" borderId="4" xfId="0" applyFont="1" applyBorder="1"/>
    <xf numFmtId="0" fontId="111" fillId="2" borderId="4" xfId="0" applyFont="1" applyFill="1" applyBorder="1"/>
    <xf numFmtId="0" fontId="115" fillId="2" borderId="4" xfId="0" applyFont="1" applyFill="1" applyBorder="1" applyAlignment="1">
      <alignment horizontal="left" wrapText="1"/>
    </xf>
    <xf numFmtId="0" fontId="115" fillId="2" borderId="0" xfId="0" applyFont="1" applyFill="1" applyBorder="1" applyAlignment="1">
      <alignment horizontal="left" wrapText="1"/>
    </xf>
    <xf numFmtId="0" fontId="115" fillId="2" borderId="5" xfId="0" applyFont="1" applyFill="1" applyBorder="1" applyAlignment="1">
      <alignment horizontal="left" wrapText="1"/>
    </xf>
    <xf numFmtId="0" fontId="115" fillId="2" borderId="6" xfId="0" applyFont="1" applyFill="1" applyBorder="1" applyAlignment="1">
      <alignment horizontal="left" wrapText="1"/>
    </xf>
    <xf numFmtId="0" fontId="115" fillId="2" borderId="7" xfId="0" applyFont="1" applyFill="1" applyBorder="1" applyAlignment="1">
      <alignment horizontal="left" wrapText="1"/>
    </xf>
    <xf numFmtId="0" fontId="115" fillId="2" borderId="8" xfId="0" applyFont="1" applyFill="1" applyBorder="1" applyAlignment="1">
      <alignment horizontal="left" wrapText="1"/>
    </xf>
    <xf numFmtId="0" fontId="110" fillId="2" borderId="0" xfId="0" applyFont="1" applyFill="1" applyAlignment="1">
      <alignment horizontal="center"/>
    </xf>
    <xf numFmtId="0" fontId="117" fillId="2" borderId="4" xfId="0" applyFont="1" applyFill="1" applyBorder="1" applyAlignment="1">
      <alignment horizontal="left"/>
    </xf>
    <xf numFmtId="0" fontId="117" fillId="2" borderId="0" xfId="0" applyFont="1" applyFill="1" applyBorder="1" applyAlignment="1">
      <alignment horizontal="left"/>
    </xf>
    <xf numFmtId="0" fontId="3" fillId="2" borderId="1" xfId="0" applyFont="1" applyFill="1" applyBorder="1" applyAlignment="1">
      <alignment horizontal="center"/>
    </xf>
    <xf numFmtId="0" fontId="3" fillId="2" borderId="3" xfId="0" applyFont="1" applyFill="1" applyBorder="1" applyAlignment="1">
      <alignment horizontal="center"/>
    </xf>
    <xf numFmtId="0" fontId="20" fillId="2" borderId="0" xfId="0" applyFont="1" applyFill="1" applyAlignment="1">
      <alignment horizontal="left" vertical="top" wrapText="1"/>
    </xf>
    <xf numFmtId="0" fontId="111" fillId="2" borderId="4" xfId="0" applyFont="1" applyFill="1" applyBorder="1" applyAlignment="1">
      <alignment horizontal="left"/>
    </xf>
    <xf numFmtId="0" fontId="111" fillId="2" borderId="0" xfId="0" applyFont="1" applyFill="1" applyBorder="1" applyAlignment="1">
      <alignment horizontal="left"/>
    </xf>
    <xf numFmtId="0" fontId="3" fillId="2" borderId="4" xfId="0" applyFont="1" applyFill="1" applyBorder="1" applyAlignment="1">
      <alignment horizontal="left"/>
    </xf>
    <xf numFmtId="0" fontId="3" fillId="2" borderId="0" xfId="0" applyFont="1" applyFill="1" applyBorder="1" applyAlignment="1">
      <alignment horizontal="left"/>
    </xf>
    <xf numFmtId="0" fontId="3" fillId="2" borderId="6" xfId="0" applyFont="1" applyFill="1" applyBorder="1" applyAlignment="1">
      <alignment horizontal="left"/>
    </xf>
    <xf numFmtId="0" fontId="3" fillId="2" borderId="7" xfId="0" applyFont="1" applyFill="1" applyBorder="1" applyAlignment="1">
      <alignment horizontal="left"/>
    </xf>
    <xf numFmtId="0" fontId="3" fillId="2" borderId="2" xfId="0" applyFont="1" applyFill="1" applyBorder="1" applyAlignment="1">
      <alignment horizontal="center"/>
    </xf>
    <xf numFmtId="0" fontId="20" fillId="2" borderId="4" xfId="0" applyFont="1" applyFill="1" applyBorder="1" applyAlignment="1">
      <alignment horizontal="center" vertical="center"/>
    </xf>
    <xf numFmtId="0" fontId="20" fillId="2" borderId="0" xfId="0" applyFont="1" applyFill="1" applyBorder="1" applyAlignment="1">
      <alignment horizontal="center" vertical="center"/>
    </xf>
    <xf numFmtId="0" fontId="20" fillId="2" borderId="5" xfId="0" applyFont="1" applyFill="1" applyBorder="1" applyAlignment="1">
      <alignment horizontal="center" vertical="center"/>
    </xf>
    <xf numFmtId="0" fontId="21" fillId="2" borderId="1" xfId="0" applyFont="1" applyFill="1" applyBorder="1" applyAlignment="1">
      <alignment horizontal="center" vertical="center"/>
    </xf>
    <xf numFmtId="0" fontId="21" fillId="2" borderId="2" xfId="0" applyFont="1" applyFill="1" applyBorder="1" applyAlignment="1">
      <alignment horizontal="center" vertical="center"/>
    </xf>
    <xf numFmtId="0" fontId="21" fillId="2" borderId="3" xfId="0" applyFont="1" applyFill="1" applyBorder="1" applyAlignment="1">
      <alignment horizontal="center" vertical="center"/>
    </xf>
    <xf numFmtId="0" fontId="111" fillId="2" borderId="4" xfId="0" applyFont="1" applyFill="1" applyBorder="1" applyAlignment="1">
      <alignment horizontal="left" wrapText="1"/>
    </xf>
    <xf numFmtId="0" fontId="111" fillId="2" borderId="0" xfId="0" applyFont="1" applyFill="1" applyBorder="1" applyAlignment="1">
      <alignment horizontal="left" wrapText="1"/>
    </xf>
    <xf numFmtId="0" fontId="20" fillId="2" borderId="0" xfId="0" applyFont="1" applyFill="1" applyAlignment="1">
      <alignment horizontal="left" wrapText="1"/>
    </xf>
  </cellXfs>
  <cellStyles count="57877">
    <cellStyle name="20% - Accent1" xfId="21" builtinId="30" customBuiltin="1"/>
    <cellStyle name="20% - Accent1 2" xfId="84" xr:uid="{00000000-0005-0000-0000-000001000000}"/>
    <cellStyle name="20% - Accent1 2 2" xfId="175" xr:uid="{00000000-0005-0000-0000-000002000000}"/>
    <cellStyle name="20% - Accent1 2 2 2" xfId="366" xr:uid="{00000000-0005-0000-0000-000003000000}"/>
    <cellStyle name="20% - Accent1 2 2 2 2" xfId="650" xr:uid="{00000000-0005-0000-0000-000004000000}"/>
    <cellStyle name="20% - Accent1 2 2 2 2 2" xfId="12916" xr:uid="{00000000-0005-0000-0000-000005000000}"/>
    <cellStyle name="20% - Accent1 2 2 2 3" xfId="12632" xr:uid="{00000000-0005-0000-0000-000006000000}"/>
    <cellStyle name="20% - Accent1 2 2 3" xfId="508" xr:uid="{00000000-0005-0000-0000-000007000000}"/>
    <cellStyle name="20% - Accent1 2 2 3 2" xfId="12774" xr:uid="{00000000-0005-0000-0000-000008000000}"/>
    <cellStyle name="20% - Accent1 2 2 4" xfId="12490" xr:uid="{00000000-0005-0000-0000-000009000000}"/>
    <cellStyle name="20% - Accent1 2 2 5" xfId="18444" xr:uid="{00000000-0005-0000-0000-00000A000000}"/>
    <cellStyle name="20% - Accent1 2 3" xfId="309" xr:uid="{00000000-0005-0000-0000-00000B000000}"/>
    <cellStyle name="20% - Accent1 2 3 2" xfId="596" xr:uid="{00000000-0005-0000-0000-00000C000000}"/>
    <cellStyle name="20% - Accent1 2 3 2 2" xfId="12862" xr:uid="{00000000-0005-0000-0000-00000D000000}"/>
    <cellStyle name="20% - Accent1 2 3 3" xfId="12578" xr:uid="{00000000-0005-0000-0000-00000E000000}"/>
    <cellStyle name="20% - Accent1 2 3 4" xfId="18445" xr:uid="{00000000-0005-0000-0000-00000F000000}"/>
    <cellStyle name="20% - Accent1 2 4" xfId="454" xr:uid="{00000000-0005-0000-0000-000010000000}"/>
    <cellStyle name="20% - Accent1 2 4 2" xfId="12720" xr:uid="{00000000-0005-0000-0000-000011000000}"/>
    <cellStyle name="20% - Accent1 2 5" xfId="12436" xr:uid="{00000000-0005-0000-0000-000012000000}"/>
    <cellStyle name="20% - Accent1 2 6" xfId="18443" xr:uid="{00000000-0005-0000-0000-000013000000}"/>
    <cellStyle name="20% - Accent1 3" xfId="113" xr:uid="{00000000-0005-0000-0000-000014000000}"/>
    <cellStyle name="20% - Accent1 3 2" xfId="338" xr:uid="{00000000-0005-0000-0000-000015000000}"/>
    <cellStyle name="20% - Accent1 3 2 2" xfId="623" xr:uid="{00000000-0005-0000-0000-000016000000}"/>
    <cellStyle name="20% - Accent1 3 2 2 2" xfId="12889" xr:uid="{00000000-0005-0000-0000-000017000000}"/>
    <cellStyle name="20% - Accent1 3 2 3" xfId="12605" xr:uid="{00000000-0005-0000-0000-000018000000}"/>
    <cellStyle name="20% - Accent1 3 2 4" xfId="18447" xr:uid="{00000000-0005-0000-0000-000019000000}"/>
    <cellStyle name="20% - Accent1 3 3" xfId="481" xr:uid="{00000000-0005-0000-0000-00001A000000}"/>
    <cellStyle name="20% - Accent1 3 3 2" xfId="12747" xr:uid="{00000000-0005-0000-0000-00001B000000}"/>
    <cellStyle name="20% - Accent1 3 4" xfId="12463" xr:uid="{00000000-0005-0000-0000-00001C000000}"/>
    <cellStyle name="20% - Accent1 3 5" xfId="18446" xr:uid="{00000000-0005-0000-0000-00001D000000}"/>
    <cellStyle name="20% - Accent1 4" xfId="114" xr:uid="{00000000-0005-0000-0000-00001E000000}"/>
    <cellStyle name="20% - Accent1 4 2" xfId="339" xr:uid="{00000000-0005-0000-0000-00001F000000}"/>
    <cellStyle name="20% - Accent1 4 2 2" xfId="624" xr:uid="{00000000-0005-0000-0000-000020000000}"/>
    <cellStyle name="20% - Accent1 4 2 2 2" xfId="12890" xr:uid="{00000000-0005-0000-0000-000021000000}"/>
    <cellStyle name="20% - Accent1 4 2 3" xfId="12606" xr:uid="{00000000-0005-0000-0000-000022000000}"/>
    <cellStyle name="20% - Accent1 4 3" xfId="482" xr:uid="{00000000-0005-0000-0000-000023000000}"/>
    <cellStyle name="20% - Accent1 4 3 2" xfId="12748" xr:uid="{00000000-0005-0000-0000-000024000000}"/>
    <cellStyle name="20% - Accent1 4 4" xfId="12464" xr:uid="{00000000-0005-0000-0000-000025000000}"/>
    <cellStyle name="20% - Accent1 4 5" xfId="18448" xr:uid="{00000000-0005-0000-0000-000026000000}"/>
    <cellStyle name="20% - Accent1 5" xfId="276" xr:uid="{00000000-0005-0000-0000-000027000000}"/>
    <cellStyle name="20% - Accent1 5 2" xfId="567" xr:uid="{00000000-0005-0000-0000-000028000000}"/>
    <cellStyle name="20% - Accent1 5 2 2" xfId="715" xr:uid="{00000000-0005-0000-0000-000029000000}"/>
    <cellStyle name="20% - Accent1 5 2 3" xfId="12833" xr:uid="{00000000-0005-0000-0000-00002A000000}"/>
    <cellStyle name="20% - Accent1 5 3" xfId="12549" xr:uid="{00000000-0005-0000-0000-00002B000000}"/>
    <cellStyle name="20% - Accent1 6" xfId="425" xr:uid="{00000000-0005-0000-0000-00002C000000}"/>
    <cellStyle name="20% - Accent1 6 2" xfId="716" xr:uid="{00000000-0005-0000-0000-00002D000000}"/>
    <cellStyle name="20% - Accent1 6 3" xfId="12691" xr:uid="{00000000-0005-0000-0000-00002E000000}"/>
    <cellStyle name="20% - Accent1 7" xfId="717" xr:uid="{00000000-0005-0000-0000-00002F000000}"/>
    <cellStyle name="20% - Accent1 8" xfId="718" xr:uid="{00000000-0005-0000-0000-000030000000}"/>
    <cellStyle name="20% - Accent1 9" xfId="12396" xr:uid="{00000000-0005-0000-0000-000031000000}"/>
    <cellStyle name="20% - Accent2" xfId="25" builtinId="34" customBuiltin="1"/>
    <cellStyle name="20% - Accent2 2" xfId="86" xr:uid="{00000000-0005-0000-0000-000033000000}"/>
    <cellStyle name="20% - Accent2 2 2" xfId="176" xr:uid="{00000000-0005-0000-0000-000034000000}"/>
    <cellStyle name="20% - Accent2 2 2 2" xfId="367" xr:uid="{00000000-0005-0000-0000-000035000000}"/>
    <cellStyle name="20% - Accent2 2 2 2 2" xfId="651" xr:uid="{00000000-0005-0000-0000-000036000000}"/>
    <cellStyle name="20% - Accent2 2 2 2 2 2" xfId="12917" xr:uid="{00000000-0005-0000-0000-000037000000}"/>
    <cellStyle name="20% - Accent2 2 2 2 3" xfId="12633" xr:uid="{00000000-0005-0000-0000-000038000000}"/>
    <cellStyle name="20% - Accent2 2 2 3" xfId="509" xr:uid="{00000000-0005-0000-0000-000039000000}"/>
    <cellStyle name="20% - Accent2 2 2 3 2" xfId="12775" xr:uid="{00000000-0005-0000-0000-00003A000000}"/>
    <cellStyle name="20% - Accent2 2 2 4" xfId="12491" xr:uid="{00000000-0005-0000-0000-00003B000000}"/>
    <cellStyle name="20% - Accent2 2 2 5" xfId="18450" xr:uid="{00000000-0005-0000-0000-00003C000000}"/>
    <cellStyle name="20% - Accent2 2 3" xfId="311" xr:uid="{00000000-0005-0000-0000-00003D000000}"/>
    <cellStyle name="20% - Accent2 2 3 2" xfId="598" xr:uid="{00000000-0005-0000-0000-00003E000000}"/>
    <cellStyle name="20% - Accent2 2 3 2 2" xfId="12864" xr:uid="{00000000-0005-0000-0000-00003F000000}"/>
    <cellStyle name="20% - Accent2 2 3 3" xfId="12580" xr:uid="{00000000-0005-0000-0000-000040000000}"/>
    <cellStyle name="20% - Accent2 2 3 4" xfId="18451" xr:uid="{00000000-0005-0000-0000-000041000000}"/>
    <cellStyle name="20% - Accent2 2 4" xfId="456" xr:uid="{00000000-0005-0000-0000-000042000000}"/>
    <cellStyle name="20% - Accent2 2 4 2" xfId="12722" xr:uid="{00000000-0005-0000-0000-000043000000}"/>
    <cellStyle name="20% - Accent2 2 5" xfId="12438" xr:uid="{00000000-0005-0000-0000-000044000000}"/>
    <cellStyle name="20% - Accent2 2 6" xfId="18449" xr:uid="{00000000-0005-0000-0000-000045000000}"/>
    <cellStyle name="20% - Accent2 3" xfId="115" xr:uid="{00000000-0005-0000-0000-000046000000}"/>
    <cellStyle name="20% - Accent2 3 2" xfId="340" xr:uid="{00000000-0005-0000-0000-000047000000}"/>
    <cellStyle name="20% - Accent2 3 2 2" xfId="625" xr:uid="{00000000-0005-0000-0000-000048000000}"/>
    <cellStyle name="20% - Accent2 3 2 2 2" xfId="12891" xr:uid="{00000000-0005-0000-0000-000049000000}"/>
    <cellStyle name="20% - Accent2 3 2 3" xfId="12607" xr:uid="{00000000-0005-0000-0000-00004A000000}"/>
    <cellStyle name="20% - Accent2 3 2 4" xfId="18453" xr:uid="{00000000-0005-0000-0000-00004B000000}"/>
    <cellStyle name="20% - Accent2 3 3" xfId="483" xr:uid="{00000000-0005-0000-0000-00004C000000}"/>
    <cellStyle name="20% - Accent2 3 3 2" xfId="12749" xr:uid="{00000000-0005-0000-0000-00004D000000}"/>
    <cellStyle name="20% - Accent2 3 4" xfId="12465" xr:uid="{00000000-0005-0000-0000-00004E000000}"/>
    <cellStyle name="20% - Accent2 3 5" xfId="18452" xr:uid="{00000000-0005-0000-0000-00004F000000}"/>
    <cellStyle name="20% - Accent2 4" xfId="116" xr:uid="{00000000-0005-0000-0000-000050000000}"/>
    <cellStyle name="20% - Accent2 4 2" xfId="341" xr:uid="{00000000-0005-0000-0000-000051000000}"/>
    <cellStyle name="20% - Accent2 4 2 2" xfId="626" xr:uid="{00000000-0005-0000-0000-000052000000}"/>
    <cellStyle name="20% - Accent2 4 2 2 2" xfId="12892" xr:uid="{00000000-0005-0000-0000-000053000000}"/>
    <cellStyle name="20% - Accent2 4 2 3" xfId="12608" xr:uid="{00000000-0005-0000-0000-000054000000}"/>
    <cellStyle name="20% - Accent2 4 3" xfId="484" xr:uid="{00000000-0005-0000-0000-000055000000}"/>
    <cellStyle name="20% - Accent2 4 3 2" xfId="12750" xr:uid="{00000000-0005-0000-0000-000056000000}"/>
    <cellStyle name="20% - Accent2 4 4" xfId="12466" xr:uid="{00000000-0005-0000-0000-000057000000}"/>
    <cellStyle name="20% - Accent2 4 5" xfId="18454" xr:uid="{00000000-0005-0000-0000-000058000000}"/>
    <cellStyle name="20% - Accent2 5" xfId="278" xr:uid="{00000000-0005-0000-0000-000059000000}"/>
    <cellStyle name="20% - Accent2 5 2" xfId="569" xr:uid="{00000000-0005-0000-0000-00005A000000}"/>
    <cellStyle name="20% - Accent2 5 2 2" xfId="719" xr:uid="{00000000-0005-0000-0000-00005B000000}"/>
    <cellStyle name="20% - Accent2 5 2 3" xfId="12835" xr:uid="{00000000-0005-0000-0000-00005C000000}"/>
    <cellStyle name="20% - Accent2 5 3" xfId="12551" xr:uid="{00000000-0005-0000-0000-00005D000000}"/>
    <cellStyle name="20% - Accent2 6" xfId="427" xr:uid="{00000000-0005-0000-0000-00005E000000}"/>
    <cellStyle name="20% - Accent2 6 2" xfId="720" xr:uid="{00000000-0005-0000-0000-00005F000000}"/>
    <cellStyle name="20% - Accent2 6 3" xfId="12693" xr:uid="{00000000-0005-0000-0000-000060000000}"/>
    <cellStyle name="20% - Accent2 7" xfId="721" xr:uid="{00000000-0005-0000-0000-000061000000}"/>
    <cellStyle name="20% - Accent2 8" xfId="722" xr:uid="{00000000-0005-0000-0000-000062000000}"/>
    <cellStyle name="20% - Accent2 9" xfId="12398" xr:uid="{00000000-0005-0000-0000-000063000000}"/>
    <cellStyle name="20% - Accent3" xfId="29" builtinId="38" customBuiltin="1"/>
    <cellStyle name="20% - Accent3 2" xfId="88" xr:uid="{00000000-0005-0000-0000-000065000000}"/>
    <cellStyle name="20% - Accent3 2 2" xfId="177" xr:uid="{00000000-0005-0000-0000-000066000000}"/>
    <cellStyle name="20% - Accent3 2 2 2" xfId="368" xr:uid="{00000000-0005-0000-0000-000067000000}"/>
    <cellStyle name="20% - Accent3 2 2 2 2" xfId="652" xr:uid="{00000000-0005-0000-0000-000068000000}"/>
    <cellStyle name="20% - Accent3 2 2 2 2 2" xfId="12918" xr:uid="{00000000-0005-0000-0000-000069000000}"/>
    <cellStyle name="20% - Accent3 2 2 2 3" xfId="12634" xr:uid="{00000000-0005-0000-0000-00006A000000}"/>
    <cellStyle name="20% - Accent3 2 2 3" xfId="510" xr:uid="{00000000-0005-0000-0000-00006B000000}"/>
    <cellStyle name="20% - Accent3 2 2 3 2" xfId="12776" xr:uid="{00000000-0005-0000-0000-00006C000000}"/>
    <cellStyle name="20% - Accent3 2 2 4" xfId="12492" xr:uid="{00000000-0005-0000-0000-00006D000000}"/>
    <cellStyle name="20% - Accent3 2 2 5" xfId="18456" xr:uid="{00000000-0005-0000-0000-00006E000000}"/>
    <cellStyle name="20% - Accent3 2 3" xfId="313" xr:uid="{00000000-0005-0000-0000-00006F000000}"/>
    <cellStyle name="20% - Accent3 2 3 2" xfId="600" xr:uid="{00000000-0005-0000-0000-000070000000}"/>
    <cellStyle name="20% - Accent3 2 3 2 2" xfId="12866" xr:uid="{00000000-0005-0000-0000-000071000000}"/>
    <cellStyle name="20% - Accent3 2 3 3" xfId="12582" xr:uid="{00000000-0005-0000-0000-000072000000}"/>
    <cellStyle name="20% - Accent3 2 3 4" xfId="18457" xr:uid="{00000000-0005-0000-0000-000073000000}"/>
    <cellStyle name="20% - Accent3 2 4" xfId="458" xr:uid="{00000000-0005-0000-0000-000074000000}"/>
    <cellStyle name="20% - Accent3 2 4 2" xfId="12724" xr:uid="{00000000-0005-0000-0000-000075000000}"/>
    <cellStyle name="20% - Accent3 2 5" xfId="12440" xr:uid="{00000000-0005-0000-0000-000076000000}"/>
    <cellStyle name="20% - Accent3 2 6" xfId="18455" xr:uid="{00000000-0005-0000-0000-000077000000}"/>
    <cellStyle name="20% - Accent3 3" xfId="117" xr:uid="{00000000-0005-0000-0000-000078000000}"/>
    <cellStyle name="20% - Accent3 3 2" xfId="342" xr:uid="{00000000-0005-0000-0000-000079000000}"/>
    <cellStyle name="20% - Accent3 3 2 2" xfId="627" xr:uid="{00000000-0005-0000-0000-00007A000000}"/>
    <cellStyle name="20% - Accent3 3 2 2 2" xfId="12893" xr:uid="{00000000-0005-0000-0000-00007B000000}"/>
    <cellStyle name="20% - Accent3 3 2 3" xfId="12609" xr:uid="{00000000-0005-0000-0000-00007C000000}"/>
    <cellStyle name="20% - Accent3 3 2 4" xfId="18459" xr:uid="{00000000-0005-0000-0000-00007D000000}"/>
    <cellStyle name="20% - Accent3 3 3" xfId="485" xr:uid="{00000000-0005-0000-0000-00007E000000}"/>
    <cellStyle name="20% - Accent3 3 3 2" xfId="12751" xr:uid="{00000000-0005-0000-0000-00007F000000}"/>
    <cellStyle name="20% - Accent3 3 4" xfId="12467" xr:uid="{00000000-0005-0000-0000-000080000000}"/>
    <cellStyle name="20% - Accent3 3 5" xfId="18458" xr:uid="{00000000-0005-0000-0000-000081000000}"/>
    <cellStyle name="20% - Accent3 4" xfId="118" xr:uid="{00000000-0005-0000-0000-000082000000}"/>
    <cellStyle name="20% - Accent3 4 2" xfId="343" xr:uid="{00000000-0005-0000-0000-000083000000}"/>
    <cellStyle name="20% - Accent3 4 2 2" xfId="628" xr:uid="{00000000-0005-0000-0000-000084000000}"/>
    <cellStyle name="20% - Accent3 4 2 2 2" xfId="12894" xr:uid="{00000000-0005-0000-0000-000085000000}"/>
    <cellStyle name="20% - Accent3 4 2 3" xfId="12610" xr:uid="{00000000-0005-0000-0000-000086000000}"/>
    <cellStyle name="20% - Accent3 4 3" xfId="486" xr:uid="{00000000-0005-0000-0000-000087000000}"/>
    <cellStyle name="20% - Accent3 4 3 2" xfId="12752" xr:uid="{00000000-0005-0000-0000-000088000000}"/>
    <cellStyle name="20% - Accent3 4 4" xfId="12468" xr:uid="{00000000-0005-0000-0000-000089000000}"/>
    <cellStyle name="20% - Accent3 4 5" xfId="18460" xr:uid="{00000000-0005-0000-0000-00008A000000}"/>
    <cellStyle name="20% - Accent3 5" xfId="280" xr:uid="{00000000-0005-0000-0000-00008B000000}"/>
    <cellStyle name="20% - Accent3 5 2" xfId="571" xr:uid="{00000000-0005-0000-0000-00008C000000}"/>
    <cellStyle name="20% - Accent3 5 2 2" xfId="723" xr:uid="{00000000-0005-0000-0000-00008D000000}"/>
    <cellStyle name="20% - Accent3 5 2 3" xfId="12837" xr:uid="{00000000-0005-0000-0000-00008E000000}"/>
    <cellStyle name="20% - Accent3 5 3" xfId="12553" xr:uid="{00000000-0005-0000-0000-00008F000000}"/>
    <cellStyle name="20% - Accent3 6" xfId="429" xr:uid="{00000000-0005-0000-0000-000090000000}"/>
    <cellStyle name="20% - Accent3 6 2" xfId="724" xr:uid="{00000000-0005-0000-0000-000091000000}"/>
    <cellStyle name="20% - Accent3 6 3" xfId="12695" xr:uid="{00000000-0005-0000-0000-000092000000}"/>
    <cellStyle name="20% - Accent3 7" xfId="725" xr:uid="{00000000-0005-0000-0000-000093000000}"/>
    <cellStyle name="20% - Accent3 8" xfId="726" xr:uid="{00000000-0005-0000-0000-000094000000}"/>
    <cellStyle name="20% - Accent3 9" xfId="12400" xr:uid="{00000000-0005-0000-0000-000095000000}"/>
    <cellStyle name="20% - Accent4" xfId="33" builtinId="42" customBuiltin="1"/>
    <cellStyle name="20% - Accent4 2" xfId="90" xr:uid="{00000000-0005-0000-0000-000097000000}"/>
    <cellStyle name="20% - Accent4 2 2" xfId="178" xr:uid="{00000000-0005-0000-0000-000098000000}"/>
    <cellStyle name="20% - Accent4 2 2 2" xfId="369" xr:uid="{00000000-0005-0000-0000-000099000000}"/>
    <cellStyle name="20% - Accent4 2 2 2 2" xfId="653" xr:uid="{00000000-0005-0000-0000-00009A000000}"/>
    <cellStyle name="20% - Accent4 2 2 2 2 2" xfId="12919" xr:uid="{00000000-0005-0000-0000-00009B000000}"/>
    <cellStyle name="20% - Accent4 2 2 2 3" xfId="12635" xr:uid="{00000000-0005-0000-0000-00009C000000}"/>
    <cellStyle name="20% - Accent4 2 2 3" xfId="511" xr:uid="{00000000-0005-0000-0000-00009D000000}"/>
    <cellStyle name="20% - Accent4 2 2 3 2" xfId="12777" xr:uid="{00000000-0005-0000-0000-00009E000000}"/>
    <cellStyle name="20% - Accent4 2 2 4" xfId="12493" xr:uid="{00000000-0005-0000-0000-00009F000000}"/>
    <cellStyle name="20% - Accent4 2 2 5" xfId="18462" xr:uid="{00000000-0005-0000-0000-0000A0000000}"/>
    <cellStyle name="20% - Accent4 2 3" xfId="315" xr:uid="{00000000-0005-0000-0000-0000A1000000}"/>
    <cellStyle name="20% - Accent4 2 3 2" xfId="602" xr:uid="{00000000-0005-0000-0000-0000A2000000}"/>
    <cellStyle name="20% - Accent4 2 3 2 2" xfId="12868" xr:uid="{00000000-0005-0000-0000-0000A3000000}"/>
    <cellStyle name="20% - Accent4 2 3 3" xfId="12584" xr:uid="{00000000-0005-0000-0000-0000A4000000}"/>
    <cellStyle name="20% - Accent4 2 3 4" xfId="18463" xr:uid="{00000000-0005-0000-0000-0000A5000000}"/>
    <cellStyle name="20% - Accent4 2 4" xfId="460" xr:uid="{00000000-0005-0000-0000-0000A6000000}"/>
    <cellStyle name="20% - Accent4 2 4 2" xfId="12726" xr:uid="{00000000-0005-0000-0000-0000A7000000}"/>
    <cellStyle name="20% - Accent4 2 5" xfId="12442" xr:uid="{00000000-0005-0000-0000-0000A8000000}"/>
    <cellStyle name="20% - Accent4 2 6" xfId="18461" xr:uid="{00000000-0005-0000-0000-0000A9000000}"/>
    <cellStyle name="20% - Accent4 3" xfId="119" xr:uid="{00000000-0005-0000-0000-0000AA000000}"/>
    <cellStyle name="20% - Accent4 3 2" xfId="344" xr:uid="{00000000-0005-0000-0000-0000AB000000}"/>
    <cellStyle name="20% - Accent4 3 2 2" xfId="629" xr:uid="{00000000-0005-0000-0000-0000AC000000}"/>
    <cellStyle name="20% - Accent4 3 2 2 2" xfId="12895" xr:uid="{00000000-0005-0000-0000-0000AD000000}"/>
    <cellStyle name="20% - Accent4 3 2 3" xfId="12611" xr:uid="{00000000-0005-0000-0000-0000AE000000}"/>
    <cellStyle name="20% - Accent4 3 2 4" xfId="18465" xr:uid="{00000000-0005-0000-0000-0000AF000000}"/>
    <cellStyle name="20% - Accent4 3 3" xfId="487" xr:uid="{00000000-0005-0000-0000-0000B0000000}"/>
    <cellStyle name="20% - Accent4 3 3 2" xfId="12753" xr:uid="{00000000-0005-0000-0000-0000B1000000}"/>
    <cellStyle name="20% - Accent4 3 4" xfId="12469" xr:uid="{00000000-0005-0000-0000-0000B2000000}"/>
    <cellStyle name="20% - Accent4 3 5" xfId="18464" xr:uid="{00000000-0005-0000-0000-0000B3000000}"/>
    <cellStyle name="20% - Accent4 4" xfId="120" xr:uid="{00000000-0005-0000-0000-0000B4000000}"/>
    <cellStyle name="20% - Accent4 4 2" xfId="345" xr:uid="{00000000-0005-0000-0000-0000B5000000}"/>
    <cellStyle name="20% - Accent4 4 2 2" xfId="630" xr:uid="{00000000-0005-0000-0000-0000B6000000}"/>
    <cellStyle name="20% - Accent4 4 2 2 2" xfId="12896" xr:uid="{00000000-0005-0000-0000-0000B7000000}"/>
    <cellStyle name="20% - Accent4 4 2 3" xfId="12612" xr:uid="{00000000-0005-0000-0000-0000B8000000}"/>
    <cellStyle name="20% - Accent4 4 3" xfId="488" xr:uid="{00000000-0005-0000-0000-0000B9000000}"/>
    <cellStyle name="20% - Accent4 4 3 2" xfId="12754" xr:uid="{00000000-0005-0000-0000-0000BA000000}"/>
    <cellStyle name="20% - Accent4 4 4" xfId="12470" xr:uid="{00000000-0005-0000-0000-0000BB000000}"/>
    <cellStyle name="20% - Accent4 4 5" xfId="18466" xr:uid="{00000000-0005-0000-0000-0000BC000000}"/>
    <cellStyle name="20% - Accent4 5" xfId="282" xr:uid="{00000000-0005-0000-0000-0000BD000000}"/>
    <cellStyle name="20% - Accent4 5 2" xfId="573" xr:uid="{00000000-0005-0000-0000-0000BE000000}"/>
    <cellStyle name="20% - Accent4 5 2 2" xfId="727" xr:uid="{00000000-0005-0000-0000-0000BF000000}"/>
    <cellStyle name="20% - Accent4 5 2 3" xfId="12839" xr:uid="{00000000-0005-0000-0000-0000C0000000}"/>
    <cellStyle name="20% - Accent4 5 3" xfId="12555" xr:uid="{00000000-0005-0000-0000-0000C1000000}"/>
    <cellStyle name="20% - Accent4 6" xfId="431" xr:uid="{00000000-0005-0000-0000-0000C2000000}"/>
    <cellStyle name="20% - Accent4 6 2" xfId="728" xr:uid="{00000000-0005-0000-0000-0000C3000000}"/>
    <cellStyle name="20% - Accent4 6 3" xfId="12697" xr:uid="{00000000-0005-0000-0000-0000C4000000}"/>
    <cellStyle name="20% - Accent4 7" xfId="729" xr:uid="{00000000-0005-0000-0000-0000C5000000}"/>
    <cellStyle name="20% - Accent4 8" xfId="730" xr:uid="{00000000-0005-0000-0000-0000C6000000}"/>
    <cellStyle name="20% - Accent4 9" xfId="12402" xr:uid="{00000000-0005-0000-0000-0000C7000000}"/>
    <cellStyle name="20% - Accent5" xfId="37" builtinId="46" customBuiltin="1"/>
    <cellStyle name="20% - Accent5 2" xfId="92" xr:uid="{00000000-0005-0000-0000-0000C9000000}"/>
    <cellStyle name="20% - Accent5 2 2" xfId="179" xr:uid="{00000000-0005-0000-0000-0000CA000000}"/>
    <cellStyle name="20% - Accent5 2 2 2" xfId="370" xr:uid="{00000000-0005-0000-0000-0000CB000000}"/>
    <cellStyle name="20% - Accent5 2 2 2 2" xfId="654" xr:uid="{00000000-0005-0000-0000-0000CC000000}"/>
    <cellStyle name="20% - Accent5 2 2 2 2 2" xfId="12920" xr:uid="{00000000-0005-0000-0000-0000CD000000}"/>
    <cellStyle name="20% - Accent5 2 2 2 3" xfId="12636" xr:uid="{00000000-0005-0000-0000-0000CE000000}"/>
    <cellStyle name="20% - Accent5 2 2 3" xfId="512" xr:uid="{00000000-0005-0000-0000-0000CF000000}"/>
    <cellStyle name="20% - Accent5 2 2 3 2" xfId="12778" xr:uid="{00000000-0005-0000-0000-0000D0000000}"/>
    <cellStyle name="20% - Accent5 2 2 4" xfId="12494" xr:uid="{00000000-0005-0000-0000-0000D1000000}"/>
    <cellStyle name="20% - Accent5 2 2 5" xfId="18469" xr:uid="{00000000-0005-0000-0000-0000D2000000}"/>
    <cellStyle name="20% - Accent5 2 3" xfId="317" xr:uid="{00000000-0005-0000-0000-0000D3000000}"/>
    <cellStyle name="20% - Accent5 2 3 2" xfId="604" xr:uid="{00000000-0005-0000-0000-0000D4000000}"/>
    <cellStyle name="20% - Accent5 2 3 2 2" xfId="12870" xr:uid="{00000000-0005-0000-0000-0000D5000000}"/>
    <cellStyle name="20% - Accent5 2 3 3" xfId="12586" xr:uid="{00000000-0005-0000-0000-0000D6000000}"/>
    <cellStyle name="20% - Accent5 2 3 4" xfId="18470" xr:uid="{00000000-0005-0000-0000-0000D7000000}"/>
    <cellStyle name="20% - Accent5 2 4" xfId="462" xr:uid="{00000000-0005-0000-0000-0000D8000000}"/>
    <cellStyle name="20% - Accent5 2 4 2" xfId="12728" xr:uid="{00000000-0005-0000-0000-0000D9000000}"/>
    <cellStyle name="20% - Accent5 2 5" xfId="12444" xr:uid="{00000000-0005-0000-0000-0000DA000000}"/>
    <cellStyle name="20% - Accent5 2 6" xfId="18468" xr:uid="{00000000-0005-0000-0000-0000DB000000}"/>
    <cellStyle name="20% - Accent5 3" xfId="121" xr:uid="{00000000-0005-0000-0000-0000DC000000}"/>
    <cellStyle name="20% - Accent5 3 2" xfId="346" xr:uid="{00000000-0005-0000-0000-0000DD000000}"/>
    <cellStyle name="20% - Accent5 3 2 2" xfId="631" xr:uid="{00000000-0005-0000-0000-0000DE000000}"/>
    <cellStyle name="20% - Accent5 3 2 2 2" xfId="12897" xr:uid="{00000000-0005-0000-0000-0000DF000000}"/>
    <cellStyle name="20% - Accent5 3 2 3" xfId="12613" xr:uid="{00000000-0005-0000-0000-0000E0000000}"/>
    <cellStyle name="20% - Accent5 3 2 4" xfId="18472" xr:uid="{00000000-0005-0000-0000-0000E1000000}"/>
    <cellStyle name="20% - Accent5 3 3" xfId="489" xr:uid="{00000000-0005-0000-0000-0000E2000000}"/>
    <cellStyle name="20% - Accent5 3 3 2" xfId="12755" xr:uid="{00000000-0005-0000-0000-0000E3000000}"/>
    <cellStyle name="20% - Accent5 3 4" xfId="12471" xr:uid="{00000000-0005-0000-0000-0000E4000000}"/>
    <cellStyle name="20% - Accent5 3 5" xfId="18471" xr:uid="{00000000-0005-0000-0000-0000E5000000}"/>
    <cellStyle name="20% - Accent5 4" xfId="122" xr:uid="{00000000-0005-0000-0000-0000E6000000}"/>
    <cellStyle name="20% - Accent5 4 2" xfId="347" xr:uid="{00000000-0005-0000-0000-0000E7000000}"/>
    <cellStyle name="20% - Accent5 4 2 2" xfId="632" xr:uid="{00000000-0005-0000-0000-0000E8000000}"/>
    <cellStyle name="20% - Accent5 4 2 2 2" xfId="12898" xr:uid="{00000000-0005-0000-0000-0000E9000000}"/>
    <cellStyle name="20% - Accent5 4 2 3" xfId="12614" xr:uid="{00000000-0005-0000-0000-0000EA000000}"/>
    <cellStyle name="20% - Accent5 4 3" xfId="490" xr:uid="{00000000-0005-0000-0000-0000EB000000}"/>
    <cellStyle name="20% - Accent5 4 3 2" xfId="12756" xr:uid="{00000000-0005-0000-0000-0000EC000000}"/>
    <cellStyle name="20% - Accent5 4 4" xfId="12472" xr:uid="{00000000-0005-0000-0000-0000ED000000}"/>
    <cellStyle name="20% - Accent5 4 5" xfId="18473" xr:uid="{00000000-0005-0000-0000-0000EE000000}"/>
    <cellStyle name="20% - Accent5 5" xfId="284" xr:uid="{00000000-0005-0000-0000-0000EF000000}"/>
    <cellStyle name="20% - Accent5 5 2" xfId="575" xr:uid="{00000000-0005-0000-0000-0000F0000000}"/>
    <cellStyle name="20% - Accent5 5 2 2" xfId="12841" xr:uid="{00000000-0005-0000-0000-0000F1000000}"/>
    <cellStyle name="20% - Accent5 5 3" xfId="12557" xr:uid="{00000000-0005-0000-0000-0000F2000000}"/>
    <cellStyle name="20% - Accent5 5 4" xfId="18642" xr:uid="{00000000-0005-0000-0000-0000F3000000}"/>
    <cellStyle name="20% - Accent5 6" xfId="433" xr:uid="{00000000-0005-0000-0000-0000F4000000}"/>
    <cellStyle name="20% - Accent5 6 2" xfId="12699" xr:uid="{00000000-0005-0000-0000-0000F5000000}"/>
    <cellStyle name="20% - Accent5 6 3" xfId="18467" xr:uid="{00000000-0005-0000-0000-0000F6000000}"/>
    <cellStyle name="20% - Accent5 7" xfId="12404" xr:uid="{00000000-0005-0000-0000-0000F7000000}"/>
    <cellStyle name="20% - Accent6" xfId="41" builtinId="50" customBuiltin="1"/>
    <cellStyle name="20% - Accent6 2" xfId="94" xr:uid="{00000000-0005-0000-0000-0000F9000000}"/>
    <cellStyle name="20% - Accent6 2 2" xfId="180" xr:uid="{00000000-0005-0000-0000-0000FA000000}"/>
    <cellStyle name="20% - Accent6 2 2 2" xfId="371" xr:uid="{00000000-0005-0000-0000-0000FB000000}"/>
    <cellStyle name="20% - Accent6 2 2 2 2" xfId="655" xr:uid="{00000000-0005-0000-0000-0000FC000000}"/>
    <cellStyle name="20% - Accent6 2 2 2 2 2" xfId="12921" xr:uid="{00000000-0005-0000-0000-0000FD000000}"/>
    <cellStyle name="20% - Accent6 2 2 2 3" xfId="12637" xr:uid="{00000000-0005-0000-0000-0000FE000000}"/>
    <cellStyle name="20% - Accent6 2 2 3" xfId="513" xr:uid="{00000000-0005-0000-0000-0000FF000000}"/>
    <cellStyle name="20% - Accent6 2 2 3 2" xfId="12779" xr:uid="{00000000-0005-0000-0000-000000010000}"/>
    <cellStyle name="20% - Accent6 2 2 4" xfId="12495" xr:uid="{00000000-0005-0000-0000-000001010000}"/>
    <cellStyle name="20% - Accent6 2 2 5" xfId="18476" xr:uid="{00000000-0005-0000-0000-000002010000}"/>
    <cellStyle name="20% - Accent6 2 3" xfId="319" xr:uid="{00000000-0005-0000-0000-000003010000}"/>
    <cellStyle name="20% - Accent6 2 3 2" xfId="606" xr:uid="{00000000-0005-0000-0000-000004010000}"/>
    <cellStyle name="20% - Accent6 2 3 2 2" xfId="12872" xr:uid="{00000000-0005-0000-0000-000005010000}"/>
    <cellStyle name="20% - Accent6 2 3 3" xfId="12588" xr:uid="{00000000-0005-0000-0000-000006010000}"/>
    <cellStyle name="20% - Accent6 2 3 4" xfId="18477" xr:uid="{00000000-0005-0000-0000-000007010000}"/>
    <cellStyle name="20% - Accent6 2 4" xfId="464" xr:uid="{00000000-0005-0000-0000-000008010000}"/>
    <cellStyle name="20% - Accent6 2 4 2" xfId="12730" xr:uid="{00000000-0005-0000-0000-000009010000}"/>
    <cellStyle name="20% - Accent6 2 5" xfId="12446" xr:uid="{00000000-0005-0000-0000-00000A010000}"/>
    <cellStyle name="20% - Accent6 2 6" xfId="18475" xr:uid="{00000000-0005-0000-0000-00000B010000}"/>
    <cellStyle name="20% - Accent6 3" xfId="123" xr:uid="{00000000-0005-0000-0000-00000C010000}"/>
    <cellStyle name="20% - Accent6 3 2" xfId="348" xr:uid="{00000000-0005-0000-0000-00000D010000}"/>
    <cellStyle name="20% - Accent6 3 2 2" xfId="633" xr:uid="{00000000-0005-0000-0000-00000E010000}"/>
    <cellStyle name="20% - Accent6 3 2 2 2" xfId="12899" xr:uid="{00000000-0005-0000-0000-00000F010000}"/>
    <cellStyle name="20% - Accent6 3 2 3" xfId="12615" xr:uid="{00000000-0005-0000-0000-000010010000}"/>
    <cellStyle name="20% - Accent6 3 2 4" xfId="18479" xr:uid="{00000000-0005-0000-0000-000011010000}"/>
    <cellStyle name="20% - Accent6 3 3" xfId="491" xr:uid="{00000000-0005-0000-0000-000012010000}"/>
    <cellStyle name="20% - Accent6 3 3 2" xfId="12757" xr:uid="{00000000-0005-0000-0000-000013010000}"/>
    <cellStyle name="20% - Accent6 3 4" xfId="12473" xr:uid="{00000000-0005-0000-0000-000014010000}"/>
    <cellStyle name="20% - Accent6 3 5" xfId="18478" xr:uid="{00000000-0005-0000-0000-000015010000}"/>
    <cellStyle name="20% - Accent6 4" xfId="124" xr:uid="{00000000-0005-0000-0000-000016010000}"/>
    <cellStyle name="20% - Accent6 4 2" xfId="349" xr:uid="{00000000-0005-0000-0000-000017010000}"/>
    <cellStyle name="20% - Accent6 4 2 2" xfId="634" xr:uid="{00000000-0005-0000-0000-000018010000}"/>
    <cellStyle name="20% - Accent6 4 2 2 2" xfId="12900" xr:uid="{00000000-0005-0000-0000-000019010000}"/>
    <cellStyle name="20% - Accent6 4 2 3" xfId="12616" xr:uid="{00000000-0005-0000-0000-00001A010000}"/>
    <cellStyle name="20% - Accent6 4 3" xfId="492" xr:uid="{00000000-0005-0000-0000-00001B010000}"/>
    <cellStyle name="20% - Accent6 4 3 2" xfId="12758" xr:uid="{00000000-0005-0000-0000-00001C010000}"/>
    <cellStyle name="20% - Accent6 4 4" xfId="12474" xr:uid="{00000000-0005-0000-0000-00001D010000}"/>
    <cellStyle name="20% - Accent6 4 5" xfId="18480" xr:uid="{00000000-0005-0000-0000-00001E010000}"/>
    <cellStyle name="20% - Accent6 5" xfId="286" xr:uid="{00000000-0005-0000-0000-00001F010000}"/>
    <cellStyle name="20% - Accent6 5 2" xfId="577" xr:uid="{00000000-0005-0000-0000-000020010000}"/>
    <cellStyle name="20% - Accent6 5 2 2" xfId="12843" xr:uid="{00000000-0005-0000-0000-000021010000}"/>
    <cellStyle name="20% - Accent6 5 3" xfId="12559" xr:uid="{00000000-0005-0000-0000-000022010000}"/>
    <cellStyle name="20% - Accent6 5 4" xfId="18643" xr:uid="{00000000-0005-0000-0000-000023010000}"/>
    <cellStyle name="20% - Accent6 6" xfId="435" xr:uid="{00000000-0005-0000-0000-000024010000}"/>
    <cellStyle name="20% - Accent6 6 2" xfId="12701" xr:uid="{00000000-0005-0000-0000-000025010000}"/>
    <cellStyle name="20% - Accent6 6 3" xfId="18474" xr:uid="{00000000-0005-0000-0000-000026010000}"/>
    <cellStyle name="20% - Accent6 7" xfId="12406" xr:uid="{00000000-0005-0000-0000-000027010000}"/>
    <cellStyle name="40% - Accent1" xfId="22" builtinId="31" customBuiltin="1"/>
    <cellStyle name="40% - Accent1 2" xfId="85" xr:uid="{00000000-0005-0000-0000-000029010000}"/>
    <cellStyle name="40% - Accent1 2 2" xfId="181" xr:uid="{00000000-0005-0000-0000-00002A010000}"/>
    <cellStyle name="40% - Accent1 2 2 2" xfId="372" xr:uid="{00000000-0005-0000-0000-00002B010000}"/>
    <cellStyle name="40% - Accent1 2 2 2 2" xfId="656" xr:uid="{00000000-0005-0000-0000-00002C010000}"/>
    <cellStyle name="40% - Accent1 2 2 2 2 2" xfId="12922" xr:uid="{00000000-0005-0000-0000-00002D010000}"/>
    <cellStyle name="40% - Accent1 2 2 2 3" xfId="12638" xr:uid="{00000000-0005-0000-0000-00002E010000}"/>
    <cellStyle name="40% - Accent1 2 2 3" xfId="514" xr:uid="{00000000-0005-0000-0000-00002F010000}"/>
    <cellStyle name="40% - Accent1 2 2 3 2" xfId="12780" xr:uid="{00000000-0005-0000-0000-000030010000}"/>
    <cellStyle name="40% - Accent1 2 2 4" xfId="12496" xr:uid="{00000000-0005-0000-0000-000031010000}"/>
    <cellStyle name="40% - Accent1 2 2 5" xfId="18482" xr:uid="{00000000-0005-0000-0000-000032010000}"/>
    <cellStyle name="40% - Accent1 2 3" xfId="310" xr:uid="{00000000-0005-0000-0000-000033010000}"/>
    <cellStyle name="40% - Accent1 2 3 2" xfId="597" xr:uid="{00000000-0005-0000-0000-000034010000}"/>
    <cellStyle name="40% - Accent1 2 3 2 2" xfId="12863" xr:uid="{00000000-0005-0000-0000-000035010000}"/>
    <cellStyle name="40% - Accent1 2 3 3" xfId="12579" xr:uid="{00000000-0005-0000-0000-000036010000}"/>
    <cellStyle name="40% - Accent1 2 3 4" xfId="18483" xr:uid="{00000000-0005-0000-0000-000037010000}"/>
    <cellStyle name="40% - Accent1 2 4" xfId="455" xr:uid="{00000000-0005-0000-0000-000038010000}"/>
    <cellStyle name="40% - Accent1 2 4 2" xfId="12721" xr:uid="{00000000-0005-0000-0000-000039010000}"/>
    <cellStyle name="40% - Accent1 2 5" xfId="12437" xr:uid="{00000000-0005-0000-0000-00003A010000}"/>
    <cellStyle name="40% - Accent1 2 6" xfId="18481" xr:uid="{00000000-0005-0000-0000-00003B010000}"/>
    <cellStyle name="40% - Accent1 3" xfId="125" xr:uid="{00000000-0005-0000-0000-00003C010000}"/>
    <cellStyle name="40% - Accent1 3 2" xfId="350" xr:uid="{00000000-0005-0000-0000-00003D010000}"/>
    <cellStyle name="40% - Accent1 3 2 2" xfId="635" xr:uid="{00000000-0005-0000-0000-00003E010000}"/>
    <cellStyle name="40% - Accent1 3 2 2 2" xfId="12901" xr:uid="{00000000-0005-0000-0000-00003F010000}"/>
    <cellStyle name="40% - Accent1 3 2 3" xfId="12617" xr:uid="{00000000-0005-0000-0000-000040010000}"/>
    <cellStyle name="40% - Accent1 3 2 4" xfId="18485" xr:uid="{00000000-0005-0000-0000-000041010000}"/>
    <cellStyle name="40% - Accent1 3 3" xfId="493" xr:uid="{00000000-0005-0000-0000-000042010000}"/>
    <cellStyle name="40% - Accent1 3 3 2" xfId="12759" xr:uid="{00000000-0005-0000-0000-000043010000}"/>
    <cellStyle name="40% - Accent1 3 4" xfId="12475" xr:uid="{00000000-0005-0000-0000-000044010000}"/>
    <cellStyle name="40% - Accent1 3 5" xfId="18484" xr:uid="{00000000-0005-0000-0000-000045010000}"/>
    <cellStyle name="40% - Accent1 4" xfId="126" xr:uid="{00000000-0005-0000-0000-000046010000}"/>
    <cellStyle name="40% - Accent1 4 2" xfId="351" xr:uid="{00000000-0005-0000-0000-000047010000}"/>
    <cellStyle name="40% - Accent1 4 2 2" xfId="636" xr:uid="{00000000-0005-0000-0000-000048010000}"/>
    <cellStyle name="40% - Accent1 4 2 2 2" xfId="12902" xr:uid="{00000000-0005-0000-0000-000049010000}"/>
    <cellStyle name="40% - Accent1 4 2 3" xfId="12618" xr:uid="{00000000-0005-0000-0000-00004A010000}"/>
    <cellStyle name="40% - Accent1 4 3" xfId="494" xr:uid="{00000000-0005-0000-0000-00004B010000}"/>
    <cellStyle name="40% - Accent1 4 3 2" xfId="12760" xr:uid="{00000000-0005-0000-0000-00004C010000}"/>
    <cellStyle name="40% - Accent1 4 4" xfId="12476" xr:uid="{00000000-0005-0000-0000-00004D010000}"/>
    <cellStyle name="40% - Accent1 4 5" xfId="18486" xr:uid="{00000000-0005-0000-0000-00004E010000}"/>
    <cellStyle name="40% - Accent1 5" xfId="277" xr:uid="{00000000-0005-0000-0000-00004F010000}"/>
    <cellStyle name="40% - Accent1 5 2" xfId="568" xr:uid="{00000000-0005-0000-0000-000050010000}"/>
    <cellStyle name="40% - Accent1 5 2 2" xfId="731" xr:uid="{00000000-0005-0000-0000-000051010000}"/>
    <cellStyle name="40% - Accent1 5 2 3" xfId="12834" xr:uid="{00000000-0005-0000-0000-000052010000}"/>
    <cellStyle name="40% - Accent1 5 3" xfId="12550" xr:uid="{00000000-0005-0000-0000-000053010000}"/>
    <cellStyle name="40% - Accent1 6" xfId="426" xr:uid="{00000000-0005-0000-0000-000054010000}"/>
    <cellStyle name="40% - Accent1 6 2" xfId="732" xr:uid="{00000000-0005-0000-0000-000055010000}"/>
    <cellStyle name="40% - Accent1 6 3" xfId="12692" xr:uid="{00000000-0005-0000-0000-000056010000}"/>
    <cellStyle name="40% - Accent1 7" xfId="733" xr:uid="{00000000-0005-0000-0000-000057010000}"/>
    <cellStyle name="40% - Accent1 8" xfId="734" xr:uid="{00000000-0005-0000-0000-000058010000}"/>
    <cellStyle name="40% - Accent1 9" xfId="12397" xr:uid="{00000000-0005-0000-0000-000059010000}"/>
    <cellStyle name="40% - Accent2" xfId="26" builtinId="35" customBuiltin="1"/>
    <cellStyle name="40% - Accent2 2" xfId="87" xr:uid="{00000000-0005-0000-0000-00005B010000}"/>
    <cellStyle name="40% - Accent2 2 2" xfId="182" xr:uid="{00000000-0005-0000-0000-00005C010000}"/>
    <cellStyle name="40% - Accent2 2 2 2" xfId="373" xr:uid="{00000000-0005-0000-0000-00005D010000}"/>
    <cellStyle name="40% - Accent2 2 2 2 2" xfId="657" xr:uid="{00000000-0005-0000-0000-00005E010000}"/>
    <cellStyle name="40% - Accent2 2 2 2 2 2" xfId="12923" xr:uid="{00000000-0005-0000-0000-00005F010000}"/>
    <cellStyle name="40% - Accent2 2 2 2 3" xfId="12639" xr:uid="{00000000-0005-0000-0000-000060010000}"/>
    <cellStyle name="40% - Accent2 2 2 3" xfId="515" xr:uid="{00000000-0005-0000-0000-000061010000}"/>
    <cellStyle name="40% - Accent2 2 2 3 2" xfId="12781" xr:uid="{00000000-0005-0000-0000-000062010000}"/>
    <cellStyle name="40% - Accent2 2 2 4" xfId="12497" xr:uid="{00000000-0005-0000-0000-000063010000}"/>
    <cellStyle name="40% - Accent2 2 2 5" xfId="18489" xr:uid="{00000000-0005-0000-0000-000064010000}"/>
    <cellStyle name="40% - Accent2 2 3" xfId="312" xr:uid="{00000000-0005-0000-0000-000065010000}"/>
    <cellStyle name="40% - Accent2 2 3 2" xfId="599" xr:uid="{00000000-0005-0000-0000-000066010000}"/>
    <cellStyle name="40% - Accent2 2 3 2 2" xfId="12865" xr:uid="{00000000-0005-0000-0000-000067010000}"/>
    <cellStyle name="40% - Accent2 2 3 3" xfId="12581" xr:uid="{00000000-0005-0000-0000-000068010000}"/>
    <cellStyle name="40% - Accent2 2 3 4" xfId="18490" xr:uid="{00000000-0005-0000-0000-000069010000}"/>
    <cellStyle name="40% - Accent2 2 4" xfId="457" xr:uid="{00000000-0005-0000-0000-00006A010000}"/>
    <cellStyle name="40% - Accent2 2 4 2" xfId="12723" xr:uid="{00000000-0005-0000-0000-00006B010000}"/>
    <cellStyle name="40% - Accent2 2 5" xfId="12439" xr:uid="{00000000-0005-0000-0000-00006C010000}"/>
    <cellStyle name="40% - Accent2 2 6" xfId="18488" xr:uid="{00000000-0005-0000-0000-00006D010000}"/>
    <cellStyle name="40% - Accent2 3" xfId="127" xr:uid="{00000000-0005-0000-0000-00006E010000}"/>
    <cellStyle name="40% - Accent2 3 2" xfId="352" xr:uid="{00000000-0005-0000-0000-00006F010000}"/>
    <cellStyle name="40% - Accent2 3 2 2" xfId="637" xr:uid="{00000000-0005-0000-0000-000070010000}"/>
    <cellStyle name="40% - Accent2 3 2 2 2" xfId="12903" xr:uid="{00000000-0005-0000-0000-000071010000}"/>
    <cellStyle name="40% - Accent2 3 2 3" xfId="12619" xr:uid="{00000000-0005-0000-0000-000072010000}"/>
    <cellStyle name="40% - Accent2 3 2 4" xfId="18492" xr:uid="{00000000-0005-0000-0000-000073010000}"/>
    <cellStyle name="40% - Accent2 3 3" xfId="495" xr:uid="{00000000-0005-0000-0000-000074010000}"/>
    <cellStyle name="40% - Accent2 3 3 2" xfId="12761" xr:uid="{00000000-0005-0000-0000-000075010000}"/>
    <cellStyle name="40% - Accent2 3 4" xfId="12477" xr:uid="{00000000-0005-0000-0000-000076010000}"/>
    <cellStyle name="40% - Accent2 3 5" xfId="18491" xr:uid="{00000000-0005-0000-0000-000077010000}"/>
    <cellStyle name="40% - Accent2 4" xfId="128" xr:uid="{00000000-0005-0000-0000-000078010000}"/>
    <cellStyle name="40% - Accent2 4 2" xfId="353" xr:uid="{00000000-0005-0000-0000-000079010000}"/>
    <cellStyle name="40% - Accent2 4 2 2" xfId="638" xr:uid="{00000000-0005-0000-0000-00007A010000}"/>
    <cellStyle name="40% - Accent2 4 2 2 2" xfId="12904" xr:uid="{00000000-0005-0000-0000-00007B010000}"/>
    <cellStyle name="40% - Accent2 4 2 3" xfId="12620" xr:uid="{00000000-0005-0000-0000-00007C010000}"/>
    <cellStyle name="40% - Accent2 4 3" xfId="496" xr:uid="{00000000-0005-0000-0000-00007D010000}"/>
    <cellStyle name="40% - Accent2 4 3 2" xfId="12762" xr:uid="{00000000-0005-0000-0000-00007E010000}"/>
    <cellStyle name="40% - Accent2 4 4" xfId="12478" xr:uid="{00000000-0005-0000-0000-00007F010000}"/>
    <cellStyle name="40% - Accent2 4 5" xfId="18493" xr:uid="{00000000-0005-0000-0000-000080010000}"/>
    <cellStyle name="40% - Accent2 5" xfId="279" xr:uid="{00000000-0005-0000-0000-000081010000}"/>
    <cellStyle name="40% - Accent2 5 2" xfId="570" xr:uid="{00000000-0005-0000-0000-000082010000}"/>
    <cellStyle name="40% - Accent2 5 2 2" xfId="12836" xr:uid="{00000000-0005-0000-0000-000083010000}"/>
    <cellStyle name="40% - Accent2 5 3" xfId="12552" xr:uid="{00000000-0005-0000-0000-000084010000}"/>
    <cellStyle name="40% - Accent2 5 4" xfId="18644" xr:uid="{00000000-0005-0000-0000-000085010000}"/>
    <cellStyle name="40% - Accent2 6" xfId="428" xr:uid="{00000000-0005-0000-0000-000086010000}"/>
    <cellStyle name="40% - Accent2 6 2" xfId="12694" xr:uid="{00000000-0005-0000-0000-000087010000}"/>
    <cellStyle name="40% - Accent2 6 3" xfId="18487" xr:uid="{00000000-0005-0000-0000-000088010000}"/>
    <cellStyle name="40% - Accent2 7" xfId="12399" xr:uid="{00000000-0005-0000-0000-000089010000}"/>
    <cellStyle name="40% - Accent3" xfId="30" builtinId="39" customBuiltin="1"/>
    <cellStyle name="40% - Accent3 2" xfId="89" xr:uid="{00000000-0005-0000-0000-00008B010000}"/>
    <cellStyle name="40% - Accent3 2 2" xfId="183" xr:uid="{00000000-0005-0000-0000-00008C010000}"/>
    <cellStyle name="40% - Accent3 2 2 2" xfId="374" xr:uid="{00000000-0005-0000-0000-00008D010000}"/>
    <cellStyle name="40% - Accent3 2 2 2 2" xfId="658" xr:uid="{00000000-0005-0000-0000-00008E010000}"/>
    <cellStyle name="40% - Accent3 2 2 2 2 2" xfId="12924" xr:uid="{00000000-0005-0000-0000-00008F010000}"/>
    <cellStyle name="40% - Accent3 2 2 2 3" xfId="12640" xr:uid="{00000000-0005-0000-0000-000090010000}"/>
    <cellStyle name="40% - Accent3 2 2 3" xfId="516" xr:uid="{00000000-0005-0000-0000-000091010000}"/>
    <cellStyle name="40% - Accent3 2 2 3 2" xfId="12782" xr:uid="{00000000-0005-0000-0000-000092010000}"/>
    <cellStyle name="40% - Accent3 2 2 4" xfId="12498" xr:uid="{00000000-0005-0000-0000-000093010000}"/>
    <cellStyle name="40% - Accent3 2 2 5" xfId="18495" xr:uid="{00000000-0005-0000-0000-000094010000}"/>
    <cellStyle name="40% - Accent3 2 3" xfId="314" xr:uid="{00000000-0005-0000-0000-000095010000}"/>
    <cellStyle name="40% - Accent3 2 3 2" xfId="601" xr:uid="{00000000-0005-0000-0000-000096010000}"/>
    <cellStyle name="40% - Accent3 2 3 2 2" xfId="12867" xr:uid="{00000000-0005-0000-0000-000097010000}"/>
    <cellStyle name="40% - Accent3 2 3 3" xfId="12583" xr:uid="{00000000-0005-0000-0000-000098010000}"/>
    <cellStyle name="40% - Accent3 2 3 4" xfId="18496" xr:uid="{00000000-0005-0000-0000-000099010000}"/>
    <cellStyle name="40% - Accent3 2 4" xfId="459" xr:uid="{00000000-0005-0000-0000-00009A010000}"/>
    <cellStyle name="40% - Accent3 2 4 2" xfId="12725" xr:uid="{00000000-0005-0000-0000-00009B010000}"/>
    <cellStyle name="40% - Accent3 2 5" xfId="12441" xr:uid="{00000000-0005-0000-0000-00009C010000}"/>
    <cellStyle name="40% - Accent3 2 6" xfId="18494" xr:uid="{00000000-0005-0000-0000-00009D010000}"/>
    <cellStyle name="40% - Accent3 3" xfId="129" xr:uid="{00000000-0005-0000-0000-00009E010000}"/>
    <cellStyle name="40% - Accent3 3 2" xfId="354" xr:uid="{00000000-0005-0000-0000-00009F010000}"/>
    <cellStyle name="40% - Accent3 3 2 2" xfId="639" xr:uid="{00000000-0005-0000-0000-0000A0010000}"/>
    <cellStyle name="40% - Accent3 3 2 2 2" xfId="12905" xr:uid="{00000000-0005-0000-0000-0000A1010000}"/>
    <cellStyle name="40% - Accent3 3 2 3" xfId="12621" xr:uid="{00000000-0005-0000-0000-0000A2010000}"/>
    <cellStyle name="40% - Accent3 3 2 4" xfId="18498" xr:uid="{00000000-0005-0000-0000-0000A3010000}"/>
    <cellStyle name="40% - Accent3 3 3" xfId="497" xr:uid="{00000000-0005-0000-0000-0000A4010000}"/>
    <cellStyle name="40% - Accent3 3 3 2" xfId="12763" xr:uid="{00000000-0005-0000-0000-0000A5010000}"/>
    <cellStyle name="40% - Accent3 3 4" xfId="12479" xr:uid="{00000000-0005-0000-0000-0000A6010000}"/>
    <cellStyle name="40% - Accent3 3 5" xfId="18497" xr:uid="{00000000-0005-0000-0000-0000A7010000}"/>
    <cellStyle name="40% - Accent3 4" xfId="130" xr:uid="{00000000-0005-0000-0000-0000A8010000}"/>
    <cellStyle name="40% - Accent3 4 2" xfId="355" xr:uid="{00000000-0005-0000-0000-0000A9010000}"/>
    <cellStyle name="40% - Accent3 4 2 2" xfId="640" xr:uid="{00000000-0005-0000-0000-0000AA010000}"/>
    <cellStyle name="40% - Accent3 4 2 2 2" xfId="12906" xr:uid="{00000000-0005-0000-0000-0000AB010000}"/>
    <cellStyle name="40% - Accent3 4 2 3" xfId="12622" xr:uid="{00000000-0005-0000-0000-0000AC010000}"/>
    <cellStyle name="40% - Accent3 4 3" xfId="498" xr:uid="{00000000-0005-0000-0000-0000AD010000}"/>
    <cellStyle name="40% - Accent3 4 3 2" xfId="12764" xr:uid="{00000000-0005-0000-0000-0000AE010000}"/>
    <cellStyle name="40% - Accent3 4 4" xfId="12480" xr:uid="{00000000-0005-0000-0000-0000AF010000}"/>
    <cellStyle name="40% - Accent3 4 5" xfId="18499" xr:uid="{00000000-0005-0000-0000-0000B0010000}"/>
    <cellStyle name="40% - Accent3 5" xfId="281" xr:uid="{00000000-0005-0000-0000-0000B1010000}"/>
    <cellStyle name="40% - Accent3 5 2" xfId="572" xr:uid="{00000000-0005-0000-0000-0000B2010000}"/>
    <cellStyle name="40% - Accent3 5 2 2" xfId="735" xr:uid="{00000000-0005-0000-0000-0000B3010000}"/>
    <cellStyle name="40% - Accent3 5 2 3" xfId="12838" xr:uid="{00000000-0005-0000-0000-0000B4010000}"/>
    <cellStyle name="40% - Accent3 5 3" xfId="12554" xr:uid="{00000000-0005-0000-0000-0000B5010000}"/>
    <cellStyle name="40% - Accent3 6" xfId="430" xr:uid="{00000000-0005-0000-0000-0000B6010000}"/>
    <cellStyle name="40% - Accent3 6 2" xfId="736" xr:uid="{00000000-0005-0000-0000-0000B7010000}"/>
    <cellStyle name="40% - Accent3 6 3" xfId="12696" xr:uid="{00000000-0005-0000-0000-0000B8010000}"/>
    <cellStyle name="40% - Accent3 7" xfId="737" xr:uid="{00000000-0005-0000-0000-0000B9010000}"/>
    <cellStyle name="40% - Accent3 8" xfId="738" xr:uid="{00000000-0005-0000-0000-0000BA010000}"/>
    <cellStyle name="40% - Accent3 9" xfId="12401" xr:uid="{00000000-0005-0000-0000-0000BB010000}"/>
    <cellStyle name="40% - Accent4" xfId="34" builtinId="43" customBuiltin="1"/>
    <cellStyle name="40% - Accent4 2" xfId="91" xr:uid="{00000000-0005-0000-0000-0000BD010000}"/>
    <cellStyle name="40% - Accent4 2 2" xfId="184" xr:uid="{00000000-0005-0000-0000-0000BE010000}"/>
    <cellStyle name="40% - Accent4 2 2 2" xfId="375" xr:uid="{00000000-0005-0000-0000-0000BF010000}"/>
    <cellStyle name="40% - Accent4 2 2 2 2" xfId="659" xr:uid="{00000000-0005-0000-0000-0000C0010000}"/>
    <cellStyle name="40% - Accent4 2 2 2 2 2" xfId="12925" xr:uid="{00000000-0005-0000-0000-0000C1010000}"/>
    <cellStyle name="40% - Accent4 2 2 2 3" xfId="12641" xr:uid="{00000000-0005-0000-0000-0000C2010000}"/>
    <cellStyle name="40% - Accent4 2 2 3" xfId="517" xr:uid="{00000000-0005-0000-0000-0000C3010000}"/>
    <cellStyle name="40% - Accent4 2 2 3 2" xfId="12783" xr:uid="{00000000-0005-0000-0000-0000C4010000}"/>
    <cellStyle name="40% - Accent4 2 2 4" xfId="12499" xr:uid="{00000000-0005-0000-0000-0000C5010000}"/>
    <cellStyle name="40% - Accent4 2 2 5" xfId="18501" xr:uid="{00000000-0005-0000-0000-0000C6010000}"/>
    <cellStyle name="40% - Accent4 2 3" xfId="316" xr:uid="{00000000-0005-0000-0000-0000C7010000}"/>
    <cellStyle name="40% - Accent4 2 3 2" xfId="603" xr:uid="{00000000-0005-0000-0000-0000C8010000}"/>
    <cellStyle name="40% - Accent4 2 3 2 2" xfId="12869" xr:uid="{00000000-0005-0000-0000-0000C9010000}"/>
    <cellStyle name="40% - Accent4 2 3 3" xfId="12585" xr:uid="{00000000-0005-0000-0000-0000CA010000}"/>
    <cellStyle name="40% - Accent4 2 3 4" xfId="18502" xr:uid="{00000000-0005-0000-0000-0000CB010000}"/>
    <cellStyle name="40% - Accent4 2 4" xfId="461" xr:uid="{00000000-0005-0000-0000-0000CC010000}"/>
    <cellStyle name="40% - Accent4 2 4 2" xfId="12727" xr:uid="{00000000-0005-0000-0000-0000CD010000}"/>
    <cellStyle name="40% - Accent4 2 5" xfId="12443" xr:uid="{00000000-0005-0000-0000-0000CE010000}"/>
    <cellStyle name="40% - Accent4 2 6" xfId="18500" xr:uid="{00000000-0005-0000-0000-0000CF010000}"/>
    <cellStyle name="40% - Accent4 3" xfId="131" xr:uid="{00000000-0005-0000-0000-0000D0010000}"/>
    <cellStyle name="40% - Accent4 3 2" xfId="356" xr:uid="{00000000-0005-0000-0000-0000D1010000}"/>
    <cellStyle name="40% - Accent4 3 2 2" xfId="641" xr:uid="{00000000-0005-0000-0000-0000D2010000}"/>
    <cellStyle name="40% - Accent4 3 2 2 2" xfId="12907" xr:uid="{00000000-0005-0000-0000-0000D3010000}"/>
    <cellStyle name="40% - Accent4 3 2 3" xfId="12623" xr:uid="{00000000-0005-0000-0000-0000D4010000}"/>
    <cellStyle name="40% - Accent4 3 2 4" xfId="18504" xr:uid="{00000000-0005-0000-0000-0000D5010000}"/>
    <cellStyle name="40% - Accent4 3 3" xfId="499" xr:uid="{00000000-0005-0000-0000-0000D6010000}"/>
    <cellStyle name="40% - Accent4 3 3 2" xfId="12765" xr:uid="{00000000-0005-0000-0000-0000D7010000}"/>
    <cellStyle name="40% - Accent4 3 4" xfId="12481" xr:uid="{00000000-0005-0000-0000-0000D8010000}"/>
    <cellStyle name="40% - Accent4 3 5" xfId="18503" xr:uid="{00000000-0005-0000-0000-0000D9010000}"/>
    <cellStyle name="40% - Accent4 4" xfId="132" xr:uid="{00000000-0005-0000-0000-0000DA010000}"/>
    <cellStyle name="40% - Accent4 4 2" xfId="357" xr:uid="{00000000-0005-0000-0000-0000DB010000}"/>
    <cellStyle name="40% - Accent4 4 2 2" xfId="642" xr:uid="{00000000-0005-0000-0000-0000DC010000}"/>
    <cellStyle name="40% - Accent4 4 2 2 2" xfId="12908" xr:uid="{00000000-0005-0000-0000-0000DD010000}"/>
    <cellStyle name="40% - Accent4 4 2 3" xfId="12624" xr:uid="{00000000-0005-0000-0000-0000DE010000}"/>
    <cellStyle name="40% - Accent4 4 3" xfId="500" xr:uid="{00000000-0005-0000-0000-0000DF010000}"/>
    <cellStyle name="40% - Accent4 4 3 2" xfId="12766" xr:uid="{00000000-0005-0000-0000-0000E0010000}"/>
    <cellStyle name="40% - Accent4 4 4" xfId="12482" xr:uid="{00000000-0005-0000-0000-0000E1010000}"/>
    <cellStyle name="40% - Accent4 4 5" xfId="18505" xr:uid="{00000000-0005-0000-0000-0000E2010000}"/>
    <cellStyle name="40% - Accent4 5" xfId="283" xr:uid="{00000000-0005-0000-0000-0000E3010000}"/>
    <cellStyle name="40% - Accent4 5 2" xfId="574" xr:uid="{00000000-0005-0000-0000-0000E4010000}"/>
    <cellStyle name="40% - Accent4 5 2 2" xfId="739" xr:uid="{00000000-0005-0000-0000-0000E5010000}"/>
    <cellStyle name="40% - Accent4 5 2 3" xfId="12840" xr:uid="{00000000-0005-0000-0000-0000E6010000}"/>
    <cellStyle name="40% - Accent4 5 3" xfId="12556" xr:uid="{00000000-0005-0000-0000-0000E7010000}"/>
    <cellStyle name="40% - Accent4 6" xfId="432" xr:uid="{00000000-0005-0000-0000-0000E8010000}"/>
    <cellStyle name="40% - Accent4 6 2" xfId="740" xr:uid="{00000000-0005-0000-0000-0000E9010000}"/>
    <cellStyle name="40% - Accent4 6 3" xfId="12698" xr:uid="{00000000-0005-0000-0000-0000EA010000}"/>
    <cellStyle name="40% - Accent4 7" xfId="741" xr:uid="{00000000-0005-0000-0000-0000EB010000}"/>
    <cellStyle name="40% - Accent4 8" xfId="742" xr:uid="{00000000-0005-0000-0000-0000EC010000}"/>
    <cellStyle name="40% - Accent4 9" xfId="12403" xr:uid="{00000000-0005-0000-0000-0000ED010000}"/>
    <cellStyle name="40% - Accent5" xfId="38" builtinId="47" customBuiltin="1"/>
    <cellStyle name="40% - Accent5 2" xfId="93" xr:uid="{00000000-0005-0000-0000-0000EF010000}"/>
    <cellStyle name="40% - Accent5 2 2" xfId="185" xr:uid="{00000000-0005-0000-0000-0000F0010000}"/>
    <cellStyle name="40% - Accent5 2 2 2" xfId="376" xr:uid="{00000000-0005-0000-0000-0000F1010000}"/>
    <cellStyle name="40% - Accent5 2 2 2 2" xfId="660" xr:uid="{00000000-0005-0000-0000-0000F2010000}"/>
    <cellStyle name="40% - Accent5 2 2 2 2 2" xfId="12926" xr:uid="{00000000-0005-0000-0000-0000F3010000}"/>
    <cellStyle name="40% - Accent5 2 2 2 3" xfId="12642" xr:uid="{00000000-0005-0000-0000-0000F4010000}"/>
    <cellStyle name="40% - Accent5 2 2 3" xfId="518" xr:uid="{00000000-0005-0000-0000-0000F5010000}"/>
    <cellStyle name="40% - Accent5 2 2 3 2" xfId="12784" xr:uid="{00000000-0005-0000-0000-0000F6010000}"/>
    <cellStyle name="40% - Accent5 2 2 4" xfId="12500" xr:uid="{00000000-0005-0000-0000-0000F7010000}"/>
    <cellStyle name="40% - Accent5 2 2 5" xfId="18508" xr:uid="{00000000-0005-0000-0000-0000F8010000}"/>
    <cellStyle name="40% - Accent5 2 3" xfId="318" xr:uid="{00000000-0005-0000-0000-0000F9010000}"/>
    <cellStyle name="40% - Accent5 2 3 2" xfId="605" xr:uid="{00000000-0005-0000-0000-0000FA010000}"/>
    <cellStyle name="40% - Accent5 2 3 2 2" xfId="12871" xr:uid="{00000000-0005-0000-0000-0000FB010000}"/>
    <cellStyle name="40% - Accent5 2 3 3" xfId="12587" xr:uid="{00000000-0005-0000-0000-0000FC010000}"/>
    <cellStyle name="40% - Accent5 2 3 4" xfId="18509" xr:uid="{00000000-0005-0000-0000-0000FD010000}"/>
    <cellStyle name="40% - Accent5 2 4" xfId="463" xr:uid="{00000000-0005-0000-0000-0000FE010000}"/>
    <cellStyle name="40% - Accent5 2 4 2" xfId="12729" xr:uid="{00000000-0005-0000-0000-0000FF010000}"/>
    <cellStyle name="40% - Accent5 2 5" xfId="12445" xr:uid="{00000000-0005-0000-0000-000000020000}"/>
    <cellStyle name="40% - Accent5 2 6" xfId="18507" xr:uid="{00000000-0005-0000-0000-000001020000}"/>
    <cellStyle name="40% - Accent5 3" xfId="133" xr:uid="{00000000-0005-0000-0000-000002020000}"/>
    <cellStyle name="40% - Accent5 3 2" xfId="358" xr:uid="{00000000-0005-0000-0000-000003020000}"/>
    <cellStyle name="40% - Accent5 3 2 2" xfId="643" xr:uid="{00000000-0005-0000-0000-000004020000}"/>
    <cellStyle name="40% - Accent5 3 2 2 2" xfId="12909" xr:uid="{00000000-0005-0000-0000-000005020000}"/>
    <cellStyle name="40% - Accent5 3 2 3" xfId="12625" xr:uid="{00000000-0005-0000-0000-000006020000}"/>
    <cellStyle name="40% - Accent5 3 2 4" xfId="18511" xr:uid="{00000000-0005-0000-0000-000007020000}"/>
    <cellStyle name="40% - Accent5 3 3" xfId="501" xr:uid="{00000000-0005-0000-0000-000008020000}"/>
    <cellStyle name="40% - Accent5 3 3 2" xfId="12767" xr:uid="{00000000-0005-0000-0000-000009020000}"/>
    <cellStyle name="40% - Accent5 3 4" xfId="12483" xr:uid="{00000000-0005-0000-0000-00000A020000}"/>
    <cellStyle name="40% - Accent5 3 5" xfId="18510" xr:uid="{00000000-0005-0000-0000-00000B020000}"/>
    <cellStyle name="40% - Accent5 4" xfId="134" xr:uid="{00000000-0005-0000-0000-00000C020000}"/>
    <cellStyle name="40% - Accent5 4 2" xfId="359" xr:uid="{00000000-0005-0000-0000-00000D020000}"/>
    <cellStyle name="40% - Accent5 4 2 2" xfId="644" xr:uid="{00000000-0005-0000-0000-00000E020000}"/>
    <cellStyle name="40% - Accent5 4 2 2 2" xfId="12910" xr:uid="{00000000-0005-0000-0000-00000F020000}"/>
    <cellStyle name="40% - Accent5 4 2 3" xfId="12626" xr:uid="{00000000-0005-0000-0000-000010020000}"/>
    <cellStyle name="40% - Accent5 4 3" xfId="502" xr:uid="{00000000-0005-0000-0000-000011020000}"/>
    <cellStyle name="40% - Accent5 4 3 2" xfId="12768" xr:uid="{00000000-0005-0000-0000-000012020000}"/>
    <cellStyle name="40% - Accent5 4 4" xfId="12484" xr:uid="{00000000-0005-0000-0000-000013020000}"/>
    <cellStyle name="40% - Accent5 4 5" xfId="18512" xr:uid="{00000000-0005-0000-0000-000014020000}"/>
    <cellStyle name="40% - Accent5 5" xfId="285" xr:uid="{00000000-0005-0000-0000-000015020000}"/>
    <cellStyle name="40% - Accent5 5 2" xfId="576" xr:uid="{00000000-0005-0000-0000-000016020000}"/>
    <cellStyle name="40% - Accent5 5 2 2" xfId="12842" xr:uid="{00000000-0005-0000-0000-000017020000}"/>
    <cellStyle name="40% - Accent5 5 3" xfId="12558" xr:uid="{00000000-0005-0000-0000-000018020000}"/>
    <cellStyle name="40% - Accent5 5 4" xfId="18645" xr:uid="{00000000-0005-0000-0000-000019020000}"/>
    <cellStyle name="40% - Accent5 6" xfId="434" xr:uid="{00000000-0005-0000-0000-00001A020000}"/>
    <cellStyle name="40% - Accent5 6 2" xfId="12700" xr:uid="{00000000-0005-0000-0000-00001B020000}"/>
    <cellStyle name="40% - Accent5 6 3" xfId="18506" xr:uid="{00000000-0005-0000-0000-00001C020000}"/>
    <cellStyle name="40% - Accent5 7" xfId="12405" xr:uid="{00000000-0005-0000-0000-00001D020000}"/>
    <cellStyle name="40% - Accent6" xfId="42" builtinId="51" customBuiltin="1"/>
    <cellStyle name="40% - Accent6 2" xfId="95" xr:uid="{00000000-0005-0000-0000-00001F020000}"/>
    <cellStyle name="40% - Accent6 2 2" xfId="186" xr:uid="{00000000-0005-0000-0000-000020020000}"/>
    <cellStyle name="40% - Accent6 2 2 2" xfId="377" xr:uid="{00000000-0005-0000-0000-000021020000}"/>
    <cellStyle name="40% - Accent6 2 2 2 2" xfId="661" xr:uid="{00000000-0005-0000-0000-000022020000}"/>
    <cellStyle name="40% - Accent6 2 2 2 2 2" xfId="12927" xr:uid="{00000000-0005-0000-0000-000023020000}"/>
    <cellStyle name="40% - Accent6 2 2 2 3" xfId="12643" xr:uid="{00000000-0005-0000-0000-000024020000}"/>
    <cellStyle name="40% - Accent6 2 2 3" xfId="519" xr:uid="{00000000-0005-0000-0000-000025020000}"/>
    <cellStyle name="40% - Accent6 2 2 3 2" xfId="12785" xr:uid="{00000000-0005-0000-0000-000026020000}"/>
    <cellStyle name="40% - Accent6 2 2 4" xfId="12501" xr:uid="{00000000-0005-0000-0000-000027020000}"/>
    <cellStyle name="40% - Accent6 2 2 5" xfId="18514" xr:uid="{00000000-0005-0000-0000-000028020000}"/>
    <cellStyle name="40% - Accent6 2 3" xfId="320" xr:uid="{00000000-0005-0000-0000-000029020000}"/>
    <cellStyle name="40% - Accent6 2 3 2" xfId="607" xr:uid="{00000000-0005-0000-0000-00002A020000}"/>
    <cellStyle name="40% - Accent6 2 3 2 2" xfId="12873" xr:uid="{00000000-0005-0000-0000-00002B020000}"/>
    <cellStyle name="40% - Accent6 2 3 3" xfId="12589" xr:uid="{00000000-0005-0000-0000-00002C020000}"/>
    <cellStyle name="40% - Accent6 2 3 4" xfId="18515" xr:uid="{00000000-0005-0000-0000-00002D020000}"/>
    <cellStyle name="40% - Accent6 2 4" xfId="465" xr:uid="{00000000-0005-0000-0000-00002E020000}"/>
    <cellStyle name="40% - Accent6 2 4 2" xfId="12731" xr:uid="{00000000-0005-0000-0000-00002F020000}"/>
    <cellStyle name="40% - Accent6 2 5" xfId="12447" xr:uid="{00000000-0005-0000-0000-000030020000}"/>
    <cellStyle name="40% - Accent6 2 6" xfId="18513" xr:uid="{00000000-0005-0000-0000-000031020000}"/>
    <cellStyle name="40% - Accent6 3" xfId="135" xr:uid="{00000000-0005-0000-0000-000032020000}"/>
    <cellStyle name="40% - Accent6 3 2" xfId="360" xr:uid="{00000000-0005-0000-0000-000033020000}"/>
    <cellStyle name="40% - Accent6 3 2 2" xfId="645" xr:uid="{00000000-0005-0000-0000-000034020000}"/>
    <cellStyle name="40% - Accent6 3 2 2 2" xfId="12911" xr:uid="{00000000-0005-0000-0000-000035020000}"/>
    <cellStyle name="40% - Accent6 3 2 3" xfId="12627" xr:uid="{00000000-0005-0000-0000-000036020000}"/>
    <cellStyle name="40% - Accent6 3 2 4" xfId="18517" xr:uid="{00000000-0005-0000-0000-000037020000}"/>
    <cellStyle name="40% - Accent6 3 3" xfId="503" xr:uid="{00000000-0005-0000-0000-000038020000}"/>
    <cellStyle name="40% - Accent6 3 3 2" xfId="12769" xr:uid="{00000000-0005-0000-0000-000039020000}"/>
    <cellStyle name="40% - Accent6 3 4" xfId="12485" xr:uid="{00000000-0005-0000-0000-00003A020000}"/>
    <cellStyle name="40% - Accent6 3 5" xfId="18516" xr:uid="{00000000-0005-0000-0000-00003B020000}"/>
    <cellStyle name="40% - Accent6 4" xfId="136" xr:uid="{00000000-0005-0000-0000-00003C020000}"/>
    <cellStyle name="40% - Accent6 4 2" xfId="361" xr:uid="{00000000-0005-0000-0000-00003D020000}"/>
    <cellStyle name="40% - Accent6 4 2 2" xfId="646" xr:uid="{00000000-0005-0000-0000-00003E020000}"/>
    <cellStyle name="40% - Accent6 4 2 2 2" xfId="12912" xr:uid="{00000000-0005-0000-0000-00003F020000}"/>
    <cellStyle name="40% - Accent6 4 2 3" xfId="12628" xr:uid="{00000000-0005-0000-0000-000040020000}"/>
    <cellStyle name="40% - Accent6 4 3" xfId="504" xr:uid="{00000000-0005-0000-0000-000041020000}"/>
    <cellStyle name="40% - Accent6 4 3 2" xfId="12770" xr:uid="{00000000-0005-0000-0000-000042020000}"/>
    <cellStyle name="40% - Accent6 4 4" xfId="12486" xr:uid="{00000000-0005-0000-0000-000043020000}"/>
    <cellStyle name="40% - Accent6 4 5" xfId="18518" xr:uid="{00000000-0005-0000-0000-000044020000}"/>
    <cellStyle name="40% - Accent6 5" xfId="287" xr:uid="{00000000-0005-0000-0000-000045020000}"/>
    <cellStyle name="40% - Accent6 5 2" xfId="578" xr:uid="{00000000-0005-0000-0000-000046020000}"/>
    <cellStyle name="40% - Accent6 5 2 2" xfId="743" xr:uid="{00000000-0005-0000-0000-000047020000}"/>
    <cellStyle name="40% - Accent6 5 2 3" xfId="12844" xr:uid="{00000000-0005-0000-0000-000048020000}"/>
    <cellStyle name="40% - Accent6 5 3" xfId="12560" xr:uid="{00000000-0005-0000-0000-000049020000}"/>
    <cellStyle name="40% - Accent6 6" xfId="436" xr:uid="{00000000-0005-0000-0000-00004A020000}"/>
    <cellStyle name="40% - Accent6 6 2" xfId="744" xr:uid="{00000000-0005-0000-0000-00004B020000}"/>
    <cellStyle name="40% - Accent6 6 3" xfId="12702" xr:uid="{00000000-0005-0000-0000-00004C020000}"/>
    <cellStyle name="40% - Accent6 7" xfId="745" xr:uid="{00000000-0005-0000-0000-00004D020000}"/>
    <cellStyle name="40% - Accent6 8" xfId="746" xr:uid="{00000000-0005-0000-0000-00004E020000}"/>
    <cellStyle name="40% - Accent6 9" xfId="12407" xr:uid="{00000000-0005-0000-0000-00004F020000}"/>
    <cellStyle name="60% - Accent1" xfId="23" builtinId="32" customBuiltin="1"/>
    <cellStyle name="60% - Accent1 2" xfId="137" xr:uid="{00000000-0005-0000-0000-000051020000}"/>
    <cellStyle name="60% - Accent1 2 2" xfId="225" xr:uid="{00000000-0005-0000-0000-000052020000}"/>
    <cellStyle name="60% - Accent1 2 2 2" xfId="18519" xr:uid="{00000000-0005-0000-0000-000053020000}"/>
    <cellStyle name="60% - Accent1 2 3" xfId="747" xr:uid="{00000000-0005-0000-0000-000054020000}"/>
    <cellStyle name="60% - Accent1 3" xfId="748" xr:uid="{00000000-0005-0000-0000-000055020000}"/>
    <cellStyle name="60% - Accent1 3 2" xfId="749" xr:uid="{00000000-0005-0000-0000-000056020000}"/>
    <cellStyle name="60% - Accent1 4" xfId="750" xr:uid="{00000000-0005-0000-0000-000057020000}"/>
    <cellStyle name="60% - Accent1 5" xfId="751" xr:uid="{00000000-0005-0000-0000-000058020000}"/>
    <cellStyle name="60% - Accent1 5 2" xfId="752" xr:uid="{00000000-0005-0000-0000-000059020000}"/>
    <cellStyle name="60% - Accent1 5 2 2" xfId="753" xr:uid="{00000000-0005-0000-0000-00005A020000}"/>
    <cellStyle name="60% - Accent1 6" xfId="754" xr:uid="{00000000-0005-0000-0000-00005B020000}"/>
    <cellStyle name="60% - Accent1 6 2" xfId="755" xr:uid="{00000000-0005-0000-0000-00005C020000}"/>
    <cellStyle name="60% - Accent1 7" xfId="756" xr:uid="{00000000-0005-0000-0000-00005D020000}"/>
    <cellStyle name="60% - Accent1 8" xfId="757" xr:uid="{00000000-0005-0000-0000-00005E020000}"/>
    <cellStyle name="60% - Accent2" xfId="27" builtinId="36" customBuiltin="1"/>
    <cellStyle name="60% - Accent2 2" xfId="138" xr:uid="{00000000-0005-0000-0000-000060020000}"/>
    <cellStyle name="60% - Accent2 2 2" xfId="226" xr:uid="{00000000-0005-0000-0000-000061020000}"/>
    <cellStyle name="60% - Accent2 2 2 2" xfId="18520" xr:uid="{00000000-0005-0000-0000-000062020000}"/>
    <cellStyle name="60% - Accent2 2 3" xfId="758" xr:uid="{00000000-0005-0000-0000-000063020000}"/>
    <cellStyle name="60% - Accent2 3" xfId="759" xr:uid="{00000000-0005-0000-0000-000064020000}"/>
    <cellStyle name="60% - Accent2 3 2" xfId="760" xr:uid="{00000000-0005-0000-0000-000065020000}"/>
    <cellStyle name="60% - Accent2 4" xfId="761" xr:uid="{00000000-0005-0000-0000-000066020000}"/>
    <cellStyle name="60% - Accent2 5" xfId="762" xr:uid="{00000000-0005-0000-0000-000067020000}"/>
    <cellStyle name="60% - Accent2 5 2" xfId="763" xr:uid="{00000000-0005-0000-0000-000068020000}"/>
    <cellStyle name="60% - Accent2 5 2 2" xfId="764" xr:uid="{00000000-0005-0000-0000-000069020000}"/>
    <cellStyle name="60% - Accent2 6" xfId="765" xr:uid="{00000000-0005-0000-0000-00006A020000}"/>
    <cellStyle name="60% - Accent2 6 2" xfId="766" xr:uid="{00000000-0005-0000-0000-00006B020000}"/>
    <cellStyle name="60% - Accent2 7" xfId="767" xr:uid="{00000000-0005-0000-0000-00006C020000}"/>
    <cellStyle name="60% - Accent2 8" xfId="768" xr:uid="{00000000-0005-0000-0000-00006D020000}"/>
    <cellStyle name="60% - Accent3" xfId="31" builtinId="40" customBuiltin="1"/>
    <cellStyle name="60% - Accent3 2" xfId="139" xr:uid="{00000000-0005-0000-0000-00006F020000}"/>
    <cellStyle name="60% - Accent3 2 2" xfId="227" xr:uid="{00000000-0005-0000-0000-000070020000}"/>
    <cellStyle name="60% - Accent3 2 2 2" xfId="18521" xr:uid="{00000000-0005-0000-0000-000071020000}"/>
    <cellStyle name="60% - Accent3 2 3" xfId="769" xr:uid="{00000000-0005-0000-0000-000072020000}"/>
    <cellStyle name="60% - Accent3 3" xfId="770" xr:uid="{00000000-0005-0000-0000-000073020000}"/>
    <cellStyle name="60% - Accent3 3 2" xfId="771" xr:uid="{00000000-0005-0000-0000-000074020000}"/>
    <cellStyle name="60% - Accent3 4" xfId="772" xr:uid="{00000000-0005-0000-0000-000075020000}"/>
    <cellStyle name="60% - Accent3 5" xfId="773" xr:uid="{00000000-0005-0000-0000-000076020000}"/>
    <cellStyle name="60% - Accent3 5 2" xfId="774" xr:uid="{00000000-0005-0000-0000-000077020000}"/>
    <cellStyle name="60% - Accent3 5 2 2" xfId="775" xr:uid="{00000000-0005-0000-0000-000078020000}"/>
    <cellStyle name="60% - Accent3 6" xfId="776" xr:uid="{00000000-0005-0000-0000-000079020000}"/>
    <cellStyle name="60% - Accent3 6 2" xfId="777" xr:uid="{00000000-0005-0000-0000-00007A020000}"/>
    <cellStyle name="60% - Accent3 7" xfId="778" xr:uid="{00000000-0005-0000-0000-00007B020000}"/>
    <cellStyle name="60% - Accent3 8" xfId="779" xr:uid="{00000000-0005-0000-0000-00007C020000}"/>
    <cellStyle name="60% - Accent4" xfId="35" builtinId="44" customBuiltin="1"/>
    <cellStyle name="60% - Accent4 2" xfId="140" xr:uid="{00000000-0005-0000-0000-00007E020000}"/>
    <cellStyle name="60% - Accent4 2 2" xfId="228" xr:uid="{00000000-0005-0000-0000-00007F020000}"/>
    <cellStyle name="60% - Accent4 2 2 2" xfId="18522" xr:uid="{00000000-0005-0000-0000-000080020000}"/>
    <cellStyle name="60% - Accent4 2 3" xfId="780" xr:uid="{00000000-0005-0000-0000-000081020000}"/>
    <cellStyle name="60% - Accent4 3" xfId="781" xr:uid="{00000000-0005-0000-0000-000082020000}"/>
    <cellStyle name="60% - Accent4 3 2" xfId="782" xr:uid="{00000000-0005-0000-0000-000083020000}"/>
    <cellStyle name="60% - Accent4 4" xfId="783" xr:uid="{00000000-0005-0000-0000-000084020000}"/>
    <cellStyle name="60% - Accent4 5" xfId="784" xr:uid="{00000000-0005-0000-0000-000085020000}"/>
    <cellStyle name="60% - Accent4 5 2" xfId="785" xr:uid="{00000000-0005-0000-0000-000086020000}"/>
    <cellStyle name="60% - Accent4 5 2 2" xfId="786" xr:uid="{00000000-0005-0000-0000-000087020000}"/>
    <cellStyle name="60% - Accent4 6" xfId="787" xr:uid="{00000000-0005-0000-0000-000088020000}"/>
    <cellStyle name="60% - Accent4 6 2" xfId="788" xr:uid="{00000000-0005-0000-0000-000089020000}"/>
    <cellStyle name="60% - Accent4 7" xfId="789" xr:uid="{00000000-0005-0000-0000-00008A020000}"/>
    <cellStyle name="60% - Accent4 8" xfId="790" xr:uid="{00000000-0005-0000-0000-00008B020000}"/>
    <cellStyle name="60% - Accent5" xfId="39" builtinId="48" customBuiltin="1"/>
    <cellStyle name="60% - Accent5 2" xfId="141" xr:uid="{00000000-0005-0000-0000-00008D020000}"/>
    <cellStyle name="60% - Accent5 2 2" xfId="229" xr:uid="{00000000-0005-0000-0000-00008E020000}"/>
    <cellStyle name="60% - Accent5 2 2 2" xfId="18523" xr:uid="{00000000-0005-0000-0000-00008F020000}"/>
    <cellStyle name="60% - Accent5 2 3" xfId="791" xr:uid="{00000000-0005-0000-0000-000090020000}"/>
    <cellStyle name="60% - Accent5 3" xfId="792" xr:uid="{00000000-0005-0000-0000-000091020000}"/>
    <cellStyle name="60% - Accent5 3 2" xfId="793" xr:uid="{00000000-0005-0000-0000-000092020000}"/>
    <cellStyle name="60% - Accent5 4" xfId="794" xr:uid="{00000000-0005-0000-0000-000093020000}"/>
    <cellStyle name="60% - Accent5 5" xfId="795" xr:uid="{00000000-0005-0000-0000-000094020000}"/>
    <cellStyle name="60% - Accent5 5 2" xfId="796" xr:uid="{00000000-0005-0000-0000-000095020000}"/>
    <cellStyle name="60% - Accent5 5 2 2" xfId="797" xr:uid="{00000000-0005-0000-0000-000096020000}"/>
    <cellStyle name="60% - Accent5 6" xfId="798" xr:uid="{00000000-0005-0000-0000-000097020000}"/>
    <cellStyle name="60% - Accent5 6 2" xfId="799" xr:uid="{00000000-0005-0000-0000-000098020000}"/>
    <cellStyle name="60% - Accent5 7" xfId="800" xr:uid="{00000000-0005-0000-0000-000099020000}"/>
    <cellStyle name="60% - Accent5 8" xfId="801" xr:uid="{00000000-0005-0000-0000-00009A020000}"/>
    <cellStyle name="60% - Accent6" xfId="43" builtinId="52" customBuiltin="1"/>
    <cellStyle name="60% - Accent6 2" xfId="142" xr:uid="{00000000-0005-0000-0000-00009C020000}"/>
    <cellStyle name="60% - Accent6 2 2" xfId="230" xr:uid="{00000000-0005-0000-0000-00009D020000}"/>
    <cellStyle name="60% - Accent6 2 2 2" xfId="18524" xr:uid="{00000000-0005-0000-0000-00009E020000}"/>
    <cellStyle name="60% - Accent6 2 3" xfId="802" xr:uid="{00000000-0005-0000-0000-00009F020000}"/>
    <cellStyle name="60% - Accent6 3" xfId="803" xr:uid="{00000000-0005-0000-0000-0000A0020000}"/>
    <cellStyle name="60% - Accent6 3 2" xfId="804" xr:uid="{00000000-0005-0000-0000-0000A1020000}"/>
    <cellStyle name="60% - Accent6 4" xfId="805" xr:uid="{00000000-0005-0000-0000-0000A2020000}"/>
    <cellStyle name="60% - Accent6 5" xfId="806" xr:uid="{00000000-0005-0000-0000-0000A3020000}"/>
    <cellStyle name="60% - Accent6 5 2" xfId="807" xr:uid="{00000000-0005-0000-0000-0000A4020000}"/>
    <cellStyle name="60% - Accent6 5 2 2" xfId="808" xr:uid="{00000000-0005-0000-0000-0000A5020000}"/>
    <cellStyle name="60% - Accent6 6" xfId="809" xr:uid="{00000000-0005-0000-0000-0000A6020000}"/>
    <cellStyle name="60% - Accent6 6 2" xfId="810" xr:uid="{00000000-0005-0000-0000-0000A7020000}"/>
    <cellStyle name="60% - Accent6 7" xfId="811" xr:uid="{00000000-0005-0000-0000-0000A8020000}"/>
    <cellStyle name="60% - Accent6 8" xfId="812" xr:uid="{00000000-0005-0000-0000-0000A9020000}"/>
    <cellStyle name="Accent1" xfId="20" builtinId="29" customBuiltin="1"/>
    <cellStyle name="Accent1 - 20%" xfId="813" xr:uid="{00000000-0005-0000-0000-0000AB020000}"/>
    <cellStyle name="Accent1 - 40%" xfId="814" xr:uid="{00000000-0005-0000-0000-0000AC020000}"/>
    <cellStyle name="Accent1 - 60%" xfId="815" xr:uid="{00000000-0005-0000-0000-0000AD020000}"/>
    <cellStyle name="Accent1 2" xfId="143" xr:uid="{00000000-0005-0000-0000-0000AE020000}"/>
    <cellStyle name="Accent1 2 2" xfId="231" xr:uid="{00000000-0005-0000-0000-0000AF020000}"/>
    <cellStyle name="Accent1 2 2 2" xfId="18525" xr:uid="{00000000-0005-0000-0000-0000B0020000}"/>
    <cellStyle name="Accent1 2 3" xfId="816" xr:uid="{00000000-0005-0000-0000-0000B1020000}"/>
    <cellStyle name="Accent1 3" xfId="817" xr:uid="{00000000-0005-0000-0000-0000B2020000}"/>
    <cellStyle name="Accent1 3 2" xfId="818" xr:uid="{00000000-0005-0000-0000-0000B3020000}"/>
    <cellStyle name="Accent1 4" xfId="819" xr:uid="{00000000-0005-0000-0000-0000B4020000}"/>
    <cellStyle name="Accent1 5" xfId="820" xr:uid="{00000000-0005-0000-0000-0000B5020000}"/>
    <cellStyle name="Accent1 5 2" xfId="821" xr:uid="{00000000-0005-0000-0000-0000B6020000}"/>
    <cellStyle name="Accent1 5 2 2" xfId="822" xr:uid="{00000000-0005-0000-0000-0000B7020000}"/>
    <cellStyle name="Accent1 6" xfId="823" xr:uid="{00000000-0005-0000-0000-0000B8020000}"/>
    <cellStyle name="Accent1 6 2" xfId="824" xr:uid="{00000000-0005-0000-0000-0000B9020000}"/>
    <cellStyle name="Accent1 7" xfId="825" xr:uid="{00000000-0005-0000-0000-0000BA020000}"/>
    <cellStyle name="Accent1 8" xfId="826" xr:uid="{00000000-0005-0000-0000-0000BB020000}"/>
    <cellStyle name="Accent2" xfId="24" builtinId="33" customBuiltin="1"/>
    <cellStyle name="Accent2 - 20%" xfId="827" xr:uid="{00000000-0005-0000-0000-0000BD020000}"/>
    <cellStyle name="Accent2 - 40%" xfId="828" xr:uid="{00000000-0005-0000-0000-0000BE020000}"/>
    <cellStyle name="Accent2 - 60%" xfId="829" xr:uid="{00000000-0005-0000-0000-0000BF020000}"/>
    <cellStyle name="Accent2 2" xfId="144" xr:uid="{00000000-0005-0000-0000-0000C0020000}"/>
    <cellStyle name="Accent2 2 2" xfId="232" xr:uid="{00000000-0005-0000-0000-0000C1020000}"/>
    <cellStyle name="Accent2 2 2 2" xfId="18526" xr:uid="{00000000-0005-0000-0000-0000C2020000}"/>
    <cellStyle name="Accent2 2 3" xfId="830" xr:uid="{00000000-0005-0000-0000-0000C3020000}"/>
    <cellStyle name="Accent2 3" xfId="831" xr:uid="{00000000-0005-0000-0000-0000C4020000}"/>
    <cellStyle name="Accent2 3 2" xfId="832" xr:uid="{00000000-0005-0000-0000-0000C5020000}"/>
    <cellStyle name="Accent2 4" xfId="833" xr:uid="{00000000-0005-0000-0000-0000C6020000}"/>
    <cellStyle name="Accent2 5" xfId="834" xr:uid="{00000000-0005-0000-0000-0000C7020000}"/>
    <cellStyle name="Accent2 5 2" xfId="835" xr:uid="{00000000-0005-0000-0000-0000C8020000}"/>
    <cellStyle name="Accent2 5 2 2" xfId="836" xr:uid="{00000000-0005-0000-0000-0000C9020000}"/>
    <cellStyle name="Accent2 6" xfId="837" xr:uid="{00000000-0005-0000-0000-0000CA020000}"/>
    <cellStyle name="Accent2 6 2" xfId="838" xr:uid="{00000000-0005-0000-0000-0000CB020000}"/>
    <cellStyle name="Accent2 7" xfId="839" xr:uid="{00000000-0005-0000-0000-0000CC020000}"/>
    <cellStyle name="Accent2 8" xfId="840" xr:uid="{00000000-0005-0000-0000-0000CD020000}"/>
    <cellStyle name="Accent3" xfId="28" builtinId="37" customBuiltin="1"/>
    <cellStyle name="Accent3 - 20%" xfId="841" xr:uid="{00000000-0005-0000-0000-0000CF020000}"/>
    <cellStyle name="Accent3 - 40%" xfId="842" xr:uid="{00000000-0005-0000-0000-0000D0020000}"/>
    <cellStyle name="Accent3 - 60%" xfId="843" xr:uid="{00000000-0005-0000-0000-0000D1020000}"/>
    <cellStyle name="Accent3 2" xfId="145" xr:uid="{00000000-0005-0000-0000-0000D2020000}"/>
    <cellStyle name="Accent3 2 2" xfId="233" xr:uid="{00000000-0005-0000-0000-0000D3020000}"/>
    <cellStyle name="Accent3 2 2 2" xfId="18527" xr:uid="{00000000-0005-0000-0000-0000D4020000}"/>
    <cellStyle name="Accent3 2 3" xfId="844" xr:uid="{00000000-0005-0000-0000-0000D5020000}"/>
    <cellStyle name="Accent3 3" xfId="845" xr:uid="{00000000-0005-0000-0000-0000D6020000}"/>
    <cellStyle name="Accent3 3 2" xfId="846" xr:uid="{00000000-0005-0000-0000-0000D7020000}"/>
    <cellStyle name="Accent3 4" xfId="847" xr:uid="{00000000-0005-0000-0000-0000D8020000}"/>
    <cellStyle name="Accent3 5" xfId="848" xr:uid="{00000000-0005-0000-0000-0000D9020000}"/>
    <cellStyle name="Accent3 5 2" xfId="849" xr:uid="{00000000-0005-0000-0000-0000DA020000}"/>
    <cellStyle name="Accent3 5 2 2" xfId="850" xr:uid="{00000000-0005-0000-0000-0000DB020000}"/>
    <cellStyle name="Accent3 6" xfId="851" xr:uid="{00000000-0005-0000-0000-0000DC020000}"/>
    <cellStyle name="Accent3 6 2" xfId="852" xr:uid="{00000000-0005-0000-0000-0000DD020000}"/>
    <cellStyle name="Accent3 7" xfId="853" xr:uid="{00000000-0005-0000-0000-0000DE020000}"/>
    <cellStyle name="Accent3 8" xfId="854" xr:uid="{00000000-0005-0000-0000-0000DF020000}"/>
    <cellStyle name="Accent4" xfId="32" builtinId="41" customBuiltin="1"/>
    <cellStyle name="Accent4 - 20%" xfId="855" xr:uid="{00000000-0005-0000-0000-0000E1020000}"/>
    <cellStyle name="Accent4 - 40%" xfId="856" xr:uid="{00000000-0005-0000-0000-0000E2020000}"/>
    <cellStyle name="Accent4 - 60%" xfId="857" xr:uid="{00000000-0005-0000-0000-0000E3020000}"/>
    <cellStyle name="Accent4 2" xfId="146" xr:uid="{00000000-0005-0000-0000-0000E4020000}"/>
    <cellStyle name="Accent4 2 2" xfId="234" xr:uid="{00000000-0005-0000-0000-0000E5020000}"/>
    <cellStyle name="Accent4 2 2 2" xfId="18528" xr:uid="{00000000-0005-0000-0000-0000E6020000}"/>
    <cellStyle name="Accent4 2 3" xfId="858" xr:uid="{00000000-0005-0000-0000-0000E7020000}"/>
    <cellStyle name="Accent4 3" xfId="859" xr:uid="{00000000-0005-0000-0000-0000E8020000}"/>
    <cellStyle name="Accent4 3 2" xfId="860" xr:uid="{00000000-0005-0000-0000-0000E9020000}"/>
    <cellStyle name="Accent4 4" xfId="861" xr:uid="{00000000-0005-0000-0000-0000EA020000}"/>
    <cellStyle name="Accent4 5" xfId="862" xr:uid="{00000000-0005-0000-0000-0000EB020000}"/>
    <cellStyle name="Accent4 5 2" xfId="863" xr:uid="{00000000-0005-0000-0000-0000EC020000}"/>
    <cellStyle name="Accent4 5 2 2" xfId="864" xr:uid="{00000000-0005-0000-0000-0000ED020000}"/>
    <cellStyle name="Accent4 6" xfId="865" xr:uid="{00000000-0005-0000-0000-0000EE020000}"/>
    <cellStyle name="Accent4 6 2" xfId="866" xr:uid="{00000000-0005-0000-0000-0000EF020000}"/>
    <cellStyle name="Accent4 7" xfId="867" xr:uid="{00000000-0005-0000-0000-0000F0020000}"/>
    <cellStyle name="Accent4 8" xfId="868" xr:uid="{00000000-0005-0000-0000-0000F1020000}"/>
    <cellStyle name="Accent5" xfId="36" builtinId="45" customBuiltin="1"/>
    <cellStyle name="Accent5 - 20%" xfId="869" xr:uid="{00000000-0005-0000-0000-0000F3020000}"/>
    <cellStyle name="Accent5 - 40%" xfId="870" xr:uid="{00000000-0005-0000-0000-0000F4020000}"/>
    <cellStyle name="Accent5 - 60%" xfId="871" xr:uid="{00000000-0005-0000-0000-0000F5020000}"/>
    <cellStyle name="Accent5 2" xfId="147" xr:uid="{00000000-0005-0000-0000-0000F6020000}"/>
    <cellStyle name="Accent5 2 2" xfId="235" xr:uid="{00000000-0005-0000-0000-0000F7020000}"/>
    <cellStyle name="Accent5 2 2 2" xfId="18529" xr:uid="{00000000-0005-0000-0000-0000F8020000}"/>
    <cellStyle name="Accent5 2 3" xfId="872" xr:uid="{00000000-0005-0000-0000-0000F9020000}"/>
    <cellStyle name="Accent5 3" xfId="873" xr:uid="{00000000-0005-0000-0000-0000FA020000}"/>
    <cellStyle name="Accent5 3 2" xfId="874" xr:uid="{00000000-0005-0000-0000-0000FB020000}"/>
    <cellStyle name="Accent5 4" xfId="875" xr:uid="{00000000-0005-0000-0000-0000FC020000}"/>
    <cellStyle name="Accent5 5" xfId="876" xr:uid="{00000000-0005-0000-0000-0000FD020000}"/>
    <cellStyle name="Accent5 5 2" xfId="877" xr:uid="{00000000-0005-0000-0000-0000FE020000}"/>
    <cellStyle name="Accent5 5 2 2" xfId="878" xr:uid="{00000000-0005-0000-0000-0000FF020000}"/>
    <cellStyle name="Accent5 6" xfId="879" xr:uid="{00000000-0005-0000-0000-000000030000}"/>
    <cellStyle name="Accent5 6 2" xfId="880" xr:uid="{00000000-0005-0000-0000-000001030000}"/>
    <cellStyle name="Accent5 7" xfId="881" xr:uid="{00000000-0005-0000-0000-000002030000}"/>
    <cellStyle name="Accent5 8" xfId="882" xr:uid="{00000000-0005-0000-0000-000003030000}"/>
    <cellStyle name="Accent6" xfId="40" builtinId="49" customBuiltin="1"/>
    <cellStyle name="Accent6 - 20%" xfId="883" xr:uid="{00000000-0005-0000-0000-000005030000}"/>
    <cellStyle name="Accent6 - 40%" xfId="884" xr:uid="{00000000-0005-0000-0000-000006030000}"/>
    <cellStyle name="Accent6 - 60%" xfId="885" xr:uid="{00000000-0005-0000-0000-000007030000}"/>
    <cellStyle name="Accent6 2" xfId="148" xr:uid="{00000000-0005-0000-0000-000008030000}"/>
    <cellStyle name="Accent6 2 2" xfId="236" xr:uid="{00000000-0005-0000-0000-000009030000}"/>
    <cellStyle name="Accent6 2 2 2" xfId="18530" xr:uid="{00000000-0005-0000-0000-00000A030000}"/>
    <cellStyle name="Accent6 2 3" xfId="886" xr:uid="{00000000-0005-0000-0000-00000B030000}"/>
    <cellStyle name="Accent6 3" xfId="887" xr:uid="{00000000-0005-0000-0000-00000C030000}"/>
    <cellStyle name="Accent6 3 2" xfId="888" xr:uid="{00000000-0005-0000-0000-00000D030000}"/>
    <cellStyle name="Accent6 4" xfId="889" xr:uid="{00000000-0005-0000-0000-00000E030000}"/>
    <cellStyle name="Accent6 5" xfId="890" xr:uid="{00000000-0005-0000-0000-00000F030000}"/>
    <cellStyle name="Accent6 5 2" xfId="891" xr:uid="{00000000-0005-0000-0000-000010030000}"/>
    <cellStyle name="Accent6 5 2 2" xfId="892" xr:uid="{00000000-0005-0000-0000-000011030000}"/>
    <cellStyle name="Accent6 6" xfId="893" xr:uid="{00000000-0005-0000-0000-000012030000}"/>
    <cellStyle name="Accent6 6 2" xfId="894" xr:uid="{00000000-0005-0000-0000-000013030000}"/>
    <cellStyle name="Accent6 7" xfId="895" xr:uid="{00000000-0005-0000-0000-000014030000}"/>
    <cellStyle name="Accent6 8" xfId="896" xr:uid="{00000000-0005-0000-0000-000015030000}"/>
    <cellStyle name="Actual" xfId="897" xr:uid="{00000000-0005-0000-0000-000016030000}"/>
    <cellStyle name="Actual 2" xfId="898" xr:uid="{00000000-0005-0000-0000-000017030000}"/>
    <cellStyle name="Actual 2 2" xfId="899" xr:uid="{00000000-0005-0000-0000-000018030000}"/>
    <cellStyle name="Actual 3" xfId="900" xr:uid="{00000000-0005-0000-0000-000019030000}"/>
    <cellStyle name="Actual 3 2" xfId="901" xr:uid="{00000000-0005-0000-0000-00001A030000}"/>
    <cellStyle name="Actual 4" xfId="902" xr:uid="{00000000-0005-0000-0000-00001B030000}"/>
    <cellStyle name="Adjustable" xfId="903" xr:uid="{00000000-0005-0000-0000-00001C030000}"/>
    <cellStyle name="AFE" xfId="187" xr:uid="{00000000-0005-0000-0000-00001D030000}"/>
    <cellStyle name="AFE 10" xfId="904" xr:uid="{00000000-0005-0000-0000-00001E030000}"/>
    <cellStyle name="AFE 10 10" xfId="905" xr:uid="{00000000-0005-0000-0000-00001F030000}"/>
    <cellStyle name="AFE 10 11" xfId="906" xr:uid="{00000000-0005-0000-0000-000020030000}"/>
    <cellStyle name="AFE 10 12" xfId="907" xr:uid="{00000000-0005-0000-0000-000021030000}"/>
    <cellStyle name="AFE 10 13" xfId="908" xr:uid="{00000000-0005-0000-0000-000022030000}"/>
    <cellStyle name="AFE 10 14" xfId="909" xr:uid="{00000000-0005-0000-0000-000023030000}"/>
    <cellStyle name="AFE 10 15" xfId="910" xr:uid="{00000000-0005-0000-0000-000024030000}"/>
    <cellStyle name="AFE 10 16" xfId="911" xr:uid="{00000000-0005-0000-0000-000025030000}"/>
    <cellStyle name="AFE 10 17" xfId="912" xr:uid="{00000000-0005-0000-0000-000026030000}"/>
    <cellStyle name="AFE 10 18" xfId="913" xr:uid="{00000000-0005-0000-0000-000027030000}"/>
    <cellStyle name="AFE 10 19" xfId="914" xr:uid="{00000000-0005-0000-0000-000028030000}"/>
    <cellStyle name="AFE 10 2" xfId="915" xr:uid="{00000000-0005-0000-0000-000029030000}"/>
    <cellStyle name="AFE 10 20" xfId="916" xr:uid="{00000000-0005-0000-0000-00002A030000}"/>
    <cellStyle name="AFE 10 21" xfId="917" xr:uid="{00000000-0005-0000-0000-00002B030000}"/>
    <cellStyle name="AFE 10 22" xfId="918" xr:uid="{00000000-0005-0000-0000-00002C030000}"/>
    <cellStyle name="AFE 10 23" xfId="919" xr:uid="{00000000-0005-0000-0000-00002D030000}"/>
    <cellStyle name="AFE 10 3" xfId="920" xr:uid="{00000000-0005-0000-0000-00002E030000}"/>
    <cellStyle name="AFE 10 4" xfId="921" xr:uid="{00000000-0005-0000-0000-00002F030000}"/>
    <cellStyle name="AFE 10 5" xfId="922" xr:uid="{00000000-0005-0000-0000-000030030000}"/>
    <cellStyle name="AFE 10 6" xfId="923" xr:uid="{00000000-0005-0000-0000-000031030000}"/>
    <cellStyle name="AFE 10 7" xfId="924" xr:uid="{00000000-0005-0000-0000-000032030000}"/>
    <cellStyle name="AFE 10 8" xfId="925" xr:uid="{00000000-0005-0000-0000-000033030000}"/>
    <cellStyle name="AFE 10 9" xfId="926" xr:uid="{00000000-0005-0000-0000-000034030000}"/>
    <cellStyle name="AFE 100" xfId="24246" xr:uid="{00000000-0005-0000-0000-000035030000}"/>
    <cellStyle name="AFE 11" xfId="927" xr:uid="{00000000-0005-0000-0000-000036030000}"/>
    <cellStyle name="AFE 11 10" xfId="928" xr:uid="{00000000-0005-0000-0000-000037030000}"/>
    <cellStyle name="AFE 11 11" xfId="929" xr:uid="{00000000-0005-0000-0000-000038030000}"/>
    <cellStyle name="AFE 11 12" xfId="930" xr:uid="{00000000-0005-0000-0000-000039030000}"/>
    <cellStyle name="AFE 11 13" xfId="931" xr:uid="{00000000-0005-0000-0000-00003A030000}"/>
    <cellStyle name="AFE 11 14" xfId="932" xr:uid="{00000000-0005-0000-0000-00003B030000}"/>
    <cellStyle name="AFE 11 15" xfId="933" xr:uid="{00000000-0005-0000-0000-00003C030000}"/>
    <cellStyle name="AFE 11 16" xfId="934" xr:uid="{00000000-0005-0000-0000-00003D030000}"/>
    <cellStyle name="AFE 11 17" xfId="935" xr:uid="{00000000-0005-0000-0000-00003E030000}"/>
    <cellStyle name="AFE 11 18" xfId="936" xr:uid="{00000000-0005-0000-0000-00003F030000}"/>
    <cellStyle name="AFE 11 19" xfId="937" xr:uid="{00000000-0005-0000-0000-000040030000}"/>
    <cellStyle name="AFE 11 2" xfId="938" xr:uid="{00000000-0005-0000-0000-000041030000}"/>
    <cellStyle name="AFE 11 20" xfId="939" xr:uid="{00000000-0005-0000-0000-000042030000}"/>
    <cellStyle name="AFE 11 21" xfId="940" xr:uid="{00000000-0005-0000-0000-000043030000}"/>
    <cellStyle name="AFE 11 22" xfId="941" xr:uid="{00000000-0005-0000-0000-000044030000}"/>
    <cellStyle name="AFE 11 23" xfId="942" xr:uid="{00000000-0005-0000-0000-000045030000}"/>
    <cellStyle name="AFE 11 3" xfId="943" xr:uid="{00000000-0005-0000-0000-000046030000}"/>
    <cellStyle name="AFE 11 4" xfId="944" xr:uid="{00000000-0005-0000-0000-000047030000}"/>
    <cellStyle name="AFE 11 5" xfId="945" xr:uid="{00000000-0005-0000-0000-000048030000}"/>
    <cellStyle name="AFE 11 6" xfId="946" xr:uid="{00000000-0005-0000-0000-000049030000}"/>
    <cellStyle name="AFE 11 7" xfId="947" xr:uid="{00000000-0005-0000-0000-00004A030000}"/>
    <cellStyle name="AFE 11 8" xfId="948" xr:uid="{00000000-0005-0000-0000-00004B030000}"/>
    <cellStyle name="AFE 11 9" xfId="949" xr:uid="{00000000-0005-0000-0000-00004C030000}"/>
    <cellStyle name="AFE 12" xfId="950" xr:uid="{00000000-0005-0000-0000-00004D030000}"/>
    <cellStyle name="AFE 12 10" xfId="951" xr:uid="{00000000-0005-0000-0000-00004E030000}"/>
    <cellStyle name="AFE 12 11" xfId="952" xr:uid="{00000000-0005-0000-0000-00004F030000}"/>
    <cellStyle name="AFE 12 12" xfId="953" xr:uid="{00000000-0005-0000-0000-000050030000}"/>
    <cellStyle name="AFE 12 13" xfId="954" xr:uid="{00000000-0005-0000-0000-000051030000}"/>
    <cellStyle name="AFE 12 14" xfId="955" xr:uid="{00000000-0005-0000-0000-000052030000}"/>
    <cellStyle name="AFE 12 15" xfId="956" xr:uid="{00000000-0005-0000-0000-000053030000}"/>
    <cellStyle name="AFE 12 16" xfId="957" xr:uid="{00000000-0005-0000-0000-000054030000}"/>
    <cellStyle name="AFE 12 17" xfId="958" xr:uid="{00000000-0005-0000-0000-000055030000}"/>
    <cellStyle name="AFE 12 18" xfId="959" xr:uid="{00000000-0005-0000-0000-000056030000}"/>
    <cellStyle name="AFE 12 19" xfId="960" xr:uid="{00000000-0005-0000-0000-000057030000}"/>
    <cellStyle name="AFE 12 2" xfId="961" xr:uid="{00000000-0005-0000-0000-000058030000}"/>
    <cellStyle name="AFE 12 20" xfId="962" xr:uid="{00000000-0005-0000-0000-000059030000}"/>
    <cellStyle name="AFE 12 21" xfId="963" xr:uid="{00000000-0005-0000-0000-00005A030000}"/>
    <cellStyle name="AFE 12 22" xfId="964" xr:uid="{00000000-0005-0000-0000-00005B030000}"/>
    <cellStyle name="AFE 12 23" xfId="965" xr:uid="{00000000-0005-0000-0000-00005C030000}"/>
    <cellStyle name="AFE 12 3" xfId="966" xr:uid="{00000000-0005-0000-0000-00005D030000}"/>
    <cellStyle name="AFE 12 4" xfId="967" xr:uid="{00000000-0005-0000-0000-00005E030000}"/>
    <cellStyle name="AFE 12 5" xfId="968" xr:uid="{00000000-0005-0000-0000-00005F030000}"/>
    <cellStyle name="AFE 12 6" xfId="969" xr:uid="{00000000-0005-0000-0000-000060030000}"/>
    <cellStyle name="AFE 12 7" xfId="970" xr:uid="{00000000-0005-0000-0000-000061030000}"/>
    <cellStyle name="AFE 12 8" xfId="971" xr:uid="{00000000-0005-0000-0000-000062030000}"/>
    <cellStyle name="AFE 12 9" xfId="972" xr:uid="{00000000-0005-0000-0000-000063030000}"/>
    <cellStyle name="AFE 13" xfId="973" xr:uid="{00000000-0005-0000-0000-000064030000}"/>
    <cellStyle name="AFE 13 10" xfId="974" xr:uid="{00000000-0005-0000-0000-000065030000}"/>
    <cellStyle name="AFE 13 11" xfId="975" xr:uid="{00000000-0005-0000-0000-000066030000}"/>
    <cellStyle name="AFE 13 12" xfId="976" xr:uid="{00000000-0005-0000-0000-000067030000}"/>
    <cellStyle name="AFE 13 13" xfId="977" xr:uid="{00000000-0005-0000-0000-000068030000}"/>
    <cellStyle name="AFE 13 14" xfId="978" xr:uid="{00000000-0005-0000-0000-000069030000}"/>
    <cellStyle name="AFE 13 15" xfId="979" xr:uid="{00000000-0005-0000-0000-00006A030000}"/>
    <cellStyle name="AFE 13 16" xfId="980" xr:uid="{00000000-0005-0000-0000-00006B030000}"/>
    <cellStyle name="AFE 13 17" xfId="981" xr:uid="{00000000-0005-0000-0000-00006C030000}"/>
    <cellStyle name="AFE 13 18" xfId="982" xr:uid="{00000000-0005-0000-0000-00006D030000}"/>
    <cellStyle name="AFE 13 19" xfId="983" xr:uid="{00000000-0005-0000-0000-00006E030000}"/>
    <cellStyle name="AFE 13 2" xfId="984" xr:uid="{00000000-0005-0000-0000-00006F030000}"/>
    <cellStyle name="AFE 13 20" xfId="985" xr:uid="{00000000-0005-0000-0000-000070030000}"/>
    <cellStyle name="AFE 13 21" xfId="986" xr:uid="{00000000-0005-0000-0000-000071030000}"/>
    <cellStyle name="AFE 13 22" xfId="987" xr:uid="{00000000-0005-0000-0000-000072030000}"/>
    <cellStyle name="AFE 13 23" xfId="988" xr:uid="{00000000-0005-0000-0000-000073030000}"/>
    <cellStyle name="AFE 13 3" xfId="989" xr:uid="{00000000-0005-0000-0000-000074030000}"/>
    <cellStyle name="AFE 13 4" xfId="990" xr:uid="{00000000-0005-0000-0000-000075030000}"/>
    <cellStyle name="AFE 13 5" xfId="991" xr:uid="{00000000-0005-0000-0000-000076030000}"/>
    <cellStyle name="AFE 13 6" xfId="992" xr:uid="{00000000-0005-0000-0000-000077030000}"/>
    <cellStyle name="AFE 13 7" xfId="993" xr:uid="{00000000-0005-0000-0000-000078030000}"/>
    <cellStyle name="AFE 13 8" xfId="994" xr:uid="{00000000-0005-0000-0000-000079030000}"/>
    <cellStyle name="AFE 13 9" xfId="995" xr:uid="{00000000-0005-0000-0000-00007A030000}"/>
    <cellStyle name="AFE 14" xfId="996" xr:uid="{00000000-0005-0000-0000-00007B030000}"/>
    <cellStyle name="AFE 15" xfId="997" xr:uid="{00000000-0005-0000-0000-00007C030000}"/>
    <cellStyle name="AFE 16" xfId="998" xr:uid="{00000000-0005-0000-0000-00007D030000}"/>
    <cellStyle name="AFE 17" xfId="999" xr:uid="{00000000-0005-0000-0000-00007E030000}"/>
    <cellStyle name="AFE 17 2" xfId="1000" xr:uid="{00000000-0005-0000-0000-00007F030000}"/>
    <cellStyle name="AFE 18" xfId="1001" xr:uid="{00000000-0005-0000-0000-000080030000}"/>
    <cellStyle name="AFE 18 2" xfId="1002" xr:uid="{00000000-0005-0000-0000-000081030000}"/>
    <cellStyle name="AFE 19" xfId="1003" xr:uid="{00000000-0005-0000-0000-000082030000}"/>
    <cellStyle name="AFE 2" xfId="269" xr:uid="{00000000-0005-0000-0000-000083030000}"/>
    <cellStyle name="AFE 2 10" xfId="1004" xr:uid="{00000000-0005-0000-0000-000084030000}"/>
    <cellStyle name="AFE 2 11" xfId="1005" xr:uid="{00000000-0005-0000-0000-000085030000}"/>
    <cellStyle name="AFE 2 12" xfId="1006" xr:uid="{00000000-0005-0000-0000-000086030000}"/>
    <cellStyle name="AFE 2 13" xfId="1007" xr:uid="{00000000-0005-0000-0000-000087030000}"/>
    <cellStyle name="AFE 2 14" xfId="1008" xr:uid="{00000000-0005-0000-0000-000088030000}"/>
    <cellStyle name="AFE 2 15" xfId="1009" xr:uid="{00000000-0005-0000-0000-000089030000}"/>
    <cellStyle name="AFE 2 16" xfId="1010" xr:uid="{00000000-0005-0000-0000-00008A030000}"/>
    <cellStyle name="AFE 2 17" xfId="1011" xr:uid="{00000000-0005-0000-0000-00008B030000}"/>
    <cellStyle name="AFE 2 18" xfId="1012" xr:uid="{00000000-0005-0000-0000-00008C030000}"/>
    <cellStyle name="AFE 2 19" xfId="1013" xr:uid="{00000000-0005-0000-0000-00008D030000}"/>
    <cellStyle name="AFE 2 2" xfId="1014" xr:uid="{00000000-0005-0000-0000-00008E030000}"/>
    <cellStyle name="AFE 2 2 2" xfId="1015" xr:uid="{00000000-0005-0000-0000-00008F030000}"/>
    <cellStyle name="AFE 2 2 3" xfId="1016" xr:uid="{00000000-0005-0000-0000-000090030000}"/>
    <cellStyle name="AFE 2 2 3 2" xfId="1017" xr:uid="{00000000-0005-0000-0000-000091030000}"/>
    <cellStyle name="AFE 2 20" xfId="1018" xr:uid="{00000000-0005-0000-0000-000092030000}"/>
    <cellStyle name="AFE 2 21" xfId="1019" xr:uid="{00000000-0005-0000-0000-000093030000}"/>
    <cellStyle name="AFE 2 22" xfId="1020" xr:uid="{00000000-0005-0000-0000-000094030000}"/>
    <cellStyle name="AFE 2 23" xfId="1021" xr:uid="{00000000-0005-0000-0000-000095030000}"/>
    <cellStyle name="AFE 2 24" xfId="1022" xr:uid="{00000000-0005-0000-0000-000096030000}"/>
    <cellStyle name="AFE 2 25" xfId="1023" xr:uid="{00000000-0005-0000-0000-000097030000}"/>
    <cellStyle name="AFE 2 26" xfId="1024" xr:uid="{00000000-0005-0000-0000-000098030000}"/>
    <cellStyle name="AFE 2 27" xfId="1025" xr:uid="{00000000-0005-0000-0000-000099030000}"/>
    <cellStyle name="AFE 2 28" xfId="1026" xr:uid="{00000000-0005-0000-0000-00009A030000}"/>
    <cellStyle name="AFE 2 29" xfId="1027" xr:uid="{00000000-0005-0000-0000-00009B030000}"/>
    <cellStyle name="AFE 2 3" xfId="1028" xr:uid="{00000000-0005-0000-0000-00009C030000}"/>
    <cellStyle name="AFE 2 30" xfId="1029" xr:uid="{00000000-0005-0000-0000-00009D030000}"/>
    <cellStyle name="AFE 2 31" xfId="1030" xr:uid="{00000000-0005-0000-0000-00009E030000}"/>
    <cellStyle name="AFE 2 32" xfId="1031" xr:uid="{00000000-0005-0000-0000-00009F030000}"/>
    <cellStyle name="AFE 2 33" xfId="1032" xr:uid="{00000000-0005-0000-0000-0000A0030000}"/>
    <cellStyle name="AFE 2 34" xfId="1033" xr:uid="{00000000-0005-0000-0000-0000A1030000}"/>
    <cellStyle name="AFE 2 35" xfId="1034" xr:uid="{00000000-0005-0000-0000-0000A2030000}"/>
    <cellStyle name="AFE 2 36" xfId="1035" xr:uid="{00000000-0005-0000-0000-0000A3030000}"/>
    <cellStyle name="AFE 2 37" xfId="1036" xr:uid="{00000000-0005-0000-0000-0000A4030000}"/>
    <cellStyle name="AFE 2 38" xfId="1037" xr:uid="{00000000-0005-0000-0000-0000A5030000}"/>
    <cellStyle name="AFE 2 39" xfId="1038" xr:uid="{00000000-0005-0000-0000-0000A6030000}"/>
    <cellStyle name="AFE 2 4" xfId="1039" xr:uid="{00000000-0005-0000-0000-0000A7030000}"/>
    <cellStyle name="AFE 2 40" xfId="1040" xr:uid="{00000000-0005-0000-0000-0000A8030000}"/>
    <cellStyle name="AFE 2 41" xfId="1041" xr:uid="{00000000-0005-0000-0000-0000A9030000}"/>
    <cellStyle name="AFE 2 42" xfId="1042" xr:uid="{00000000-0005-0000-0000-0000AA030000}"/>
    <cellStyle name="AFE 2 43" xfId="1043" xr:uid="{00000000-0005-0000-0000-0000AB030000}"/>
    <cellStyle name="AFE 2 44" xfId="1044" xr:uid="{00000000-0005-0000-0000-0000AC030000}"/>
    <cellStyle name="AFE 2 45" xfId="1045" xr:uid="{00000000-0005-0000-0000-0000AD030000}"/>
    <cellStyle name="AFE 2 46" xfId="1046" xr:uid="{00000000-0005-0000-0000-0000AE030000}"/>
    <cellStyle name="AFE 2 47" xfId="1047" xr:uid="{00000000-0005-0000-0000-0000AF030000}"/>
    <cellStyle name="AFE 2 48" xfId="1048" xr:uid="{00000000-0005-0000-0000-0000B0030000}"/>
    <cellStyle name="AFE 2 49" xfId="1049" xr:uid="{00000000-0005-0000-0000-0000B1030000}"/>
    <cellStyle name="AFE 2 5" xfId="1050" xr:uid="{00000000-0005-0000-0000-0000B2030000}"/>
    <cellStyle name="AFE 2 50" xfId="1051" xr:uid="{00000000-0005-0000-0000-0000B3030000}"/>
    <cellStyle name="AFE 2 51" xfId="1052" xr:uid="{00000000-0005-0000-0000-0000B4030000}"/>
    <cellStyle name="AFE 2 52" xfId="1053" xr:uid="{00000000-0005-0000-0000-0000B5030000}"/>
    <cellStyle name="AFE 2 53" xfId="1054" xr:uid="{00000000-0005-0000-0000-0000B6030000}"/>
    <cellStyle name="AFE 2 54" xfId="1055" xr:uid="{00000000-0005-0000-0000-0000B7030000}"/>
    <cellStyle name="AFE 2 55" xfId="1056" xr:uid="{00000000-0005-0000-0000-0000B8030000}"/>
    <cellStyle name="AFE 2 56" xfId="1057" xr:uid="{00000000-0005-0000-0000-0000B9030000}"/>
    <cellStyle name="AFE 2 57" xfId="1058" xr:uid="{00000000-0005-0000-0000-0000BA030000}"/>
    <cellStyle name="AFE 2 58" xfId="1059" xr:uid="{00000000-0005-0000-0000-0000BB030000}"/>
    <cellStyle name="AFE 2 59" xfId="1060" xr:uid="{00000000-0005-0000-0000-0000BC030000}"/>
    <cellStyle name="AFE 2 6" xfId="1061" xr:uid="{00000000-0005-0000-0000-0000BD030000}"/>
    <cellStyle name="AFE 2 60" xfId="1062" xr:uid="{00000000-0005-0000-0000-0000BE030000}"/>
    <cellStyle name="AFE 2 61" xfId="1063" xr:uid="{00000000-0005-0000-0000-0000BF030000}"/>
    <cellStyle name="AFE 2 62" xfId="1064" xr:uid="{00000000-0005-0000-0000-0000C0030000}"/>
    <cellStyle name="AFE 2 63" xfId="1065" xr:uid="{00000000-0005-0000-0000-0000C1030000}"/>
    <cellStyle name="AFE 2 64" xfId="1066" xr:uid="{00000000-0005-0000-0000-0000C2030000}"/>
    <cellStyle name="AFE 2 65" xfId="1067" xr:uid="{00000000-0005-0000-0000-0000C3030000}"/>
    <cellStyle name="AFE 2 66" xfId="1068" xr:uid="{00000000-0005-0000-0000-0000C4030000}"/>
    <cellStyle name="AFE 2 67" xfId="1069" xr:uid="{00000000-0005-0000-0000-0000C5030000}"/>
    <cellStyle name="AFE 2 7" xfId="1070" xr:uid="{00000000-0005-0000-0000-0000C6030000}"/>
    <cellStyle name="AFE 2 8" xfId="1071" xr:uid="{00000000-0005-0000-0000-0000C7030000}"/>
    <cellStyle name="AFE 2 9" xfId="1072" xr:uid="{00000000-0005-0000-0000-0000C8030000}"/>
    <cellStyle name="AFE 2_FC &amp; rpt costs" xfId="1073" xr:uid="{00000000-0005-0000-0000-0000C9030000}"/>
    <cellStyle name="AFE 20" xfId="1074" xr:uid="{00000000-0005-0000-0000-0000CA030000}"/>
    <cellStyle name="AFE 21" xfId="1075" xr:uid="{00000000-0005-0000-0000-0000CB030000}"/>
    <cellStyle name="AFE 22" xfId="1076" xr:uid="{00000000-0005-0000-0000-0000CC030000}"/>
    <cellStyle name="AFE 23" xfId="1077" xr:uid="{00000000-0005-0000-0000-0000CD030000}"/>
    <cellStyle name="AFE 24" xfId="1078" xr:uid="{00000000-0005-0000-0000-0000CE030000}"/>
    <cellStyle name="AFE 25" xfId="1079" xr:uid="{00000000-0005-0000-0000-0000CF030000}"/>
    <cellStyle name="AFE 26" xfId="1080" xr:uid="{00000000-0005-0000-0000-0000D0030000}"/>
    <cellStyle name="AFE 27" xfId="1081" xr:uid="{00000000-0005-0000-0000-0000D1030000}"/>
    <cellStyle name="AFE 28" xfId="1082" xr:uid="{00000000-0005-0000-0000-0000D2030000}"/>
    <cellStyle name="AFE 29" xfId="1083" xr:uid="{00000000-0005-0000-0000-0000D3030000}"/>
    <cellStyle name="AFE 3" xfId="263" xr:uid="{00000000-0005-0000-0000-0000D4030000}"/>
    <cellStyle name="AFE 3 2" xfId="1084" xr:uid="{00000000-0005-0000-0000-0000D5030000}"/>
    <cellStyle name="AFE 3 2 2" xfId="1085" xr:uid="{00000000-0005-0000-0000-0000D6030000}"/>
    <cellStyle name="AFE 3 3" xfId="1086" xr:uid="{00000000-0005-0000-0000-0000D7030000}"/>
    <cellStyle name="AFE 3 3 2" xfId="1087" xr:uid="{00000000-0005-0000-0000-0000D8030000}"/>
    <cellStyle name="AFE 3 4" xfId="1088" xr:uid="{00000000-0005-0000-0000-0000D9030000}"/>
    <cellStyle name="AFE 3 4 2" xfId="1089" xr:uid="{00000000-0005-0000-0000-0000DA030000}"/>
    <cellStyle name="AFE 3 5" xfId="1090" xr:uid="{00000000-0005-0000-0000-0000DB030000}"/>
    <cellStyle name="AFE 3 6" xfId="1091" xr:uid="{00000000-0005-0000-0000-0000DC030000}"/>
    <cellStyle name="AFE 3 7" xfId="1092" xr:uid="{00000000-0005-0000-0000-0000DD030000}"/>
    <cellStyle name="AFE 3 8" xfId="1093" xr:uid="{00000000-0005-0000-0000-0000DE030000}"/>
    <cellStyle name="AFE 30" xfId="1094" xr:uid="{00000000-0005-0000-0000-0000DF030000}"/>
    <cellStyle name="AFE 31" xfId="1095" xr:uid="{00000000-0005-0000-0000-0000E0030000}"/>
    <cellStyle name="AFE 32" xfId="1096" xr:uid="{00000000-0005-0000-0000-0000E1030000}"/>
    <cellStyle name="AFE 33" xfId="1097" xr:uid="{00000000-0005-0000-0000-0000E2030000}"/>
    <cellStyle name="AFE 33 2" xfId="1098" xr:uid="{00000000-0005-0000-0000-0000E3030000}"/>
    <cellStyle name="AFE 34" xfId="1099" xr:uid="{00000000-0005-0000-0000-0000E4030000}"/>
    <cellStyle name="AFE 34 2" xfId="1100" xr:uid="{00000000-0005-0000-0000-0000E5030000}"/>
    <cellStyle name="AFE 35" xfId="1101" xr:uid="{00000000-0005-0000-0000-0000E6030000}"/>
    <cellStyle name="AFE 36" xfId="1102" xr:uid="{00000000-0005-0000-0000-0000E7030000}"/>
    <cellStyle name="AFE 37" xfId="1103" xr:uid="{00000000-0005-0000-0000-0000E8030000}"/>
    <cellStyle name="AFE 38" xfId="1104" xr:uid="{00000000-0005-0000-0000-0000E9030000}"/>
    <cellStyle name="AFE 39" xfId="1105" xr:uid="{00000000-0005-0000-0000-0000EA030000}"/>
    <cellStyle name="AFE 4" xfId="1106" xr:uid="{00000000-0005-0000-0000-0000EB030000}"/>
    <cellStyle name="AFE 4 10" xfId="1107" xr:uid="{00000000-0005-0000-0000-0000EC030000}"/>
    <cellStyle name="AFE 4 11" xfId="1108" xr:uid="{00000000-0005-0000-0000-0000ED030000}"/>
    <cellStyle name="AFE 4 12" xfId="1109" xr:uid="{00000000-0005-0000-0000-0000EE030000}"/>
    <cellStyle name="AFE 4 13" xfId="1110" xr:uid="{00000000-0005-0000-0000-0000EF030000}"/>
    <cellStyle name="AFE 4 14" xfId="1111" xr:uid="{00000000-0005-0000-0000-0000F0030000}"/>
    <cellStyle name="AFE 4 15" xfId="1112" xr:uid="{00000000-0005-0000-0000-0000F1030000}"/>
    <cellStyle name="AFE 4 16" xfId="1113" xr:uid="{00000000-0005-0000-0000-0000F2030000}"/>
    <cellStyle name="AFE 4 17" xfId="1114" xr:uid="{00000000-0005-0000-0000-0000F3030000}"/>
    <cellStyle name="AFE 4 18" xfId="1115" xr:uid="{00000000-0005-0000-0000-0000F4030000}"/>
    <cellStyle name="AFE 4 19" xfId="1116" xr:uid="{00000000-0005-0000-0000-0000F5030000}"/>
    <cellStyle name="AFE 4 2" xfId="1117" xr:uid="{00000000-0005-0000-0000-0000F6030000}"/>
    <cellStyle name="AFE 4 2 10" xfId="1118" xr:uid="{00000000-0005-0000-0000-0000F7030000}"/>
    <cellStyle name="AFE 4 2 11" xfId="1119" xr:uid="{00000000-0005-0000-0000-0000F8030000}"/>
    <cellStyle name="AFE 4 2 12" xfId="1120" xr:uid="{00000000-0005-0000-0000-0000F9030000}"/>
    <cellStyle name="AFE 4 2 13" xfId="1121" xr:uid="{00000000-0005-0000-0000-0000FA030000}"/>
    <cellStyle name="AFE 4 2 14" xfId="1122" xr:uid="{00000000-0005-0000-0000-0000FB030000}"/>
    <cellStyle name="AFE 4 2 15" xfId="1123" xr:uid="{00000000-0005-0000-0000-0000FC030000}"/>
    <cellStyle name="AFE 4 2 16" xfId="1124" xr:uid="{00000000-0005-0000-0000-0000FD030000}"/>
    <cellStyle name="AFE 4 2 17" xfId="1125" xr:uid="{00000000-0005-0000-0000-0000FE030000}"/>
    <cellStyle name="AFE 4 2 18" xfId="1126" xr:uid="{00000000-0005-0000-0000-0000FF030000}"/>
    <cellStyle name="AFE 4 2 19" xfId="1127" xr:uid="{00000000-0005-0000-0000-000000040000}"/>
    <cellStyle name="AFE 4 2 2" xfId="1128" xr:uid="{00000000-0005-0000-0000-000001040000}"/>
    <cellStyle name="AFE 4 2 20" xfId="1129" xr:uid="{00000000-0005-0000-0000-000002040000}"/>
    <cellStyle name="AFE 4 2 21" xfId="1130" xr:uid="{00000000-0005-0000-0000-000003040000}"/>
    <cellStyle name="AFE 4 2 22" xfId="1131" xr:uid="{00000000-0005-0000-0000-000004040000}"/>
    <cellStyle name="AFE 4 2 23" xfId="1132" xr:uid="{00000000-0005-0000-0000-000005040000}"/>
    <cellStyle name="AFE 4 2 24" xfId="1133" xr:uid="{00000000-0005-0000-0000-000006040000}"/>
    <cellStyle name="AFE 4 2 25" xfId="1134" xr:uid="{00000000-0005-0000-0000-000007040000}"/>
    <cellStyle name="AFE 4 2 26" xfId="1135" xr:uid="{00000000-0005-0000-0000-000008040000}"/>
    <cellStyle name="AFE 4 2 27" xfId="1136" xr:uid="{00000000-0005-0000-0000-000009040000}"/>
    <cellStyle name="AFE 4 2 28" xfId="1137" xr:uid="{00000000-0005-0000-0000-00000A040000}"/>
    <cellStyle name="AFE 4 2 29" xfId="1138" xr:uid="{00000000-0005-0000-0000-00000B040000}"/>
    <cellStyle name="AFE 4 2 3" xfId="1139" xr:uid="{00000000-0005-0000-0000-00000C040000}"/>
    <cellStyle name="AFE 4 2 30" xfId="1140" xr:uid="{00000000-0005-0000-0000-00000D040000}"/>
    <cellStyle name="AFE 4 2 31" xfId="1141" xr:uid="{00000000-0005-0000-0000-00000E040000}"/>
    <cellStyle name="AFE 4 2 32" xfId="1142" xr:uid="{00000000-0005-0000-0000-00000F040000}"/>
    <cellStyle name="AFE 4 2 4" xfId="1143" xr:uid="{00000000-0005-0000-0000-000010040000}"/>
    <cellStyle name="AFE 4 2 5" xfId="1144" xr:uid="{00000000-0005-0000-0000-000011040000}"/>
    <cellStyle name="AFE 4 2 6" xfId="1145" xr:uid="{00000000-0005-0000-0000-000012040000}"/>
    <cellStyle name="AFE 4 2 7" xfId="1146" xr:uid="{00000000-0005-0000-0000-000013040000}"/>
    <cellStyle name="AFE 4 2 8" xfId="1147" xr:uid="{00000000-0005-0000-0000-000014040000}"/>
    <cellStyle name="AFE 4 2 9" xfId="1148" xr:uid="{00000000-0005-0000-0000-000015040000}"/>
    <cellStyle name="AFE 4 20" xfId="1149" xr:uid="{00000000-0005-0000-0000-000016040000}"/>
    <cellStyle name="AFE 4 21" xfId="1150" xr:uid="{00000000-0005-0000-0000-000017040000}"/>
    <cellStyle name="AFE 4 22" xfId="1151" xr:uid="{00000000-0005-0000-0000-000018040000}"/>
    <cellStyle name="AFE 4 23" xfId="1152" xr:uid="{00000000-0005-0000-0000-000019040000}"/>
    <cellStyle name="AFE 4 24" xfId="1153" xr:uid="{00000000-0005-0000-0000-00001A040000}"/>
    <cellStyle name="AFE 4 25" xfId="1154" xr:uid="{00000000-0005-0000-0000-00001B040000}"/>
    <cellStyle name="AFE 4 26" xfId="1155" xr:uid="{00000000-0005-0000-0000-00001C040000}"/>
    <cellStyle name="AFE 4 27" xfId="1156" xr:uid="{00000000-0005-0000-0000-00001D040000}"/>
    <cellStyle name="AFE 4 28" xfId="1157" xr:uid="{00000000-0005-0000-0000-00001E040000}"/>
    <cellStyle name="AFE 4 29" xfId="1158" xr:uid="{00000000-0005-0000-0000-00001F040000}"/>
    <cellStyle name="AFE 4 3" xfId="1159" xr:uid="{00000000-0005-0000-0000-000020040000}"/>
    <cellStyle name="AFE 4 3 10" xfId="1160" xr:uid="{00000000-0005-0000-0000-000021040000}"/>
    <cellStyle name="AFE 4 3 11" xfId="1161" xr:uid="{00000000-0005-0000-0000-000022040000}"/>
    <cellStyle name="AFE 4 3 12" xfId="1162" xr:uid="{00000000-0005-0000-0000-000023040000}"/>
    <cellStyle name="AFE 4 3 13" xfId="1163" xr:uid="{00000000-0005-0000-0000-000024040000}"/>
    <cellStyle name="AFE 4 3 14" xfId="1164" xr:uid="{00000000-0005-0000-0000-000025040000}"/>
    <cellStyle name="AFE 4 3 15" xfId="1165" xr:uid="{00000000-0005-0000-0000-000026040000}"/>
    <cellStyle name="AFE 4 3 16" xfId="1166" xr:uid="{00000000-0005-0000-0000-000027040000}"/>
    <cellStyle name="AFE 4 3 17" xfId="1167" xr:uid="{00000000-0005-0000-0000-000028040000}"/>
    <cellStyle name="AFE 4 3 18" xfId="1168" xr:uid="{00000000-0005-0000-0000-000029040000}"/>
    <cellStyle name="AFE 4 3 19" xfId="1169" xr:uid="{00000000-0005-0000-0000-00002A040000}"/>
    <cellStyle name="AFE 4 3 2" xfId="1170" xr:uid="{00000000-0005-0000-0000-00002B040000}"/>
    <cellStyle name="AFE 4 3 20" xfId="1171" xr:uid="{00000000-0005-0000-0000-00002C040000}"/>
    <cellStyle name="AFE 4 3 21" xfId="1172" xr:uid="{00000000-0005-0000-0000-00002D040000}"/>
    <cellStyle name="AFE 4 3 22" xfId="1173" xr:uid="{00000000-0005-0000-0000-00002E040000}"/>
    <cellStyle name="AFE 4 3 23" xfId="1174" xr:uid="{00000000-0005-0000-0000-00002F040000}"/>
    <cellStyle name="AFE 4 3 3" xfId="1175" xr:uid="{00000000-0005-0000-0000-000030040000}"/>
    <cellStyle name="AFE 4 3 4" xfId="1176" xr:uid="{00000000-0005-0000-0000-000031040000}"/>
    <cellStyle name="AFE 4 3 5" xfId="1177" xr:uid="{00000000-0005-0000-0000-000032040000}"/>
    <cellStyle name="AFE 4 3 6" xfId="1178" xr:uid="{00000000-0005-0000-0000-000033040000}"/>
    <cellStyle name="AFE 4 3 7" xfId="1179" xr:uid="{00000000-0005-0000-0000-000034040000}"/>
    <cellStyle name="AFE 4 3 8" xfId="1180" xr:uid="{00000000-0005-0000-0000-000035040000}"/>
    <cellStyle name="AFE 4 3 9" xfId="1181" xr:uid="{00000000-0005-0000-0000-000036040000}"/>
    <cellStyle name="AFE 4 30" xfId="1182" xr:uid="{00000000-0005-0000-0000-000037040000}"/>
    <cellStyle name="AFE 4 31" xfId="1183" xr:uid="{00000000-0005-0000-0000-000038040000}"/>
    <cellStyle name="AFE 4 4" xfId="1184" xr:uid="{00000000-0005-0000-0000-000039040000}"/>
    <cellStyle name="AFE 4 5" xfId="1185" xr:uid="{00000000-0005-0000-0000-00003A040000}"/>
    <cellStyle name="AFE 4 5 2" xfId="1186" xr:uid="{00000000-0005-0000-0000-00003B040000}"/>
    <cellStyle name="AFE 4 6" xfId="1187" xr:uid="{00000000-0005-0000-0000-00003C040000}"/>
    <cellStyle name="AFE 4 6 2" xfId="1188" xr:uid="{00000000-0005-0000-0000-00003D040000}"/>
    <cellStyle name="AFE 4 6 3" xfId="1189" xr:uid="{00000000-0005-0000-0000-00003E040000}"/>
    <cellStyle name="AFE 4 7" xfId="1190" xr:uid="{00000000-0005-0000-0000-00003F040000}"/>
    <cellStyle name="AFE 4 8" xfId="1191" xr:uid="{00000000-0005-0000-0000-000040040000}"/>
    <cellStyle name="AFE 4 9" xfId="1192" xr:uid="{00000000-0005-0000-0000-000041040000}"/>
    <cellStyle name="AFE 40" xfId="1193" xr:uid="{00000000-0005-0000-0000-000042040000}"/>
    <cellStyle name="AFE 41" xfId="1194" xr:uid="{00000000-0005-0000-0000-000043040000}"/>
    <cellStyle name="AFE 42" xfId="1195" xr:uid="{00000000-0005-0000-0000-000044040000}"/>
    <cellStyle name="AFE 43" xfId="1196" xr:uid="{00000000-0005-0000-0000-000045040000}"/>
    <cellStyle name="AFE 44" xfId="1197" xr:uid="{00000000-0005-0000-0000-000046040000}"/>
    <cellStyle name="AFE 45" xfId="1198" xr:uid="{00000000-0005-0000-0000-000047040000}"/>
    <cellStyle name="AFE 46" xfId="1199" xr:uid="{00000000-0005-0000-0000-000048040000}"/>
    <cellStyle name="AFE 47" xfId="1200" xr:uid="{00000000-0005-0000-0000-000049040000}"/>
    <cellStyle name="AFE 48" xfId="1201" xr:uid="{00000000-0005-0000-0000-00004A040000}"/>
    <cellStyle name="AFE 49" xfId="1202" xr:uid="{00000000-0005-0000-0000-00004B040000}"/>
    <cellStyle name="AFE 5" xfId="1203" xr:uid="{00000000-0005-0000-0000-00004C040000}"/>
    <cellStyle name="AFE 50" xfId="1204" xr:uid="{00000000-0005-0000-0000-00004D040000}"/>
    <cellStyle name="AFE 51" xfId="1205" xr:uid="{00000000-0005-0000-0000-00004E040000}"/>
    <cellStyle name="AFE 52" xfId="1206" xr:uid="{00000000-0005-0000-0000-00004F040000}"/>
    <cellStyle name="AFE 53" xfId="1207" xr:uid="{00000000-0005-0000-0000-000050040000}"/>
    <cellStyle name="AFE 54" xfId="1208" xr:uid="{00000000-0005-0000-0000-000051040000}"/>
    <cellStyle name="AFE 55" xfId="1209" xr:uid="{00000000-0005-0000-0000-000052040000}"/>
    <cellStyle name="AFE 56" xfId="1210" xr:uid="{00000000-0005-0000-0000-000053040000}"/>
    <cellStyle name="AFE 57" xfId="18531" xr:uid="{00000000-0005-0000-0000-000054040000}"/>
    <cellStyle name="AFE 58" xfId="24162" xr:uid="{00000000-0005-0000-0000-000055040000}"/>
    <cellStyle name="AFE 59" xfId="24198" xr:uid="{00000000-0005-0000-0000-000056040000}"/>
    <cellStyle name="AFE 6" xfId="1211" xr:uid="{00000000-0005-0000-0000-000057040000}"/>
    <cellStyle name="AFE 6 2" xfId="1212" xr:uid="{00000000-0005-0000-0000-000058040000}"/>
    <cellStyle name="AFE 60" xfId="19479" xr:uid="{00000000-0005-0000-0000-000059040000}"/>
    <cellStyle name="AFE 61" xfId="24199" xr:uid="{00000000-0005-0000-0000-00005A040000}"/>
    <cellStyle name="AFE 62" xfId="18532" xr:uid="{00000000-0005-0000-0000-00005B040000}"/>
    <cellStyle name="AFE 63" xfId="24203" xr:uid="{00000000-0005-0000-0000-00005C040000}"/>
    <cellStyle name="AFE 64" xfId="24265" xr:uid="{00000000-0005-0000-0000-00005D040000}"/>
    <cellStyle name="AFE 65" xfId="24250" xr:uid="{00000000-0005-0000-0000-00005E040000}"/>
    <cellStyle name="AFE 66" xfId="24206" xr:uid="{00000000-0005-0000-0000-00005F040000}"/>
    <cellStyle name="AFE 67" xfId="24237" xr:uid="{00000000-0005-0000-0000-000060040000}"/>
    <cellStyle name="AFE 68" xfId="29863" xr:uid="{00000000-0005-0000-0000-000061040000}"/>
    <cellStyle name="AFE 69" xfId="29846" xr:uid="{00000000-0005-0000-0000-000062040000}"/>
    <cellStyle name="AFE 7" xfId="1213" xr:uid="{00000000-0005-0000-0000-000063040000}"/>
    <cellStyle name="AFE 7 10" xfId="1214" xr:uid="{00000000-0005-0000-0000-000064040000}"/>
    <cellStyle name="AFE 7 11" xfId="1215" xr:uid="{00000000-0005-0000-0000-000065040000}"/>
    <cellStyle name="AFE 7 12" xfId="1216" xr:uid="{00000000-0005-0000-0000-000066040000}"/>
    <cellStyle name="AFE 7 13" xfId="1217" xr:uid="{00000000-0005-0000-0000-000067040000}"/>
    <cellStyle name="AFE 7 14" xfId="1218" xr:uid="{00000000-0005-0000-0000-000068040000}"/>
    <cellStyle name="AFE 7 15" xfId="1219" xr:uid="{00000000-0005-0000-0000-000069040000}"/>
    <cellStyle name="AFE 7 16" xfId="1220" xr:uid="{00000000-0005-0000-0000-00006A040000}"/>
    <cellStyle name="AFE 7 17" xfId="1221" xr:uid="{00000000-0005-0000-0000-00006B040000}"/>
    <cellStyle name="AFE 7 18" xfId="1222" xr:uid="{00000000-0005-0000-0000-00006C040000}"/>
    <cellStyle name="AFE 7 19" xfId="1223" xr:uid="{00000000-0005-0000-0000-00006D040000}"/>
    <cellStyle name="AFE 7 2" xfId="1224" xr:uid="{00000000-0005-0000-0000-00006E040000}"/>
    <cellStyle name="AFE 7 20" xfId="1225" xr:uid="{00000000-0005-0000-0000-00006F040000}"/>
    <cellStyle name="AFE 7 21" xfId="1226" xr:uid="{00000000-0005-0000-0000-000070040000}"/>
    <cellStyle name="AFE 7 22" xfId="1227" xr:uid="{00000000-0005-0000-0000-000071040000}"/>
    <cellStyle name="AFE 7 23" xfId="1228" xr:uid="{00000000-0005-0000-0000-000072040000}"/>
    <cellStyle name="AFE 7 24" xfId="1229" xr:uid="{00000000-0005-0000-0000-000073040000}"/>
    <cellStyle name="AFE 7 25" xfId="1230" xr:uid="{00000000-0005-0000-0000-000074040000}"/>
    <cellStyle name="AFE 7 26" xfId="1231" xr:uid="{00000000-0005-0000-0000-000075040000}"/>
    <cellStyle name="AFE 7 27" xfId="1232" xr:uid="{00000000-0005-0000-0000-000076040000}"/>
    <cellStyle name="AFE 7 28" xfId="1233" xr:uid="{00000000-0005-0000-0000-000077040000}"/>
    <cellStyle name="AFE 7 29" xfId="1234" xr:uid="{00000000-0005-0000-0000-000078040000}"/>
    <cellStyle name="AFE 7 3" xfId="1235" xr:uid="{00000000-0005-0000-0000-000079040000}"/>
    <cellStyle name="AFE 7 30" xfId="1236" xr:uid="{00000000-0005-0000-0000-00007A040000}"/>
    <cellStyle name="AFE 7 31" xfId="1237" xr:uid="{00000000-0005-0000-0000-00007B040000}"/>
    <cellStyle name="AFE 7 32" xfId="1238" xr:uid="{00000000-0005-0000-0000-00007C040000}"/>
    <cellStyle name="AFE 7 4" xfId="1239" xr:uid="{00000000-0005-0000-0000-00007D040000}"/>
    <cellStyle name="AFE 7 5" xfId="1240" xr:uid="{00000000-0005-0000-0000-00007E040000}"/>
    <cellStyle name="AFE 7 6" xfId="1241" xr:uid="{00000000-0005-0000-0000-00007F040000}"/>
    <cellStyle name="AFE 7 7" xfId="1242" xr:uid="{00000000-0005-0000-0000-000080040000}"/>
    <cellStyle name="AFE 7 8" xfId="1243" xr:uid="{00000000-0005-0000-0000-000081040000}"/>
    <cellStyle name="AFE 7 9" xfId="1244" xr:uid="{00000000-0005-0000-0000-000082040000}"/>
    <cellStyle name="AFE 70" xfId="29854" xr:uid="{00000000-0005-0000-0000-000083040000}"/>
    <cellStyle name="AFE 71" xfId="29835" xr:uid="{00000000-0005-0000-0000-000084040000}"/>
    <cellStyle name="AFE 72" xfId="24242" xr:uid="{00000000-0005-0000-0000-000085040000}"/>
    <cellStyle name="AFE 73" xfId="29867" xr:uid="{00000000-0005-0000-0000-000086040000}"/>
    <cellStyle name="AFE 74" xfId="29844" xr:uid="{00000000-0005-0000-0000-000087040000}"/>
    <cellStyle name="AFE 75" xfId="24245" xr:uid="{00000000-0005-0000-0000-000088040000}"/>
    <cellStyle name="AFE 76" xfId="29870" xr:uid="{00000000-0005-0000-0000-000089040000}"/>
    <cellStyle name="AFE 77" xfId="29842" xr:uid="{00000000-0005-0000-0000-00008A040000}"/>
    <cellStyle name="AFE 78" xfId="29857" xr:uid="{00000000-0005-0000-0000-00008B040000}"/>
    <cellStyle name="AFE 79" xfId="24263" xr:uid="{00000000-0005-0000-0000-00008C040000}"/>
    <cellStyle name="AFE 8" xfId="1245" xr:uid="{00000000-0005-0000-0000-00008D040000}"/>
    <cellStyle name="AFE 80" xfId="29876" xr:uid="{00000000-0005-0000-0000-00008E040000}"/>
    <cellStyle name="AFE 81" xfId="29791" xr:uid="{00000000-0005-0000-0000-00008F040000}"/>
    <cellStyle name="AFE 82" xfId="29877" xr:uid="{00000000-0005-0000-0000-000090040000}"/>
    <cellStyle name="AFE 83" xfId="24577" xr:uid="{00000000-0005-0000-0000-000091040000}"/>
    <cellStyle name="AFE 84" xfId="29830" xr:uid="{00000000-0005-0000-0000-000092040000}"/>
    <cellStyle name="AFE 85" xfId="24568" xr:uid="{00000000-0005-0000-0000-000093040000}"/>
    <cellStyle name="AFE 86" xfId="27424" xr:uid="{00000000-0005-0000-0000-000094040000}"/>
    <cellStyle name="AFE 87" xfId="24554" xr:uid="{00000000-0005-0000-0000-000095040000}"/>
    <cellStyle name="AFE 88" xfId="29862" xr:uid="{00000000-0005-0000-0000-000096040000}"/>
    <cellStyle name="AFE 89" xfId="29826" xr:uid="{00000000-0005-0000-0000-000097040000}"/>
    <cellStyle name="AFE 9" xfId="1246" xr:uid="{00000000-0005-0000-0000-000098040000}"/>
    <cellStyle name="AFE 9 10" xfId="1247" xr:uid="{00000000-0005-0000-0000-000099040000}"/>
    <cellStyle name="AFE 9 11" xfId="1248" xr:uid="{00000000-0005-0000-0000-00009A040000}"/>
    <cellStyle name="AFE 9 12" xfId="1249" xr:uid="{00000000-0005-0000-0000-00009B040000}"/>
    <cellStyle name="AFE 9 13" xfId="1250" xr:uid="{00000000-0005-0000-0000-00009C040000}"/>
    <cellStyle name="AFE 9 14" xfId="1251" xr:uid="{00000000-0005-0000-0000-00009D040000}"/>
    <cellStyle name="AFE 9 15" xfId="1252" xr:uid="{00000000-0005-0000-0000-00009E040000}"/>
    <cellStyle name="AFE 9 16" xfId="1253" xr:uid="{00000000-0005-0000-0000-00009F040000}"/>
    <cellStyle name="AFE 9 17" xfId="1254" xr:uid="{00000000-0005-0000-0000-0000A0040000}"/>
    <cellStyle name="AFE 9 18" xfId="1255" xr:uid="{00000000-0005-0000-0000-0000A1040000}"/>
    <cellStyle name="AFE 9 19" xfId="1256" xr:uid="{00000000-0005-0000-0000-0000A2040000}"/>
    <cellStyle name="AFE 9 2" xfId="1257" xr:uid="{00000000-0005-0000-0000-0000A3040000}"/>
    <cellStyle name="AFE 9 20" xfId="1258" xr:uid="{00000000-0005-0000-0000-0000A4040000}"/>
    <cellStyle name="AFE 9 21" xfId="1259" xr:uid="{00000000-0005-0000-0000-0000A5040000}"/>
    <cellStyle name="AFE 9 22" xfId="1260" xr:uid="{00000000-0005-0000-0000-0000A6040000}"/>
    <cellStyle name="AFE 9 23" xfId="1261" xr:uid="{00000000-0005-0000-0000-0000A7040000}"/>
    <cellStyle name="AFE 9 3" xfId="1262" xr:uid="{00000000-0005-0000-0000-0000A8040000}"/>
    <cellStyle name="AFE 9 4" xfId="1263" xr:uid="{00000000-0005-0000-0000-0000A9040000}"/>
    <cellStyle name="AFE 9 5" xfId="1264" xr:uid="{00000000-0005-0000-0000-0000AA040000}"/>
    <cellStyle name="AFE 9 6" xfId="1265" xr:uid="{00000000-0005-0000-0000-0000AB040000}"/>
    <cellStyle name="AFE 9 7" xfId="1266" xr:uid="{00000000-0005-0000-0000-0000AC040000}"/>
    <cellStyle name="AFE 9 8" xfId="1267" xr:uid="{00000000-0005-0000-0000-0000AD040000}"/>
    <cellStyle name="AFE 9 9" xfId="1268" xr:uid="{00000000-0005-0000-0000-0000AE040000}"/>
    <cellStyle name="AFE 90" xfId="24567" xr:uid="{00000000-0005-0000-0000-0000AF040000}"/>
    <cellStyle name="AFE 91" xfId="24210" xr:uid="{00000000-0005-0000-0000-0000B0040000}"/>
    <cellStyle name="AFE 92" xfId="26660" xr:uid="{00000000-0005-0000-0000-0000B1040000}"/>
    <cellStyle name="AFE 93" xfId="24204" xr:uid="{00000000-0005-0000-0000-0000B2040000}"/>
    <cellStyle name="AFE 94" xfId="24564" xr:uid="{00000000-0005-0000-0000-0000B3040000}"/>
    <cellStyle name="AFE 95" xfId="29838" xr:uid="{00000000-0005-0000-0000-0000B4040000}"/>
    <cellStyle name="AFE 96" xfId="24244" xr:uid="{00000000-0005-0000-0000-0000B5040000}"/>
    <cellStyle name="AFE 97" xfId="24208" xr:uid="{00000000-0005-0000-0000-0000B6040000}"/>
    <cellStyle name="AFE 98" xfId="29860" xr:uid="{00000000-0005-0000-0000-0000B7040000}"/>
    <cellStyle name="AFE 99" xfId="29847" xr:uid="{00000000-0005-0000-0000-0000B8040000}"/>
    <cellStyle name="AFE_FC &amp; rpt costs" xfId="1269" xr:uid="{00000000-0005-0000-0000-0000B9040000}"/>
    <cellStyle name="Bad" xfId="10" builtinId="27" customBuiltin="1"/>
    <cellStyle name="Bad 2" xfId="149" xr:uid="{00000000-0005-0000-0000-0000BB040000}"/>
    <cellStyle name="Bad 2 2" xfId="237" xr:uid="{00000000-0005-0000-0000-0000BC040000}"/>
    <cellStyle name="Bad 2 2 2" xfId="18533" xr:uid="{00000000-0005-0000-0000-0000BD040000}"/>
    <cellStyle name="Bad 2 3" xfId="1270" xr:uid="{00000000-0005-0000-0000-0000BE040000}"/>
    <cellStyle name="Bad 3" xfId="1271" xr:uid="{00000000-0005-0000-0000-0000BF040000}"/>
    <cellStyle name="Bad 3 2" xfId="1272" xr:uid="{00000000-0005-0000-0000-0000C0040000}"/>
    <cellStyle name="Bad 4" xfId="1273" xr:uid="{00000000-0005-0000-0000-0000C1040000}"/>
    <cellStyle name="Bad 5" xfId="1274" xr:uid="{00000000-0005-0000-0000-0000C2040000}"/>
    <cellStyle name="Bad 6" xfId="1275" xr:uid="{00000000-0005-0000-0000-0000C3040000}"/>
    <cellStyle name="Blue" xfId="1276" xr:uid="{00000000-0005-0000-0000-0000C4040000}"/>
    <cellStyle name="BlueH" xfId="1277" xr:uid="{00000000-0005-0000-0000-0000C5040000}"/>
    <cellStyle name="Calculated" xfId="1278" xr:uid="{00000000-0005-0000-0000-0000C6040000}"/>
    <cellStyle name="Calculation" xfId="14" builtinId="22" customBuiltin="1"/>
    <cellStyle name="Calculation 2" xfId="150" xr:uid="{00000000-0005-0000-0000-0000C8040000}"/>
    <cellStyle name="Calculation 2 2" xfId="238" xr:uid="{00000000-0005-0000-0000-0000C9040000}"/>
    <cellStyle name="Calculation 2 2 2" xfId="1279" xr:uid="{00000000-0005-0000-0000-0000CA040000}"/>
    <cellStyle name="Calculation 2 3" xfId="1280" xr:uid="{00000000-0005-0000-0000-0000CB040000}"/>
    <cellStyle name="Calculation 2 3 2" xfId="1281" xr:uid="{00000000-0005-0000-0000-0000CC040000}"/>
    <cellStyle name="Calculation 2 4" xfId="1282" xr:uid="{00000000-0005-0000-0000-0000CD040000}"/>
    <cellStyle name="Calculation 3" xfId="1283" xr:uid="{00000000-0005-0000-0000-0000CE040000}"/>
    <cellStyle name="Calculation 3 2" xfId="1284" xr:uid="{00000000-0005-0000-0000-0000CF040000}"/>
    <cellStyle name="Calculation 3 2 2" xfId="1285" xr:uid="{00000000-0005-0000-0000-0000D0040000}"/>
    <cellStyle name="Calculation 3 3" xfId="1286" xr:uid="{00000000-0005-0000-0000-0000D1040000}"/>
    <cellStyle name="Calculation 4" xfId="1287" xr:uid="{00000000-0005-0000-0000-0000D2040000}"/>
    <cellStyle name="Calculation 4 2" xfId="1288" xr:uid="{00000000-0005-0000-0000-0000D3040000}"/>
    <cellStyle name="Calculation 5" xfId="1289" xr:uid="{00000000-0005-0000-0000-0000D4040000}"/>
    <cellStyle name="Calculation 5 2" xfId="1290" xr:uid="{00000000-0005-0000-0000-0000D5040000}"/>
    <cellStyle name="Calculation 5 2 2" xfId="1291" xr:uid="{00000000-0005-0000-0000-0000D6040000}"/>
    <cellStyle name="Calculation 6" xfId="1292" xr:uid="{00000000-0005-0000-0000-0000D7040000}"/>
    <cellStyle name="Calculation 6 2" xfId="1293" xr:uid="{00000000-0005-0000-0000-0000D8040000}"/>
    <cellStyle name="Calculation 6 2 2" xfId="1294" xr:uid="{00000000-0005-0000-0000-0000D9040000}"/>
    <cellStyle name="Calculation 7" xfId="1295" xr:uid="{00000000-0005-0000-0000-0000DA040000}"/>
    <cellStyle name="Calculation 8" xfId="1296" xr:uid="{00000000-0005-0000-0000-0000DB040000}"/>
    <cellStyle name="Check Cell" xfId="16" builtinId="23" customBuiltin="1"/>
    <cellStyle name="Check Cell 2" xfId="151" xr:uid="{00000000-0005-0000-0000-0000DD040000}"/>
    <cellStyle name="Check Cell 2 2" xfId="239" xr:uid="{00000000-0005-0000-0000-0000DE040000}"/>
    <cellStyle name="Check Cell 2 2 2" xfId="18534" xr:uid="{00000000-0005-0000-0000-0000DF040000}"/>
    <cellStyle name="Check Cell 2 3" xfId="1297" xr:uid="{00000000-0005-0000-0000-0000E0040000}"/>
    <cellStyle name="Check Cell 3" xfId="1298" xr:uid="{00000000-0005-0000-0000-0000E1040000}"/>
    <cellStyle name="Check Cell 3 2" xfId="1299" xr:uid="{00000000-0005-0000-0000-0000E2040000}"/>
    <cellStyle name="Check Cell 4" xfId="1300" xr:uid="{00000000-0005-0000-0000-0000E3040000}"/>
    <cellStyle name="Check Cell 5" xfId="1301" xr:uid="{00000000-0005-0000-0000-0000E4040000}"/>
    <cellStyle name="Check Cell 5 2" xfId="1302" xr:uid="{00000000-0005-0000-0000-0000E5040000}"/>
    <cellStyle name="Check Cell 5 2 2" xfId="1303" xr:uid="{00000000-0005-0000-0000-0000E6040000}"/>
    <cellStyle name="Check Cell 6" xfId="1304" xr:uid="{00000000-0005-0000-0000-0000E7040000}"/>
    <cellStyle name="Check Cell 6 2" xfId="1305" xr:uid="{00000000-0005-0000-0000-0000E8040000}"/>
    <cellStyle name="Check Cell 7" xfId="1306" xr:uid="{00000000-0005-0000-0000-0000E9040000}"/>
    <cellStyle name="Check Cell 8" xfId="1307" xr:uid="{00000000-0005-0000-0000-0000EA040000}"/>
    <cellStyle name="Comma" xfId="1" builtinId="3"/>
    <cellStyle name="Comma  - Style1" xfId="1308" xr:uid="{00000000-0005-0000-0000-0000EC040000}"/>
    <cellStyle name="Comma  - Style2" xfId="1309" xr:uid="{00000000-0005-0000-0000-0000ED040000}"/>
    <cellStyle name="Comma  - Style3" xfId="1310" xr:uid="{00000000-0005-0000-0000-0000EE040000}"/>
    <cellStyle name="Comma  - Style4" xfId="1311" xr:uid="{00000000-0005-0000-0000-0000EF040000}"/>
    <cellStyle name="Comma  - Style5" xfId="1312" xr:uid="{00000000-0005-0000-0000-0000F0040000}"/>
    <cellStyle name="Comma  - Style6" xfId="1313" xr:uid="{00000000-0005-0000-0000-0000F1040000}"/>
    <cellStyle name="Comma  - Style7" xfId="1314" xr:uid="{00000000-0005-0000-0000-0000F2040000}"/>
    <cellStyle name="Comma  - Style8" xfId="1315" xr:uid="{00000000-0005-0000-0000-0000F3040000}"/>
    <cellStyle name="Comma 0" xfId="1316" xr:uid="{00000000-0005-0000-0000-0000F4040000}"/>
    <cellStyle name="Comma 0 2" xfId="1317" xr:uid="{00000000-0005-0000-0000-0000F5040000}"/>
    <cellStyle name="Comma 0 2 2" xfId="1318" xr:uid="{00000000-0005-0000-0000-0000F6040000}"/>
    <cellStyle name="Comma 0 3" xfId="1319" xr:uid="{00000000-0005-0000-0000-0000F7040000}"/>
    <cellStyle name="Comma 0 3 2" xfId="1320" xr:uid="{00000000-0005-0000-0000-0000F8040000}"/>
    <cellStyle name="Comma 0 4" xfId="1321" xr:uid="{00000000-0005-0000-0000-0000F9040000}"/>
    <cellStyle name="Comma 1" xfId="1322" xr:uid="{00000000-0005-0000-0000-0000FA040000}"/>
    <cellStyle name="Comma 1 2" xfId="1323" xr:uid="{00000000-0005-0000-0000-0000FB040000}"/>
    <cellStyle name="Comma 1 2 2" xfId="1324" xr:uid="{00000000-0005-0000-0000-0000FC040000}"/>
    <cellStyle name="Comma 1 3" xfId="1325" xr:uid="{00000000-0005-0000-0000-0000FD040000}"/>
    <cellStyle name="Comma 1 3 2" xfId="1326" xr:uid="{00000000-0005-0000-0000-0000FE040000}"/>
    <cellStyle name="Comma 1 4" xfId="1327" xr:uid="{00000000-0005-0000-0000-0000FF040000}"/>
    <cellStyle name="Comma 10" xfId="222" xr:uid="{00000000-0005-0000-0000-000000050000}"/>
    <cellStyle name="Comma 10 10" xfId="12536" xr:uid="{00000000-0005-0000-0000-000001050000}"/>
    <cellStyle name="Comma 10 2" xfId="412" xr:uid="{00000000-0005-0000-0000-000002050000}"/>
    <cellStyle name="Comma 10 2 10" xfId="18646" xr:uid="{00000000-0005-0000-0000-000003050000}"/>
    <cellStyle name="Comma 10 2 11" xfId="24270" xr:uid="{00000000-0005-0000-0000-000004050000}"/>
    <cellStyle name="Comma 10 2 12" xfId="29981" xr:uid="{00000000-0005-0000-0000-000005050000}"/>
    <cellStyle name="Comma 10 2 13" xfId="35597" xr:uid="{00000000-0005-0000-0000-000006050000}"/>
    <cellStyle name="Comma 10 2 14" xfId="41237" xr:uid="{00000000-0005-0000-0000-000007050000}"/>
    <cellStyle name="Comma 10 2 15" xfId="46799" xr:uid="{00000000-0005-0000-0000-000008050000}"/>
    <cellStyle name="Comma 10 2 16" xfId="52356" xr:uid="{00000000-0005-0000-0000-000009050000}"/>
    <cellStyle name="Comma 10 2 2" xfId="696" xr:uid="{00000000-0005-0000-0000-00000A050000}"/>
    <cellStyle name="Comma 10 2 2 10" xfId="41238" xr:uid="{00000000-0005-0000-0000-00000B050000}"/>
    <cellStyle name="Comma 10 2 2 11" xfId="46800" xr:uid="{00000000-0005-0000-0000-00000C050000}"/>
    <cellStyle name="Comma 10 2 2 12" xfId="52357" xr:uid="{00000000-0005-0000-0000-00000D050000}"/>
    <cellStyle name="Comma 10 2 2 2" xfId="1328" xr:uid="{00000000-0005-0000-0000-00000E050000}"/>
    <cellStyle name="Comma 10 2 2 2 10" xfId="53203" xr:uid="{00000000-0005-0000-0000-00000F050000}"/>
    <cellStyle name="Comma 10 2 2 2 2" xfId="1329" xr:uid="{00000000-0005-0000-0000-000010050000}"/>
    <cellStyle name="Comma 10 2 2 2 2 2" xfId="12980" xr:uid="{00000000-0005-0000-0000-000011050000}"/>
    <cellStyle name="Comma 10 2 2 2 2 3" xfId="21243" xr:uid="{00000000-0005-0000-0000-000012050000}"/>
    <cellStyle name="Comma 10 2 2 2 2 4" xfId="26873" xr:uid="{00000000-0005-0000-0000-000013050000}"/>
    <cellStyle name="Comma 10 2 2 2 2 5" xfId="32566" xr:uid="{00000000-0005-0000-0000-000014050000}"/>
    <cellStyle name="Comma 10 2 2 2 2 6" xfId="38193" xr:uid="{00000000-0005-0000-0000-000015050000}"/>
    <cellStyle name="Comma 10 2 2 2 2 7" xfId="43812" xr:uid="{00000000-0005-0000-0000-000016050000}"/>
    <cellStyle name="Comma 10 2 2 2 2 8" xfId="49372" xr:uid="{00000000-0005-0000-0000-000017050000}"/>
    <cellStyle name="Comma 10 2 2 2 2 9" xfId="54928" xr:uid="{00000000-0005-0000-0000-000018050000}"/>
    <cellStyle name="Comma 10 2 2 2 3" xfId="12979" xr:uid="{00000000-0005-0000-0000-000019050000}"/>
    <cellStyle name="Comma 10 2 2 2 4" xfId="19517" xr:uid="{00000000-0005-0000-0000-00001A050000}"/>
    <cellStyle name="Comma 10 2 2 2 5" xfId="25143" xr:uid="{00000000-0005-0000-0000-00001B050000}"/>
    <cellStyle name="Comma 10 2 2 2 6" xfId="30840" xr:uid="{00000000-0005-0000-0000-00001C050000}"/>
    <cellStyle name="Comma 10 2 2 2 7" xfId="36464" xr:uid="{00000000-0005-0000-0000-00001D050000}"/>
    <cellStyle name="Comma 10 2 2 2 8" xfId="42087" xr:uid="{00000000-0005-0000-0000-00001E050000}"/>
    <cellStyle name="Comma 10 2 2 2 9" xfId="47647" xr:uid="{00000000-0005-0000-0000-00001F050000}"/>
    <cellStyle name="Comma 10 2 2 3" xfId="1330" xr:uid="{00000000-0005-0000-0000-000020050000}"/>
    <cellStyle name="Comma 10 2 2 3 10" xfId="54013" xr:uid="{00000000-0005-0000-0000-000021050000}"/>
    <cellStyle name="Comma 10 2 2 3 2" xfId="1331" xr:uid="{00000000-0005-0000-0000-000022050000}"/>
    <cellStyle name="Comma 10 2 2 3 2 2" xfId="12982" xr:uid="{00000000-0005-0000-0000-000023050000}"/>
    <cellStyle name="Comma 10 2 2 3 2 3" xfId="21244" xr:uid="{00000000-0005-0000-0000-000024050000}"/>
    <cellStyle name="Comma 10 2 2 3 2 4" xfId="26874" xr:uid="{00000000-0005-0000-0000-000025050000}"/>
    <cellStyle name="Comma 10 2 2 3 2 5" xfId="32567" xr:uid="{00000000-0005-0000-0000-000026050000}"/>
    <cellStyle name="Comma 10 2 2 3 2 6" xfId="38194" xr:uid="{00000000-0005-0000-0000-000027050000}"/>
    <cellStyle name="Comma 10 2 2 3 2 7" xfId="43813" xr:uid="{00000000-0005-0000-0000-000028050000}"/>
    <cellStyle name="Comma 10 2 2 3 2 8" xfId="49373" xr:uid="{00000000-0005-0000-0000-000029050000}"/>
    <cellStyle name="Comma 10 2 2 3 2 9" xfId="54929" xr:uid="{00000000-0005-0000-0000-00002A050000}"/>
    <cellStyle name="Comma 10 2 2 3 3" xfId="12981" xr:uid="{00000000-0005-0000-0000-00002B050000}"/>
    <cellStyle name="Comma 10 2 2 3 4" xfId="20327" xr:uid="{00000000-0005-0000-0000-00002C050000}"/>
    <cellStyle name="Comma 10 2 2 3 5" xfId="25954" xr:uid="{00000000-0005-0000-0000-00002D050000}"/>
    <cellStyle name="Comma 10 2 2 3 6" xfId="31650" xr:uid="{00000000-0005-0000-0000-00002E050000}"/>
    <cellStyle name="Comma 10 2 2 3 7" xfId="37275" xr:uid="{00000000-0005-0000-0000-00002F050000}"/>
    <cellStyle name="Comma 10 2 2 3 8" xfId="42897" xr:uid="{00000000-0005-0000-0000-000030050000}"/>
    <cellStyle name="Comma 10 2 2 3 9" xfId="48457" xr:uid="{00000000-0005-0000-0000-000031050000}"/>
    <cellStyle name="Comma 10 2 2 4" xfId="1332" xr:uid="{00000000-0005-0000-0000-000032050000}"/>
    <cellStyle name="Comma 10 2 2 4 2" xfId="12983" xr:uid="{00000000-0005-0000-0000-000033050000}"/>
    <cellStyle name="Comma 10 2 2 4 3" xfId="21245" xr:uid="{00000000-0005-0000-0000-000034050000}"/>
    <cellStyle name="Comma 10 2 2 4 4" xfId="26875" xr:uid="{00000000-0005-0000-0000-000035050000}"/>
    <cellStyle name="Comma 10 2 2 4 5" xfId="32568" xr:uid="{00000000-0005-0000-0000-000036050000}"/>
    <cellStyle name="Comma 10 2 2 4 6" xfId="38195" xr:uid="{00000000-0005-0000-0000-000037050000}"/>
    <cellStyle name="Comma 10 2 2 4 7" xfId="43814" xr:uid="{00000000-0005-0000-0000-000038050000}"/>
    <cellStyle name="Comma 10 2 2 4 8" xfId="49374" xr:uid="{00000000-0005-0000-0000-000039050000}"/>
    <cellStyle name="Comma 10 2 2 4 9" xfId="54930" xr:uid="{00000000-0005-0000-0000-00003A050000}"/>
    <cellStyle name="Comma 10 2 2 5" xfId="12962" xr:uid="{00000000-0005-0000-0000-00003B050000}"/>
    <cellStyle name="Comma 10 2 2 6" xfId="18647" xr:uid="{00000000-0005-0000-0000-00003C050000}"/>
    <cellStyle name="Comma 10 2 2 7" xfId="24271" xr:uid="{00000000-0005-0000-0000-00003D050000}"/>
    <cellStyle name="Comma 10 2 2 8" xfId="29982" xr:uid="{00000000-0005-0000-0000-00003E050000}"/>
    <cellStyle name="Comma 10 2 2 9" xfId="35598" xr:uid="{00000000-0005-0000-0000-00003F050000}"/>
    <cellStyle name="Comma 10 2 3" xfId="1333" xr:uid="{00000000-0005-0000-0000-000040050000}"/>
    <cellStyle name="Comma 10 2 3 10" xfId="41239" xr:uid="{00000000-0005-0000-0000-000041050000}"/>
    <cellStyle name="Comma 10 2 3 11" xfId="46801" xr:uid="{00000000-0005-0000-0000-000042050000}"/>
    <cellStyle name="Comma 10 2 3 12" xfId="52358" xr:uid="{00000000-0005-0000-0000-000043050000}"/>
    <cellStyle name="Comma 10 2 3 2" xfId="1334" xr:uid="{00000000-0005-0000-0000-000044050000}"/>
    <cellStyle name="Comma 10 2 3 2 10" xfId="53204" xr:uid="{00000000-0005-0000-0000-000045050000}"/>
    <cellStyle name="Comma 10 2 3 2 2" xfId="1335" xr:uid="{00000000-0005-0000-0000-000046050000}"/>
    <cellStyle name="Comma 10 2 3 2 2 2" xfId="12986" xr:uid="{00000000-0005-0000-0000-000047050000}"/>
    <cellStyle name="Comma 10 2 3 2 2 3" xfId="21246" xr:uid="{00000000-0005-0000-0000-000048050000}"/>
    <cellStyle name="Comma 10 2 3 2 2 4" xfId="26876" xr:uid="{00000000-0005-0000-0000-000049050000}"/>
    <cellStyle name="Comma 10 2 3 2 2 5" xfId="32569" xr:uid="{00000000-0005-0000-0000-00004A050000}"/>
    <cellStyle name="Comma 10 2 3 2 2 6" xfId="38196" xr:uid="{00000000-0005-0000-0000-00004B050000}"/>
    <cellStyle name="Comma 10 2 3 2 2 7" xfId="43815" xr:uid="{00000000-0005-0000-0000-00004C050000}"/>
    <cellStyle name="Comma 10 2 3 2 2 8" xfId="49375" xr:uid="{00000000-0005-0000-0000-00004D050000}"/>
    <cellStyle name="Comma 10 2 3 2 2 9" xfId="54931" xr:uid="{00000000-0005-0000-0000-00004E050000}"/>
    <cellStyle name="Comma 10 2 3 2 3" xfId="12985" xr:uid="{00000000-0005-0000-0000-00004F050000}"/>
    <cellStyle name="Comma 10 2 3 2 4" xfId="19518" xr:uid="{00000000-0005-0000-0000-000050050000}"/>
    <cellStyle name="Comma 10 2 3 2 5" xfId="25144" xr:uid="{00000000-0005-0000-0000-000051050000}"/>
    <cellStyle name="Comma 10 2 3 2 6" xfId="30841" xr:uid="{00000000-0005-0000-0000-000052050000}"/>
    <cellStyle name="Comma 10 2 3 2 7" xfId="36465" xr:uid="{00000000-0005-0000-0000-000053050000}"/>
    <cellStyle name="Comma 10 2 3 2 8" xfId="42088" xr:uid="{00000000-0005-0000-0000-000054050000}"/>
    <cellStyle name="Comma 10 2 3 2 9" xfId="47648" xr:uid="{00000000-0005-0000-0000-000055050000}"/>
    <cellStyle name="Comma 10 2 3 3" xfId="1336" xr:uid="{00000000-0005-0000-0000-000056050000}"/>
    <cellStyle name="Comma 10 2 3 3 10" xfId="54014" xr:uid="{00000000-0005-0000-0000-000057050000}"/>
    <cellStyle name="Comma 10 2 3 3 2" xfId="1337" xr:uid="{00000000-0005-0000-0000-000058050000}"/>
    <cellStyle name="Comma 10 2 3 3 2 2" xfId="12988" xr:uid="{00000000-0005-0000-0000-000059050000}"/>
    <cellStyle name="Comma 10 2 3 3 2 3" xfId="21247" xr:uid="{00000000-0005-0000-0000-00005A050000}"/>
    <cellStyle name="Comma 10 2 3 3 2 4" xfId="26877" xr:uid="{00000000-0005-0000-0000-00005B050000}"/>
    <cellStyle name="Comma 10 2 3 3 2 5" xfId="32570" xr:uid="{00000000-0005-0000-0000-00005C050000}"/>
    <cellStyle name="Comma 10 2 3 3 2 6" xfId="38197" xr:uid="{00000000-0005-0000-0000-00005D050000}"/>
    <cellStyle name="Comma 10 2 3 3 2 7" xfId="43816" xr:uid="{00000000-0005-0000-0000-00005E050000}"/>
    <cellStyle name="Comma 10 2 3 3 2 8" xfId="49376" xr:uid="{00000000-0005-0000-0000-00005F050000}"/>
    <cellStyle name="Comma 10 2 3 3 2 9" xfId="54932" xr:uid="{00000000-0005-0000-0000-000060050000}"/>
    <cellStyle name="Comma 10 2 3 3 3" xfId="12987" xr:uid="{00000000-0005-0000-0000-000061050000}"/>
    <cellStyle name="Comma 10 2 3 3 4" xfId="20328" xr:uid="{00000000-0005-0000-0000-000062050000}"/>
    <cellStyle name="Comma 10 2 3 3 5" xfId="25955" xr:uid="{00000000-0005-0000-0000-000063050000}"/>
    <cellStyle name="Comma 10 2 3 3 6" xfId="31651" xr:uid="{00000000-0005-0000-0000-000064050000}"/>
    <cellStyle name="Comma 10 2 3 3 7" xfId="37276" xr:uid="{00000000-0005-0000-0000-000065050000}"/>
    <cellStyle name="Comma 10 2 3 3 8" xfId="42898" xr:uid="{00000000-0005-0000-0000-000066050000}"/>
    <cellStyle name="Comma 10 2 3 3 9" xfId="48458" xr:uid="{00000000-0005-0000-0000-000067050000}"/>
    <cellStyle name="Comma 10 2 3 4" xfId="1338" xr:uid="{00000000-0005-0000-0000-000068050000}"/>
    <cellStyle name="Comma 10 2 3 4 2" xfId="12989" xr:uid="{00000000-0005-0000-0000-000069050000}"/>
    <cellStyle name="Comma 10 2 3 4 3" xfId="21248" xr:uid="{00000000-0005-0000-0000-00006A050000}"/>
    <cellStyle name="Comma 10 2 3 4 4" xfId="26878" xr:uid="{00000000-0005-0000-0000-00006B050000}"/>
    <cellStyle name="Comma 10 2 3 4 5" xfId="32571" xr:uid="{00000000-0005-0000-0000-00006C050000}"/>
    <cellStyle name="Comma 10 2 3 4 6" xfId="38198" xr:uid="{00000000-0005-0000-0000-00006D050000}"/>
    <cellStyle name="Comma 10 2 3 4 7" xfId="43817" xr:uid="{00000000-0005-0000-0000-00006E050000}"/>
    <cellStyle name="Comma 10 2 3 4 8" xfId="49377" xr:uid="{00000000-0005-0000-0000-00006F050000}"/>
    <cellStyle name="Comma 10 2 3 4 9" xfId="54933" xr:uid="{00000000-0005-0000-0000-000070050000}"/>
    <cellStyle name="Comma 10 2 3 5" xfId="12984" xr:uid="{00000000-0005-0000-0000-000071050000}"/>
    <cellStyle name="Comma 10 2 3 6" xfId="18648" xr:uid="{00000000-0005-0000-0000-000072050000}"/>
    <cellStyle name="Comma 10 2 3 7" xfId="24272" xr:uid="{00000000-0005-0000-0000-000073050000}"/>
    <cellStyle name="Comma 10 2 3 8" xfId="29983" xr:uid="{00000000-0005-0000-0000-000074050000}"/>
    <cellStyle name="Comma 10 2 3 9" xfId="35599" xr:uid="{00000000-0005-0000-0000-000075050000}"/>
    <cellStyle name="Comma 10 2 4" xfId="1339" xr:uid="{00000000-0005-0000-0000-000076050000}"/>
    <cellStyle name="Comma 10 2 4 10" xfId="41240" xr:uid="{00000000-0005-0000-0000-000077050000}"/>
    <cellStyle name="Comma 10 2 4 11" xfId="46802" xr:uid="{00000000-0005-0000-0000-000078050000}"/>
    <cellStyle name="Comma 10 2 4 12" xfId="52359" xr:uid="{00000000-0005-0000-0000-000079050000}"/>
    <cellStyle name="Comma 10 2 4 2" xfId="1340" xr:uid="{00000000-0005-0000-0000-00007A050000}"/>
    <cellStyle name="Comma 10 2 4 2 10" xfId="53205" xr:uid="{00000000-0005-0000-0000-00007B050000}"/>
    <cellStyle name="Comma 10 2 4 2 2" xfId="1341" xr:uid="{00000000-0005-0000-0000-00007C050000}"/>
    <cellStyle name="Comma 10 2 4 2 2 2" xfId="12992" xr:uid="{00000000-0005-0000-0000-00007D050000}"/>
    <cellStyle name="Comma 10 2 4 2 2 3" xfId="21249" xr:uid="{00000000-0005-0000-0000-00007E050000}"/>
    <cellStyle name="Comma 10 2 4 2 2 4" xfId="26879" xr:uid="{00000000-0005-0000-0000-00007F050000}"/>
    <cellStyle name="Comma 10 2 4 2 2 5" xfId="32572" xr:uid="{00000000-0005-0000-0000-000080050000}"/>
    <cellStyle name="Comma 10 2 4 2 2 6" xfId="38199" xr:uid="{00000000-0005-0000-0000-000081050000}"/>
    <cellStyle name="Comma 10 2 4 2 2 7" xfId="43818" xr:uid="{00000000-0005-0000-0000-000082050000}"/>
    <cellStyle name="Comma 10 2 4 2 2 8" xfId="49378" xr:uid="{00000000-0005-0000-0000-000083050000}"/>
    <cellStyle name="Comma 10 2 4 2 2 9" xfId="54934" xr:uid="{00000000-0005-0000-0000-000084050000}"/>
    <cellStyle name="Comma 10 2 4 2 3" xfId="12991" xr:uid="{00000000-0005-0000-0000-000085050000}"/>
    <cellStyle name="Comma 10 2 4 2 4" xfId="19519" xr:uid="{00000000-0005-0000-0000-000086050000}"/>
    <cellStyle name="Comma 10 2 4 2 5" xfId="25145" xr:uid="{00000000-0005-0000-0000-000087050000}"/>
    <cellStyle name="Comma 10 2 4 2 6" xfId="30842" xr:uid="{00000000-0005-0000-0000-000088050000}"/>
    <cellStyle name="Comma 10 2 4 2 7" xfId="36466" xr:uid="{00000000-0005-0000-0000-000089050000}"/>
    <cellStyle name="Comma 10 2 4 2 8" xfId="42089" xr:uid="{00000000-0005-0000-0000-00008A050000}"/>
    <cellStyle name="Comma 10 2 4 2 9" xfId="47649" xr:uid="{00000000-0005-0000-0000-00008B050000}"/>
    <cellStyle name="Comma 10 2 4 3" xfId="1342" xr:uid="{00000000-0005-0000-0000-00008C050000}"/>
    <cellStyle name="Comma 10 2 4 3 10" xfId="54015" xr:uid="{00000000-0005-0000-0000-00008D050000}"/>
    <cellStyle name="Comma 10 2 4 3 2" xfId="1343" xr:uid="{00000000-0005-0000-0000-00008E050000}"/>
    <cellStyle name="Comma 10 2 4 3 2 2" xfId="12994" xr:uid="{00000000-0005-0000-0000-00008F050000}"/>
    <cellStyle name="Comma 10 2 4 3 2 3" xfId="21250" xr:uid="{00000000-0005-0000-0000-000090050000}"/>
    <cellStyle name="Comma 10 2 4 3 2 4" xfId="26880" xr:uid="{00000000-0005-0000-0000-000091050000}"/>
    <cellStyle name="Comma 10 2 4 3 2 5" xfId="32573" xr:uid="{00000000-0005-0000-0000-000092050000}"/>
    <cellStyle name="Comma 10 2 4 3 2 6" xfId="38200" xr:uid="{00000000-0005-0000-0000-000093050000}"/>
    <cellStyle name="Comma 10 2 4 3 2 7" xfId="43819" xr:uid="{00000000-0005-0000-0000-000094050000}"/>
    <cellStyle name="Comma 10 2 4 3 2 8" xfId="49379" xr:uid="{00000000-0005-0000-0000-000095050000}"/>
    <cellStyle name="Comma 10 2 4 3 2 9" xfId="54935" xr:uid="{00000000-0005-0000-0000-000096050000}"/>
    <cellStyle name="Comma 10 2 4 3 3" xfId="12993" xr:uid="{00000000-0005-0000-0000-000097050000}"/>
    <cellStyle name="Comma 10 2 4 3 4" xfId="20329" xr:uid="{00000000-0005-0000-0000-000098050000}"/>
    <cellStyle name="Comma 10 2 4 3 5" xfId="25956" xr:uid="{00000000-0005-0000-0000-000099050000}"/>
    <cellStyle name="Comma 10 2 4 3 6" xfId="31652" xr:uid="{00000000-0005-0000-0000-00009A050000}"/>
    <cellStyle name="Comma 10 2 4 3 7" xfId="37277" xr:uid="{00000000-0005-0000-0000-00009B050000}"/>
    <cellStyle name="Comma 10 2 4 3 8" xfId="42899" xr:uid="{00000000-0005-0000-0000-00009C050000}"/>
    <cellStyle name="Comma 10 2 4 3 9" xfId="48459" xr:uid="{00000000-0005-0000-0000-00009D050000}"/>
    <cellStyle name="Comma 10 2 4 4" xfId="1344" xr:uid="{00000000-0005-0000-0000-00009E050000}"/>
    <cellStyle name="Comma 10 2 4 4 2" xfId="12995" xr:uid="{00000000-0005-0000-0000-00009F050000}"/>
    <cellStyle name="Comma 10 2 4 4 3" xfId="21251" xr:uid="{00000000-0005-0000-0000-0000A0050000}"/>
    <cellStyle name="Comma 10 2 4 4 4" xfId="26881" xr:uid="{00000000-0005-0000-0000-0000A1050000}"/>
    <cellStyle name="Comma 10 2 4 4 5" xfId="32574" xr:uid="{00000000-0005-0000-0000-0000A2050000}"/>
    <cellStyle name="Comma 10 2 4 4 6" xfId="38201" xr:uid="{00000000-0005-0000-0000-0000A3050000}"/>
    <cellStyle name="Comma 10 2 4 4 7" xfId="43820" xr:uid="{00000000-0005-0000-0000-0000A4050000}"/>
    <cellStyle name="Comma 10 2 4 4 8" xfId="49380" xr:uid="{00000000-0005-0000-0000-0000A5050000}"/>
    <cellStyle name="Comma 10 2 4 4 9" xfId="54936" xr:uid="{00000000-0005-0000-0000-0000A6050000}"/>
    <cellStyle name="Comma 10 2 4 5" xfId="12990" xr:uid="{00000000-0005-0000-0000-0000A7050000}"/>
    <cellStyle name="Comma 10 2 4 6" xfId="18649" xr:uid="{00000000-0005-0000-0000-0000A8050000}"/>
    <cellStyle name="Comma 10 2 4 7" xfId="24273" xr:uid="{00000000-0005-0000-0000-0000A9050000}"/>
    <cellStyle name="Comma 10 2 4 8" xfId="29984" xr:uid="{00000000-0005-0000-0000-0000AA050000}"/>
    <cellStyle name="Comma 10 2 4 9" xfId="35600" xr:uid="{00000000-0005-0000-0000-0000AB050000}"/>
    <cellStyle name="Comma 10 2 5" xfId="1345" xr:uid="{00000000-0005-0000-0000-0000AC050000}"/>
    <cellStyle name="Comma 10 2 5 10" xfId="53202" xr:uid="{00000000-0005-0000-0000-0000AD050000}"/>
    <cellStyle name="Comma 10 2 5 2" xfId="1346" xr:uid="{00000000-0005-0000-0000-0000AE050000}"/>
    <cellStyle name="Comma 10 2 5 2 2" xfId="12997" xr:uid="{00000000-0005-0000-0000-0000AF050000}"/>
    <cellStyle name="Comma 10 2 5 2 3" xfId="21252" xr:uid="{00000000-0005-0000-0000-0000B0050000}"/>
    <cellStyle name="Comma 10 2 5 2 4" xfId="26882" xr:uid="{00000000-0005-0000-0000-0000B1050000}"/>
    <cellStyle name="Comma 10 2 5 2 5" xfId="32575" xr:uid="{00000000-0005-0000-0000-0000B2050000}"/>
    <cellStyle name="Comma 10 2 5 2 6" xfId="38202" xr:uid="{00000000-0005-0000-0000-0000B3050000}"/>
    <cellStyle name="Comma 10 2 5 2 7" xfId="43821" xr:uid="{00000000-0005-0000-0000-0000B4050000}"/>
    <cellStyle name="Comma 10 2 5 2 8" xfId="49381" xr:uid="{00000000-0005-0000-0000-0000B5050000}"/>
    <cellStyle name="Comma 10 2 5 2 9" xfId="54937" xr:uid="{00000000-0005-0000-0000-0000B6050000}"/>
    <cellStyle name="Comma 10 2 5 3" xfId="12996" xr:uid="{00000000-0005-0000-0000-0000B7050000}"/>
    <cellStyle name="Comma 10 2 5 4" xfId="19516" xr:uid="{00000000-0005-0000-0000-0000B8050000}"/>
    <cellStyle name="Comma 10 2 5 5" xfId="25142" xr:uid="{00000000-0005-0000-0000-0000B9050000}"/>
    <cellStyle name="Comma 10 2 5 6" xfId="30839" xr:uid="{00000000-0005-0000-0000-0000BA050000}"/>
    <cellStyle name="Comma 10 2 5 7" xfId="36463" xr:uid="{00000000-0005-0000-0000-0000BB050000}"/>
    <cellStyle name="Comma 10 2 5 8" xfId="42086" xr:uid="{00000000-0005-0000-0000-0000BC050000}"/>
    <cellStyle name="Comma 10 2 5 9" xfId="47646" xr:uid="{00000000-0005-0000-0000-0000BD050000}"/>
    <cellStyle name="Comma 10 2 6" xfId="1347" xr:uid="{00000000-0005-0000-0000-0000BE050000}"/>
    <cellStyle name="Comma 10 2 6 10" xfId="54016" xr:uid="{00000000-0005-0000-0000-0000BF050000}"/>
    <cellStyle name="Comma 10 2 6 2" xfId="1348" xr:uid="{00000000-0005-0000-0000-0000C0050000}"/>
    <cellStyle name="Comma 10 2 6 2 2" xfId="12999" xr:uid="{00000000-0005-0000-0000-0000C1050000}"/>
    <cellStyle name="Comma 10 2 6 2 3" xfId="21253" xr:uid="{00000000-0005-0000-0000-0000C2050000}"/>
    <cellStyle name="Comma 10 2 6 2 4" xfId="26883" xr:uid="{00000000-0005-0000-0000-0000C3050000}"/>
    <cellStyle name="Comma 10 2 6 2 5" xfId="32576" xr:uid="{00000000-0005-0000-0000-0000C4050000}"/>
    <cellStyle name="Comma 10 2 6 2 6" xfId="38203" xr:uid="{00000000-0005-0000-0000-0000C5050000}"/>
    <cellStyle name="Comma 10 2 6 2 7" xfId="43822" xr:uid="{00000000-0005-0000-0000-0000C6050000}"/>
    <cellStyle name="Comma 10 2 6 2 8" xfId="49382" xr:uid="{00000000-0005-0000-0000-0000C7050000}"/>
    <cellStyle name="Comma 10 2 6 2 9" xfId="54938" xr:uid="{00000000-0005-0000-0000-0000C8050000}"/>
    <cellStyle name="Comma 10 2 6 3" xfId="12998" xr:uid="{00000000-0005-0000-0000-0000C9050000}"/>
    <cellStyle name="Comma 10 2 6 4" xfId="20330" xr:uid="{00000000-0005-0000-0000-0000CA050000}"/>
    <cellStyle name="Comma 10 2 6 5" xfId="25957" xr:uid="{00000000-0005-0000-0000-0000CB050000}"/>
    <cellStyle name="Comma 10 2 6 6" xfId="31653" xr:uid="{00000000-0005-0000-0000-0000CC050000}"/>
    <cellStyle name="Comma 10 2 6 7" xfId="37278" xr:uid="{00000000-0005-0000-0000-0000CD050000}"/>
    <cellStyle name="Comma 10 2 6 8" xfId="42900" xr:uid="{00000000-0005-0000-0000-0000CE050000}"/>
    <cellStyle name="Comma 10 2 6 9" xfId="48460" xr:uid="{00000000-0005-0000-0000-0000CF050000}"/>
    <cellStyle name="Comma 10 2 7" xfId="1349" xr:uid="{00000000-0005-0000-0000-0000D0050000}"/>
    <cellStyle name="Comma 10 2 8" xfId="1350" xr:uid="{00000000-0005-0000-0000-0000D1050000}"/>
    <cellStyle name="Comma 10 2 8 2" xfId="13000" xr:uid="{00000000-0005-0000-0000-0000D2050000}"/>
    <cellStyle name="Comma 10 2 8 3" xfId="21254" xr:uid="{00000000-0005-0000-0000-0000D3050000}"/>
    <cellStyle name="Comma 10 2 8 4" xfId="26884" xr:uid="{00000000-0005-0000-0000-0000D4050000}"/>
    <cellStyle name="Comma 10 2 8 5" xfId="32577" xr:uid="{00000000-0005-0000-0000-0000D5050000}"/>
    <cellStyle name="Comma 10 2 8 6" xfId="38204" xr:uid="{00000000-0005-0000-0000-0000D6050000}"/>
    <cellStyle name="Comma 10 2 8 7" xfId="43823" xr:uid="{00000000-0005-0000-0000-0000D7050000}"/>
    <cellStyle name="Comma 10 2 8 8" xfId="49383" xr:uid="{00000000-0005-0000-0000-0000D8050000}"/>
    <cellStyle name="Comma 10 2 8 9" xfId="54939" xr:uid="{00000000-0005-0000-0000-0000D9050000}"/>
    <cellStyle name="Comma 10 2 9" xfId="12678" xr:uid="{00000000-0005-0000-0000-0000DA050000}"/>
    <cellStyle name="Comma 10 3" xfId="554" xr:uid="{00000000-0005-0000-0000-0000DB050000}"/>
    <cellStyle name="Comma 10 3 10" xfId="41241" xr:uid="{00000000-0005-0000-0000-0000DC050000}"/>
    <cellStyle name="Comma 10 3 11" xfId="46803" xr:uid="{00000000-0005-0000-0000-0000DD050000}"/>
    <cellStyle name="Comma 10 3 12" xfId="52360" xr:uid="{00000000-0005-0000-0000-0000DE050000}"/>
    <cellStyle name="Comma 10 3 2" xfId="1351" xr:uid="{00000000-0005-0000-0000-0000DF050000}"/>
    <cellStyle name="Comma 10 3 2 10" xfId="53206" xr:uid="{00000000-0005-0000-0000-0000E0050000}"/>
    <cellStyle name="Comma 10 3 2 2" xfId="1352" xr:uid="{00000000-0005-0000-0000-0000E1050000}"/>
    <cellStyle name="Comma 10 3 2 2 2" xfId="13002" xr:uid="{00000000-0005-0000-0000-0000E2050000}"/>
    <cellStyle name="Comma 10 3 2 2 3" xfId="21255" xr:uid="{00000000-0005-0000-0000-0000E3050000}"/>
    <cellStyle name="Comma 10 3 2 2 4" xfId="26885" xr:uid="{00000000-0005-0000-0000-0000E4050000}"/>
    <cellStyle name="Comma 10 3 2 2 5" xfId="32578" xr:uid="{00000000-0005-0000-0000-0000E5050000}"/>
    <cellStyle name="Comma 10 3 2 2 6" xfId="38205" xr:uid="{00000000-0005-0000-0000-0000E6050000}"/>
    <cellStyle name="Comma 10 3 2 2 7" xfId="43824" xr:uid="{00000000-0005-0000-0000-0000E7050000}"/>
    <cellStyle name="Comma 10 3 2 2 8" xfId="49384" xr:uid="{00000000-0005-0000-0000-0000E8050000}"/>
    <cellStyle name="Comma 10 3 2 2 9" xfId="54940" xr:uid="{00000000-0005-0000-0000-0000E9050000}"/>
    <cellStyle name="Comma 10 3 2 3" xfId="13001" xr:uid="{00000000-0005-0000-0000-0000EA050000}"/>
    <cellStyle name="Comma 10 3 2 4" xfId="19520" xr:uid="{00000000-0005-0000-0000-0000EB050000}"/>
    <cellStyle name="Comma 10 3 2 5" xfId="25146" xr:uid="{00000000-0005-0000-0000-0000EC050000}"/>
    <cellStyle name="Comma 10 3 2 6" xfId="30843" xr:uid="{00000000-0005-0000-0000-0000ED050000}"/>
    <cellStyle name="Comma 10 3 2 7" xfId="36467" xr:uid="{00000000-0005-0000-0000-0000EE050000}"/>
    <cellStyle name="Comma 10 3 2 8" xfId="42090" xr:uid="{00000000-0005-0000-0000-0000EF050000}"/>
    <cellStyle name="Comma 10 3 2 9" xfId="47650" xr:uid="{00000000-0005-0000-0000-0000F0050000}"/>
    <cellStyle name="Comma 10 3 3" xfId="1353" xr:uid="{00000000-0005-0000-0000-0000F1050000}"/>
    <cellStyle name="Comma 10 3 3 10" xfId="54017" xr:uid="{00000000-0005-0000-0000-0000F2050000}"/>
    <cellStyle name="Comma 10 3 3 2" xfId="1354" xr:uid="{00000000-0005-0000-0000-0000F3050000}"/>
    <cellStyle name="Comma 10 3 3 2 2" xfId="13004" xr:uid="{00000000-0005-0000-0000-0000F4050000}"/>
    <cellStyle name="Comma 10 3 3 2 3" xfId="21256" xr:uid="{00000000-0005-0000-0000-0000F5050000}"/>
    <cellStyle name="Comma 10 3 3 2 4" xfId="26886" xr:uid="{00000000-0005-0000-0000-0000F6050000}"/>
    <cellStyle name="Comma 10 3 3 2 5" xfId="32579" xr:uid="{00000000-0005-0000-0000-0000F7050000}"/>
    <cellStyle name="Comma 10 3 3 2 6" xfId="38206" xr:uid="{00000000-0005-0000-0000-0000F8050000}"/>
    <cellStyle name="Comma 10 3 3 2 7" xfId="43825" xr:uid="{00000000-0005-0000-0000-0000F9050000}"/>
    <cellStyle name="Comma 10 3 3 2 8" xfId="49385" xr:uid="{00000000-0005-0000-0000-0000FA050000}"/>
    <cellStyle name="Comma 10 3 3 2 9" xfId="54941" xr:uid="{00000000-0005-0000-0000-0000FB050000}"/>
    <cellStyle name="Comma 10 3 3 3" xfId="13003" xr:uid="{00000000-0005-0000-0000-0000FC050000}"/>
    <cellStyle name="Comma 10 3 3 4" xfId="20331" xr:uid="{00000000-0005-0000-0000-0000FD050000}"/>
    <cellStyle name="Comma 10 3 3 5" xfId="25958" xr:uid="{00000000-0005-0000-0000-0000FE050000}"/>
    <cellStyle name="Comma 10 3 3 6" xfId="31654" xr:uid="{00000000-0005-0000-0000-0000FF050000}"/>
    <cellStyle name="Comma 10 3 3 7" xfId="37279" xr:uid="{00000000-0005-0000-0000-000000060000}"/>
    <cellStyle name="Comma 10 3 3 8" xfId="42901" xr:uid="{00000000-0005-0000-0000-000001060000}"/>
    <cellStyle name="Comma 10 3 3 9" xfId="48461" xr:uid="{00000000-0005-0000-0000-000002060000}"/>
    <cellStyle name="Comma 10 3 4" xfId="1355" xr:uid="{00000000-0005-0000-0000-000003060000}"/>
    <cellStyle name="Comma 10 3 4 2" xfId="13005" xr:uid="{00000000-0005-0000-0000-000004060000}"/>
    <cellStyle name="Comma 10 3 4 3" xfId="21257" xr:uid="{00000000-0005-0000-0000-000005060000}"/>
    <cellStyle name="Comma 10 3 4 4" xfId="26887" xr:uid="{00000000-0005-0000-0000-000006060000}"/>
    <cellStyle name="Comma 10 3 4 5" xfId="32580" xr:uid="{00000000-0005-0000-0000-000007060000}"/>
    <cellStyle name="Comma 10 3 4 6" xfId="38207" xr:uid="{00000000-0005-0000-0000-000008060000}"/>
    <cellStyle name="Comma 10 3 4 7" xfId="43826" xr:uid="{00000000-0005-0000-0000-000009060000}"/>
    <cellStyle name="Comma 10 3 4 8" xfId="49386" xr:uid="{00000000-0005-0000-0000-00000A060000}"/>
    <cellStyle name="Comma 10 3 4 9" xfId="54942" xr:uid="{00000000-0005-0000-0000-00000B060000}"/>
    <cellStyle name="Comma 10 3 5" xfId="12820" xr:uid="{00000000-0005-0000-0000-00000C060000}"/>
    <cellStyle name="Comma 10 3 6" xfId="18650" xr:uid="{00000000-0005-0000-0000-00000D060000}"/>
    <cellStyle name="Comma 10 3 7" xfId="24274" xr:uid="{00000000-0005-0000-0000-00000E060000}"/>
    <cellStyle name="Comma 10 3 8" xfId="29985" xr:uid="{00000000-0005-0000-0000-00000F060000}"/>
    <cellStyle name="Comma 10 3 9" xfId="35601" xr:uid="{00000000-0005-0000-0000-000010060000}"/>
    <cellStyle name="Comma 10 4" xfId="1356" xr:uid="{00000000-0005-0000-0000-000011060000}"/>
    <cellStyle name="Comma 10 4 10" xfId="41242" xr:uid="{00000000-0005-0000-0000-000012060000}"/>
    <cellStyle name="Comma 10 4 11" xfId="46804" xr:uid="{00000000-0005-0000-0000-000013060000}"/>
    <cellStyle name="Comma 10 4 12" xfId="52361" xr:uid="{00000000-0005-0000-0000-000014060000}"/>
    <cellStyle name="Comma 10 4 2" xfId="1357" xr:uid="{00000000-0005-0000-0000-000015060000}"/>
    <cellStyle name="Comma 10 4 2 10" xfId="53207" xr:uid="{00000000-0005-0000-0000-000016060000}"/>
    <cellStyle name="Comma 10 4 2 2" xfId="1358" xr:uid="{00000000-0005-0000-0000-000017060000}"/>
    <cellStyle name="Comma 10 4 2 2 2" xfId="13008" xr:uid="{00000000-0005-0000-0000-000018060000}"/>
    <cellStyle name="Comma 10 4 2 2 3" xfId="21258" xr:uid="{00000000-0005-0000-0000-000019060000}"/>
    <cellStyle name="Comma 10 4 2 2 4" xfId="26888" xr:uid="{00000000-0005-0000-0000-00001A060000}"/>
    <cellStyle name="Comma 10 4 2 2 5" xfId="32581" xr:uid="{00000000-0005-0000-0000-00001B060000}"/>
    <cellStyle name="Comma 10 4 2 2 6" xfId="38208" xr:uid="{00000000-0005-0000-0000-00001C060000}"/>
    <cellStyle name="Comma 10 4 2 2 7" xfId="43827" xr:uid="{00000000-0005-0000-0000-00001D060000}"/>
    <cellStyle name="Comma 10 4 2 2 8" xfId="49387" xr:uid="{00000000-0005-0000-0000-00001E060000}"/>
    <cellStyle name="Comma 10 4 2 2 9" xfId="54943" xr:uid="{00000000-0005-0000-0000-00001F060000}"/>
    <cellStyle name="Comma 10 4 2 3" xfId="13007" xr:uid="{00000000-0005-0000-0000-000020060000}"/>
    <cellStyle name="Comma 10 4 2 4" xfId="19521" xr:uid="{00000000-0005-0000-0000-000021060000}"/>
    <cellStyle name="Comma 10 4 2 5" xfId="25147" xr:uid="{00000000-0005-0000-0000-000022060000}"/>
    <cellStyle name="Comma 10 4 2 6" xfId="30844" xr:uid="{00000000-0005-0000-0000-000023060000}"/>
    <cellStyle name="Comma 10 4 2 7" xfId="36468" xr:uid="{00000000-0005-0000-0000-000024060000}"/>
    <cellStyle name="Comma 10 4 2 8" xfId="42091" xr:uid="{00000000-0005-0000-0000-000025060000}"/>
    <cellStyle name="Comma 10 4 2 9" xfId="47651" xr:uid="{00000000-0005-0000-0000-000026060000}"/>
    <cellStyle name="Comma 10 4 3" xfId="1359" xr:uid="{00000000-0005-0000-0000-000027060000}"/>
    <cellStyle name="Comma 10 4 3 10" xfId="54018" xr:uid="{00000000-0005-0000-0000-000028060000}"/>
    <cellStyle name="Comma 10 4 3 2" xfId="1360" xr:uid="{00000000-0005-0000-0000-000029060000}"/>
    <cellStyle name="Comma 10 4 3 2 2" xfId="13010" xr:uid="{00000000-0005-0000-0000-00002A060000}"/>
    <cellStyle name="Comma 10 4 3 2 3" xfId="21259" xr:uid="{00000000-0005-0000-0000-00002B060000}"/>
    <cellStyle name="Comma 10 4 3 2 4" xfId="26889" xr:uid="{00000000-0005-0000-0000-00002C060000}"/>
    <cellStyle name="Comma 10 4 3 2 5" xfId="32582" xr:uid="{00000000-0005-0000-0000-00002D060000}"/>
    <cellStyle name="Comma 10 4 3 2 6" xfId="38209" xr:uid="{00000000-0005-0000-0000-00002E060000}"/>
    <cellStyle name="Comma 10 4 3 2 7" xfId="43828" xr:uid="{00000000-0005-0000-0000-00002F060000}"/>
    <cellStyle name="Comma 10 4 3 2 8" xfId="49388" xr:uid="{00000000-0005-0000-0000-000030060000}"/>
    <cellStyle name="Comma 10 4 3 2 9" xfId="54944" xr:uid="{00000000-0005-0000-0000-000031060000}"/>
    <cellStyle name="Comma 10 4 3 3" xfId="13009" xr:uid="{00000000-0005-0000-0000-000032060000}"/>
    <cellStyle name="Comma 10 4 3 4" xfId="20332" xr:uid="{00000000-0005-0000-0000-000033060000}"/>
    <cellStyle name="Comma 10 4 3 5" xfId="25959" xr:uid="{00000000-0005-0000-0000-000034060000}"/>
    <cellStyle name="Comma 10 4 3 6" xfId="31655" xr:uid="{00000000-0005-0000-0000-000035060000}"/>
    <cellStyle name="Comma 10 4 3 7" xfId="37280" xr:uid="{00000000-0005-0000-0000-000036060000}"/>
    <cellStyle name="Comma 10 4 3 8" xfId="42902" xr:uid="{00000000-0005-0000-0000-000037060000}"/>
    <cellStyle name="Comma 10 4 3 9" xfId="48462" xr:uid="{00000000-0005-0000-0000-000038060000}"/>
    <cellStyle name="Comma 10 4 4" xfId="1361" xr:uid="{00000000-0005-0000-0000-000039060000}"/>
    <cellStyle name="Comma 10 4 4 2" xfId="13011" xr:uid="{00000000-0005-0000-0000-00003A060000}"/>
    <cellStyle name="Comma 10 4 4 3" xfId="21260" xr:uid="{00000000-0005-0000-0000-00003B060000}"/>
    <cellStyle name="Comma 10 4 4 4" xfId="26890" xr:uid="{00000000-0005-0000-0000-00003C060000}"/>
    <cellStyle name="Comma 10 4 4 5" xfId="32583" xr:uid="{00000000-0005-0000-0000-00003D060000}"/>
    <cellStyle name="Comma 10 4 4 6" xfId="38210" xr:uid="{00000000-0005-0000-0000-00003E060000}"/>
    <cellStyle name="Comma 10 4 4 7" xfId="43829" xr:uid="{00000000-0005-0000-0000-00003F060000}"/>
    <cellStyle name="Comma 10 4 4 8" xfId="49389" xr:uid="{00000000-0005-0000-0000-000040060000}"/>
    <cellStyle name="Comma 10 4 4 9" xfId="54945" xr:uid="{00000000-0005-0000-0000-000041060000}"/>
    <cellStyle name="Comma 10 4 5" xfId="13006" xr:uid="{00000000-0005-0000-0000-000042060000}"/>
    <cellStyle name="Comma 10 4 6" xfId="18651" xr:uid="{00000000-0005-0000-0000-000043060000}"/>
    <cellStyle name="Comma 10 4 7" xfId="24275" xr:uid="{00000000-0005-0000-0000-000044060000}"/>
    <cellStyle name="Comma 10 4 8" xfId="29986" xr:uid="{00000000-0005-0000-0000-000045060000}"/>
    <cellStyle name="Comma 10 4 9" xfId="35602" xr:uid="{00000000-0005-0000-0000-000046060000}"/>
    <cellStyle name="Comma 10 5" xfId="1362" xr:uid="{00000000-0005-0000-0000-000047060000}"/>
    <cellStyle name="Comma 10 5 10" xfId="41243" xr:uid="{00000000-0005-0000-0000-000048060000}"/>
    <cellStyle name="Comma 10 5 11" xfId="46805" xr:uid="{00000000-0005-0000-0000-000049060000}"/>
    <cellStyle name="Comma 10 5 12" xfId="52362" xr:uid="{00000000-0005-0000-0000-00004A060000}"/>
    <cellStyle name="Comma 10 5 2" xfId="1363" xr:uid="{00000000-0005-0000-0000-00004B060000}"/>
    <cellStyle name="Comma 10 5 2 10" xfId="53208" xr:uid="{00000000-0005-0000-0000-00004C060000}"/>
    <cellStyle name="Comma 10 5 2 2" xfId="1364" xr:uid="{00000000-0005-0000-0000-00004D060000}"/>
    <cellStyle name="Comma 10 5 2 2 2" xfId="13014" xr:uid="{00000000-0005-0000-0000-00004E060000}"/>
    <cellStyle name="Comma 10 5 2 2 3" xfId="21261" xr:uid="{00000000-0005-0000-0000-00004F060000}"/>
    <cellStyle name="Comma 10 5 2 2 4" xfId="26891" xr:uid="{00000000-0005-0000-0000-000050060000}"/>
    <cellStyle name="Comma 10 5 2 2 5" xfId="32584" xr:uid="{00000000-0005-0000-0000-000051060000}"/>
    <cellStyle name="Comma 10 5 2 2 6" xfId="38211" xr:uid="{00000000-0005-0000-0000-000052060000}"/>
    <cellStyle name="Comma 10 5 2 2 7" xfId="43830" xr:uid="{00000000-0005-0000-0000-000053060000}"/>
    <cellStyle name="Comma 10 5 2 2 8" xfId="49390" xr:uid="{00000000-0005-0000-0000-000054060000}"/>
    <cellStyle name="Comma 10 5 2 2 9" xfId="54946" xr:uid="{00000000-0005-0000-0000-000055060000}"/>
    <cellStyle name="Comma 10 5 2 3" xfId="13013" xr:uid="{00000000-0005-0000-0000-000056060000}"/>
    <cellStyle name="Comma 10 5 2 4" xfId="19522" xr:uid="{00000000-0005-0000-0000-000057060000}"/>
    <cellStyle name="Comma 10 5 2 5" xfId="25148" xr:uid="{00000000-0005-0000-0000-000058060000}"/>
    <cellStyle name="Comma 10 5 2 6" xfId="30845" xr:uid="{00000000-0005-0000-0000-000059060000}"/>
    <cellStyle name="Comma 10 5 2 7" xfId="36469" xr:uid="{00000000-0005-0000-0000-00005A060000}"/>
    <cellStyle name="Comma 10 5 2 8" xfId="42092" xr:uid="{00000000-0005-0000-0000-00005B060000}"/>
    <cellStyle name="Comma 10 5 2 9" xfId="47652" xr:uid="{00000000-0005-0000-0000-00005C060000}"/>
    <cellStyle name="Comma 10 5 3" xfId="1365" xr:uid="{00000000-0005-0000-0000-00005D060000}"/>
    <cellStyle name="Comma 10 5 3 10" xfId="54019" xr:uid="{00000000-0005-0000-0000-00005E060000}"/>
    <cellStyle name="Comma 10 5 3 2" xfId="1366" xr:uid="{00000000-0005-0000-0000-00005F060000}"/>
    <cellStyle name="Comma 10 5 3 2 2" xfId="13016" xr:uid="{00000000-0005-0000-0000-000060060000}"/>
    <cellStyle name="Comma 10 5 3 2 3" xfId="21262" xr:uid="{00000000-0005-0000-0000-000061060000}"/>
    <cellStyle name="Comma 10 5 3 2 4" xfId="26892" xr:uid="{00000000-0005-0000-0000-000062060000}"/>
    <cellStyle name="Comma 10 5 3 2 5" xfId="32585" xr:uid="{00000000-0005-0000-0000-000063060000}"/>
    <cellStyle name="Comma 10 5 3 2 6" xfId="38212" xr:uid="{00000000-0005-0000-0000-000064060000}"/>
    <cellStyle name="Comma 10 5 3 2 7" xfId="43831" xr:uid="{00000000-0005-0000-0000-000065060000}"/>
    <cellStyle name="Comma 10 5 3 2 8" xfId="49391" xr:uid="{00000000-0005-0000-0000-000066060000}"/>
    <cellStyle name="Comma 10 5 3 2 9" xfId="54947" xr:uid="{00000000-0005-0000-0000-000067060000}"/>
    <cellStyle name="Comma 10 5 3 3" xfId="13015" xr:uid="{00000000-0005-0000-0000-000068060000}"/>
    <cellStyle name="Comma 10 5 3 4" xfId="20333" xr:uid="{00000000-0005-0000-0000-000069060000}"/>
    <cellStyle name="Comma 10 5 3 5" xfId="25960" xr:uid="{00000000-0005-0000-0000-00006A060000}"/>
    <cellStyle name="Comma 10 5 3 6" xfId="31656" xr:uid="{00000000-0005-0000-0000-00006B060000}"/>
    <cellStyle name="Comma 10 5 3 7" xfId="37281" xr:uid="{00000000-0005-0000-0000-00006C060000}"/>
    <cellStyle name="Comma 10 5 3 8" xfId="42903" xr:uid="{00000000-0005-0000-0000-00006D060000}"/>
    <cellStyle name="Comma 10 5 3 9" xfId="48463" xr:uid="{00000000-0005-0000-0000-00006E060000}"/>
    <cellStyle name="Comma 10 5 4" xfId="1367" xr:uid="{00000000-0005-0000-0000-00006F060000}"/>
    <cellStyle name="Comma 10 5 4 2" xfId="13017" xr:uid="{00000000-0005-0000-0000-000070060000}"/>
    <cellStyle name="Comma 10 5 4 3" xfId="21263" xr:uid="{00000000-0005-0000-0000-000071060000}"/>
    <cellStyle name="Comma 10 5 4 4" xfId="26893" xr:uid="{00000000-0005-0000-0000-000072060000}"/>
    <cellStyle name="Comma 10 5 4 5" xfId="32586" xr:uid="{00000000-0005-0000-0000-000073060000}"/>
    <cellStyle name="Comma 10 5 4 6" xfId="38213" xr:uid="{00000000-0005-0000-0000-000074060000}"/>
    <cellStyle name="Comma 10 5 4 7" xfId="43832" xr:uid="{00000000-0005-0000-0000-000075060000}"/>
    <cellStyle name="Comma 10 5 4 8" xfId="49392" xr:uid="{00000000-0005-0000-0000-000076060000}"/>
    <cellStyle name="Comma 10 5 4 9" xfId="54948" xr:uid="{00000000-0005-0000-0000-000077060000}"/>
    <cellStyle name="Comma 10 5 5" xfId="13012" xr:uid="{00000000-0005-0000-0000-000078060000}"/>
    <cellStyle name="Comma 10 5 6" xfId="18652" xr:uid="{00000000-0005-0000-0000-000079060000}"/>
    <cellStyle name="Comma 10 5 7" xfId="24276" xr:uid="{00000000-0005-0000-0000-00007A060000}"/>
    <cellStyle name="Comma 10 5 8" xfId="29987" xr:uid="{00000000-0005-0000-0000-00007B060000}"/>
    <cellStyle name="Comma 10 5 9" xfId="35603" xr:uid="{00000000-0005-0000-0000-00007C060000}"/>
    <cellStyle name="Comma 10 6" xfId="1368" xr:uid="{00000000-0005-0000-0000-00007D060000}"/>
    <cellStyle name="Comma 10 7" xfId="1369" xr:uid="{00000000-0005-0000-0000-00007E060000}"/>
    <cellStyle name="Comma 10 8" xfId="1370" xr:uid="{00000000-0005-0000-0000-00007F060000}"/>
    <cellStyle name="Comma 10 8 2" xfId="13018" xr:uid="{00000000-0005-0000-0000-000080060000}"/>
    <cellStyle name="Comma 10 8 3" xfId="21264" xr:uid="{00000000-0005-0000-0000-000081060000}"/>
    <cellStyle name="Comma 10 8 4" xfId="26894" xr:uid="{00000000-0005-0000-0000-000082060000}"/>
    <cellStyle name="Comma 10 8 5" xfId="32587" xr:uid="{00000000-0005-0000-0000-000083060000}"/>
    <cellStyle name="Comma 10 8 6" xfId="38214" xr:uid="{00000000-0005-0000-0000-000084060000}"/>
    <cellStyle name="Comma 10 8 7" xfId="43833" xr:uid="{00000000-0005-0000-0000-000085060000}"/>
    <cellStyle name="Comma 10 8 8" xfId="49393" xr:uid="{00000000-0005-0000-0000-000086060000}"/>
    <cellStyle name="Comma 10 8 9" xfId="54949" xr:uid="{00000000-0005-0000-0000-000087060000}"/>
    <cellStyle name="Comma 10 9" xfId="1371" xr:uid="{00000000-0005-0000-0000-000088060000}"/>
    <cellStyle name="Comma 100" xfId="1372" xr:uid="{00000000-0005-0000-0000-000089060000}"/>
    <cellStyle name="Comma 101" xfId="1373" xr:uid="{00000000-0005-0000-0000-00008A060000}"/>
    <cellStyle name="Comma 102" xfId="1374" xr:uid="{00000000-0005-0000-0000-00008B060000}"/>
    <cellStyle name="Comma 103" xfId="1375" xr:uid="{00000000-0005-0000-0000-00008C060000}"/>
    <cellStyle name="Comma 104" xfId="1376" xr:uid="{00000000-0005-0000-0000-00008D060000}"/>
    <cellStyle name="Comma 105" xfId="1377" xr:uid="{00000000-0005-0000-0000-00008E060000}"/>
    <cellStyle name="Comma 106" xfId="1378" xr:uid="{00000000-0005-0000-0000-00008F060000}"/>
    <cellStyle name="Comma 107" xfId="1379" xr:uid="{00000000-0005-0000-0000-000090060000}"/>
    <cellStyle name="Comma 108" xfId="1380" xr:uid="{00000000-0005-0000-0000-000091060000}"/>
    <cellStyle name="Comma 109" xfId="1381" xr:uid="{00000000-0005-0000-0000-000092060000}"/>
    <cellStyle name="Comma 11" xfId="266" xr:uid="{00000000-0005-0000-0000-000093060000}"/>
    <cellStyle name="Comma 11 2" xfId="267" xr:uid="{00000000-0005-0000-0000-000094060000}"/>
    <cellStyle name="Comma 11 3" xfId="419" xr:uid="{00000000-0005-0000-0000-000095060000}"/>
    <cellStyle name="Comma 11 3 2" xfId="703" xr:uid="{00000000-0005-0000-0000-000096060000}"/>
    <cellStyle name="Comma 11 3 2 2" xfId="12969" xr:uid="{00000000-0005-0000-0000-000097060000}"/>
    <cellStyle name="Comma 11 3 3" xfId="12685" xr:uid="{00000000-0005-0000-0000-000098060000}"/>
    <cellStyle name="Comma 11 3 4" xfId="20334" xr:uid="{00000000-0005-0000-0000-000099060000}"/>
    <cellStyle name="Comma 11 4" xfId="561" xr:uid="{00000000-0005-0000-0000-00009A060000}"/>
    <cellStyle name="Comma 11 4 2" xfId="12827" xr:uid="{00000000-0005-0000-0000-00009B060000}"/>
    <cellStyle name="Comma 11 4 3" xfId="21265" xr:uid="{00000000-0005-0000-0000-00009C060000}"/>
    <cellStyle name="Comma 11 4 4" xfId="26895" xr:uid="{00000000-0005-0000-0000-00009D060000}"/>
    <cellStyle name="Comma 11 4 5" xfId="32588" xr:uid="{00000000-0005-0000-0000-00009E060000}"/>
    <cellStyle name="Comma 11 4 6" xfId="38215" xr:uid="{00000000-0005-0000-0000-00009F060000}"/>
    <cellStyle name="Comma 11 4 7" xfId="43834" xr:uid="{00000000-0005-0000-0000-0000A0060000}"/>
    <cellStyle name="Comma 11 4 8" xfId="49394" xr:uid="{00000000-0005-0000-0000-0000A1060000}"/>
    <cellStyle name="Comma 11 4 9" xfId="54950" xr:uid="{00000000-0005-0000-0000-0000A2060000}"/>
    <cellStyle name="Comma 11 5" xfId="1382" xr:uid="{00000000-0005-0000-0000-0000A3060000}"/>
    <cellStyle name="Comma 11 6" xfId="12543" xr:uid="{00000000-0005-0000-0000-0000A4060000}"/>
    <cellStyle name="Comma 11 7" xfId="18535" xr:uid="{00000000-0005-0000-0000-0000A5060000}"/>
    <cellStyle name="Comma 110" xfId="1383" xr:uid="{00000000-0005-0000-0000-0000A6060000}"/>
    <cellStyle name="Comma 111" xfId="1384" xr:uid="{00000000-0005-0000-0000-0000A7060000}"/>
    <cellStyle name="Comma 112" xfId="1385" xr:uid="{00000000-0005-0000-0000-0000A8060000}"/>
    <cellStyle name="Comma 113" xfId="1386" xr:uid="{00000000-0005-0000-0000-0000A9060000}"/>
    <cellStyle name="Comma 114" xfId="1387" xr:uid="{00000000-0005-0000-0000-0000AA060000}"/>
    <cellStyle name="Comma 115" xfId="1388" xr:uid="{00000000-0005-0000-0000-0000AB060000}"/>
    <cellStyle name="Comma 116" xfId="1389" xr:uid="{00000000-0005-0000-0000-0000AC060000}"/>
    <cellStyle name="Comma 117" xfId="1390" xr:uid="{00000000-0005-0000-0000-0000AD060000}"/>
    <cellStyle name="Comma 118" xfId="1391" xr:uid="{00000000-0005-0000-0000-0000AE060000}"/>
    <cellStyle name="Comma 119" xfId="1392" xr:uid="{00000000-0005-0000-0000-0000AF060000}"/>
    <cellStyle name="Comma 12" xfId="704" xr:uid="{00000000-0005-0000-0000-0000B0060000}"/>
    <cellStyle name="Comma 12 2" xfId="1393" xr:uid="{00000000-0005-0000-0000-0000B1060000}"/>
    <cellStyle name="Comma 12 3" xfId="1394" xr:uid="{00000000-0005-0000-0000-0000B2060000}"/>
    <cellStyle name="Comma 12 4" xfId="1395" xr:uid="{00000000-0005-0000-0000-0000B3060000}"/>
    <cellStyle name="Comma 12 4 2" xfId="13019" xr:uid="{00000000-0005-0000-0000-0000B4060000}"/>
    <cellStyle name="Comma 12 4 3" xfId="21266" xr:uid="{00000000-0005-0000-0000-0000B5060000}"/>
    <cellStyle name="Comma 12 4 4" xfId="26896" xr:uid="{00000000-0005-0000-0000-0000B6060000}"/>
    <cellStyle name="Comma 12 4 5" xfId="32589" xr:uid="{00000000-0005-0000-0000-0000B7060000}"/>
    <cellStyle name="Comma 12 4 6" xfId="38216" xr:uid="{00000000-0005-0000-0000-0000B8060000}"/>
    <cellStyle name="Comma 12 4 7" xfId="43835" xr:uid="{00000000-0005-0000-0000-0000B9060000}"/>
    <cellStyle name="Comma 12 4 8" xfId="49395" xr:uid="{00000000-0005-0000-0000-0000BA060000}"/>
    <cellStyle name="Comma 12 4 9" xfId="54951" xr:uid="{00000000-0005-0000-0000-0000BB060000}"/>
    <cellStyle name="Comma 12 5" xfId="1396" xr:uid="{00000000-0005-0000-0000-0000BC060000}"/>
    <cellStyle name="Comma 120" xfId="1397" xr:uid="{00000000-0005-0000-0000-0000BD060000}"/>
    <cellStyle name="Comma 121" xfId="1398" xr:uid="{00000000-0005-0000-0000-0000BE060000}"/>
    <cellStyle name="Comma 122" xfId="1399" xr:uid="{00000000-0005-0000-0000-0000BF060000}"/>
    <cellStyle name="Comma 123" xfId="1400" xr:uid="{00000000-0005-0000-0000-0000C0060000}"/>
    <cellStyle name="Comma 124" xfId="1401" xr:uid="{00000000-0005-0000-0000-0000C1060000}"/>
    <cellStyle name="Comma 125" xfId="1402" xr:uid="{00000000-0005-0000-0000-0000C2060000}"/>
    <cellStyle name="Comma 126" xfId="1403" xr:uid="{00000000-0005-0000-0000-0000C3060000}"/>
    <cellStyle name="Comma 127" xfId="1404" xr:uid="{00000000-0005-0000-0000-0000C4060000}"/>
    <cellStyle name="Comma 128" xfId="1405" xr:uid="{00000000-0005-0000-0000-0000C5060000}"/>
    <cellStyle name="Comma 129" xfId="1406" xr:uid="{00000000-0005-0000-0000-0000C6060000}"/>
    <cellStyle name="Comma 13" xfId="708" xr:uid="{00000000-0005-0000-0000-0000C7060000}"/>
    <cellStyle name="Comma 13 2" xfId="1407" xr:uid="{00000000-0005-0000-0000-0000C8060000}"/>
    <cellStyle name="Comma 13 3" xfId="1408" xr:uid="{00000000-0005-0000-0000-0000C9060000}"/>
    <cellStyle name="Comma 13 4" xfId="1409" xr:uid="{00000000-0005-0000-0000-0000CA060000}"/>
    <cellStyle name="Comma 13 4 2" xfId="13020" xr:uid="{00000000-0005-0000-0000-0000CB060000}"/>
    <cellStyle name="Comma 13 4 3" xfId="21267" xr:uid="{00000000-0005-0000-0000-0000CC060000}"/>
    <cellStyle name="Comma 13 4 4" xfId="26897" xr:uid="{00000000-0005-0000-0000-0000CD060000}"/>
    <cellStyle name="Comma 13 4 5" xfId="32590" xr:uid="{00000000-0005-0000-0000-0000CE060000}"/>
    <cellStyle name="Comma 13 4 6" xfId="38217" xr:uid="{00000000-0005-0000-0000-0000CF060000}"/>
    <cellStyle name="Comma 13 4 7" xfId="43836" xr:uid="{00000000-0005-0000-0000-0000D0060000}"/>
    <cellStyle name="Comma 13 4 8" xfId="49396" xr:uid="{00000000-0005-0000-0000-0000D1060000}"/>
    <cellStyle name="Comma 13 4 9" xfId="54952" xr:uid="{00000000-0005-0000-0000-0000D2060000}"/>
    <cellStyle name="Comma 13 5" xfId="1410" xr:uid="{00000000-0005-0000-0000-0000D3060000}"/>
    <cellStyle name="Comma 13 6" xfId="12972" xr:uid="{00000000-0005-0000-0000-0000D4060000}"/>
    <cellStyle name="Comma 130" xfId="1411" xr:uid="{00000000-0005-0000-0000-0000D5060000}"/>
    <cellStyle name="Comma 131" xfId="1412" xr:uid="{00000000-0005-0000-0000-0000D6060000}"/>
    <cellStyle name="Comma 131 2" xfId="13021" xr:uid="{00000000-0005-0000-0000-0000D7060000}"/>
    <cellStyle name="Comma 131 3" xfId="21268" xr:uid="{00000000-0005-0000-0000-0000D8060000}"/>
    <cellStyle name="Comma 131 4" xfId="26898" xr:uid="{00000000-0005-0000-0000-0000D9060000}"/>
    <cellStyle name="Comma 131 5" xfId="32591" xr:uid="{00000000-0005-0000-0000-0000DA060000}"/>
    <cellStyle name="Comma 131 6" xfId="38218" xr:uid="{00000000-0005-0000-0000-0000DB060000}"/>
    <cellStyle name="Comma 131 7" xfId="43837" xr:uid="{00000000-0005-0000-0000-0000DC060000}"/>
    <cellStyle name="Comma 131 8" xfId="49397" xr:uid="{00000000-0005-0000-0000-0000DD060000}"/>
    <cellStyle name="Comma 131 9" xfId="54953" xr:uid="{00000000-0005-0000-0000-0000DE060000}"/>
    <cellStyle name="Comma 132" xfId="1413" xr:uid="{00000000-0005-0000-0000-0000DF060000}"/>
    <cellStyle name="Comma 132 2" xfId="13022" xr:uid="{00000000-0005-0000-0000-0000E0060000}"/>
    <cellStyle name="Comma 132 3" xfId="21269" xr:uid="{00000000-0005-0000-0000-0000E1060000}"/>
    <cellStyle name="Comma 132 4" xfId="26899" xr:uid="{00000000-0005-0000-0000-0000E2060000}"/>
    <cellStyle name="Comma 132 5" xfId="32592" xr:uid="{00000000-0005-0000-0000-0000E3060000}"/>
    <cellStyle name="Comma 132 6" xfId="38219" xr:uid="{00000000-0005-0000-0000-0000E4060000}"/>
    <cellStyle name="Comma 132 7" xfId="43838" xr:uid="{00000000-0005-0000-0000-0000E5060000}"/>
    <cellStyle name="Comma 132 8" xfId="49398" xr:uid="{00000000-0005-0000-0000-0000E6060000}"/>
    <cellStyle name="Comma 132 9" xfId="54954" xr:uid="{00000000-0005-0000-0000-0000E7060000}"/>
    <cellStyle name="Comma 133" xfId="1414" xr:uid="{00000000-0005-0000-0000-0000E8060000}"/>
    <cellStyle name="Comma 133 2" xfId="13023" xr:uid="{00000000-0005-0000-0000-0000E9060000}"/>
    <cellStyle name="Comma 133 3" xfId="21270" xr:uid="{00000000-0005-0000-0000-0000EA060000}"/>
    <cellStyle name="Comma 133 4" xfId="26900" xr:uid="{00000000-0005-0000-0000-0000EB060000}"/>
    <cellStyle name="Comma 133 5" xfId="32593" xr:uid="{00000000-0005-0000-0000-0000EC060000}"/>
    <cellStyle name="Comma 133 6" xfId="38220" xr:uid="{00000000-0005-0000-0000-0000ED060000}"/>
    <cellStyle name="Comma 133 7" xfId="43839" xr:uid="{00000000-0005-0000-0000-0000EE060000}"/>
    <cellStyle name="Comma 133 8" xfId="49399" xr:uid="{00000000-0005-0000-0000-0000EF060000}"/>
    <cellStyle name="Comma 133 9" xfId="54955" xr:uid="{00000000-0005-0000-0000-0000F0060000}"/>
    <cellStyle name="Comma 134" xfId="1415" xr:uid="{00000000-0005-0000-0000-0000F1060000}"/>
    <cellStyle name="Comma 134 2" xfId="13024" xr:uid="{00000000-0005-0000-0000-0000F2060000}"/>
    <cellStyle name="Comma 134 3" xfId="21271" xr:uid="{00000000-0005-0000-0000-0000F3060000}"/>
    <cellStyle name="Comma 134 4" xfId="26901" xr:uid="{00000000-0005-0000-0000-0000F4060000}"/>
    <cellStyle name="Comma 134 5" xfId="32594" xr:uid="{00000000-0005-0000-0000-0000F5060000}"/>
    <cellStyle name="Comma 134 6" xfId="38221" xr:uid="{00000000-0005-0000-0000-0000F6060000}"/>
    <cellStyle name="Comma 134 7" xfId="43840" xr:uid="{00000000-0005-0000-0000-0000F7060000}"/>
    <cellStyle name="Comma 134 8" xfId="49400" xr:uid="{00000000-0005-0000-0000-0000F8060000}"/>
    <cellStyle name="Comma 134 9" xfId="54956" xr:uid="{00000000-0005-0000-0000-0000F9060000}"/>
    <cellStyle name="Comma 135" xfId="1416" xr:uid="{00000000-0005-0000-0000-0000FA060000}"/>
    <cellStyle name="Comma 135 2" xfId="13025" xr:uid="{00000000-0005-0000-0000-0000FB060000}"/>
    <cellStyle name="Comma 135 3" xfId="21272" xr:uid="{00000000-0005-0000-0000-0000FC060000}"/>
    <cellStyle name="Comma 135 4" xfId="26902" xr:uid="{00000000-0005-0000-0000-0000FD060000}"/>
    <cellStyle name="Comma 135 5" xfId="32595" xr:uid="{00000000-0005-0000-0000-0000FE060000}"/>
    <cellStyle name="Comma 135 6" xfId="38222" xr:uid="{00000000-0005-0000-0000-0000FF060000}"/>
    <cellStyle name="Comma 135 7" xfId="43841" xr:uid="{00000000-0005-0000-0000-000000070000}"/>
    <cellStyle name="Comma 135 8" xfId="49401" xr:uid="{00000000-0005-0000-0000-000001070000}"/>
    <cellStyle name="Comma 135 9" xfId="54957" xr:uid="{00000000-0005-0000-0000-000002070000}"/>
    <cellStyle name="Comma 136" xfId="1417" xr:uid="{00000000-0005-0000-0000-000003070000}"/>
    <cellStyle name="Comma 136 2" xfId="13026" xr:uid="{00000000-0005-0000-0000-000004070000}"/>
    <cellStyle name="Comma 136 3" xfId="21273" xr:uid="{00000000-0005-0000-0000-000005070000}"/>
    <cellStyle name="Comma 136 4" xfId="26903" xr:uid="{00000000-0005-0000-0000-000006070000}"/>
    <cellStyle name="Comma 136 5" xfId="32596" xr:uid="{00000000-0005-0000-0000-000007070000}"/>
    <cellStyle name="Comma 136 6" xfId="38223" xr:uid="{00000000-0005-0000-0000-000008070000}"/>
    <cellStyle name="Comma 136 7" xfId="43842" xr:uid="{00000000-0005-0000-0000-000009070000}"/>
    <cellStyle name="Comma 136 8" xfId="49402" xr:uid="{00000000-0005-0000-0000-00000A070000}"/>
    <cellStyle name="Comma 136 9" xfId="54958" xr:uid="{00000000-0005-0000-0000-00000B070000}"/>
    <cellStyle name="Comma 137" xfId="1418" xr:uid="{00000000-0005-0000-0000-00000C070000}"/>
    <cellStyle name="Comma 137 2" xfId="13027" xr:uid="{00000000-0005-0000-0000-00000D070000}"/>
    <cellStyle name="Comma 137 3" xfId="21274" xr:uid="{00000000-0005-0000-0000-00000E070000}"/>
    <cellStyle name="Comma 137 4" xfId="26904" xr:uid="{00000000-0005-0000-0000-00000F070000}"/>
    <cellStyle name="Comma 137 5" xfId="32597" xr:uid="{00000000-0005-0000-0000-000010070000}"/>
    <cellStyle name="Comma 137 6" xfId="38224" xr:uid="{00000000-0005-0000-0000-000011070000}"/>
    <cellStyle name="Comma 137 7" xfId="43843" xr:uid="{00000000-0005-0000-0000-000012070000}"/>
    <cellStyle name="Comma 137 8" xfId="49403" xr:uid="{00000000-0005-0000-0000-000013070000}"/>
    <cellStyle name="Comma 137 9" xfId="54959" xr:uid="{00000000-0005-0000-0000-000014070000}"/>
    <cellStyle name="Comma 138" xfId="1419" xr:uid="{00000000-0005-0000-0000-000015070000}"/>
    <cellStyle name="Comma 138 2" xfId="13028" xr:uid="{00000000-0005-0000-0000-000016070000}"/>
    <cellStyle name="Comma 138 3" xfId="21275" xr:uid="{00000000-0005-0000-0000-000017070000}"/>
    <cellStyle name="Comma 138 4" xfId="26905" xr:uid="{00000000-0005-0000-0000-000018070000}"/>
    <cellStyle name="Comma 138 5" xfId="32598" xr:uid="{00000000-0005-0000-0000-000019070000}"/>
    <cellStyle name="Comma 138 6" xfId="38225" xr:uid="{00000000-0005-0000-0000-00001A070000}"/>
    <cellStyle name="Comma 138 7" xfId="43844" xr:uid="{00000000-0005-0000-0000-00001B070000}"/>
    <cellStyle name="Comma 138 8" xfId="49404" xr:uid="{00000000-0005-0000-0000-00001C070000}"/>
    <cellStyle name="Comma 138 9" xfId="54960" xr:uid="{00000000-0005-0000-0000-00001D070000}"/>
    <cellStyle name="Comma 139" xfId="1420" xr:uid="{00000000-0005-0000-0000-00001E070000}"/>
    <cellStyle name="Comma 139 2" xfId="13029" xr:uid="{00000000-0005-0000-0000-00001F070000}"/>
    <cellStyle name="Comma 139 3" xfId="21276" xr:uid="{00000000-0005-0000-0000-000020070000}"/>
    <cellStyle name="Comma 139 4" xfId="26906" xr:uid="{00000000-0005-0000-0000-000021070000}"/>
    <cellStyle name="Comma 139 5" xfId="32599" xr:uid="{00000000-0005-0000-0000-000022070000}"/>
    <cellStyle name="Comma 139 6" xfId="38226" xr:uid="{00000000-0005-0000-0000-000023070000}"/>
    <cellStyle name="Comma 139 7" xfId="43845" xr:uid="{00000000-0005-0000-0000-000024070000}"/>
    <cellStyle name="Comma 139 8" xfId="49405" xr:uid="{00000000-0005-0000-0000-000025070000}"/>
    <cellStyle name="Comma 139 9" xfId="54961" xr:uid="{00000000-0005-0000-0000-000026070000}"/>
    <cellStyle name="Comma 14" xfId="710" xr:uid="{00000000-0005-0000-0000-000027070000}"/>
    <cellStyle name="Comma 14 2" xfId="1421" xr:uid="{00000000-0005-0000-0000-000028070000}"/>
    <cellStyle name="Comma 14 3" xfId="1422" xr:uid="{00000000-0005-0000-0000-000029070000}"/>
    <cellStyle name="Comma 14 3 2" xfId="13030" xr:uid="{00000000-0005-0000-0000-00002A070000}"/>
    <cellStyle name="Comma 14 3 3" xfId="21277" xr:uid="{00000000-0005-0000-0000-00002B070000}"/>
    <cellStyle name="Comma 14 3 4" xfId="26907" xr:uid="{00000000-0005-0000-0000-00002C070000}"/>
    <cellStyle name="Comma 14 3 5" xfId="32600" xr:uid="{00000000-0005-0000-0000-00002D070000}"/>
    <cellStyle name="Comma 14 3 6" xfId="38227" xr:uid="{00000000-0005-0000-0000-00002E070000}"/>
    <cellStyle name="Comma 14 3 7" xfId="43846" xr:uid="{00000000-0005-0000-0000-00002F070000}"/>
    <cellStyle name="Comma 14 3 8" xfId="49406" xr:uid="{00000000-0005-0000-0000-000030070000}"/>
    <cellStyle name="Comma 14 3 9" xfId="54962" xr:uid="{00000000-0005-0000-0000-000031070000}"/>
    <cellStyle name="Comma 14 4" xfId="1423" xr:uid="{00000000-0005-0000-0000-000032070000}"/>
    <cellStyle name="Comma 14 5" xfId="12974" xr:uid="{00000000-0005-0000-0000-000033070000}"/>
    <cellStyle name="Comma 140" xfId="1424" xr:uid="{00000000-0005-0000-0000-000034070000}"/>
    <cellStyle name="Comma 140 2" xfId="13031" xr:uid="{00000000-0005-0000-0000-000035070000}"/>
    <cellStyle name="Comma 140 3" xfId="21278" xr:uid="{00000000-0005-0000-0000-000036070000}"/>
    <cellStyle name="Comma 140 4" xfId="26908" xr:uid="{00000000-0005-0000-0000-000037070000}"/>
    <cellStyle name="Comma 140 5" xfId="32601" xr:uid="{00000000-0005-0000-0000-000038070000}"/>
    <cellStyle name="Comma 140 6" xfId="38228" xr:uid="{00000000-0005-0000-0000-000039070000}"/>
    <cellStyle name="Comma 140 7" xfId="43847" xr:uid="{00000000-0005-0000-0000-00003A070000}"/>
    <cellStyle name="Comma 140 8" xfId="49407" xr:uid="{00000000-0005-0000-0000-00003B070000}"/>
    <cellStyle name="Comma 140 9" xfId="54963" xr:uid="{00000000-0005-0000-0000-00003C070000}"/>
    <cellStyle name="Comma 141" xfId="1425" xr:uid="{00000000-0005-0000-0000-00003D070000}"/>
    <cellStyle name="Comma 141 2" xfId="13032" xr:uid="{00000000-0005-0000-0000-00003E070000}"/>
    <cellStyle name="Comma 141 3" xfId="21279" xr:uid="{00000000-0005-0000-0000-00003F070000}"/>
    <cellStyle name="Comma 141 4" xfId="26909" xr:uid="{00000000-0005-0000-0000-000040070000}"/>
    <cellStyle name="Comma 141 5" xfId="32602" xr:uid="{00000000-0005-0000-0000-000041070000}"/>
    <cellStyle name="Comma 141 6" xfId="38229" xr:uid="{00000000-0005-0000-0000-000042070000}"/>
    <cellStyle name="Comma 141 7" xfId="43848" xr:uid="{00000000-0005-0000-0000-000043070000}"/>
    <cellStyle name="Comma 141 8" xfId="49408" xr:uid="{00000000-0005-0000-0000-000044070000}"/>
    <cellStyle name="Comma 141 9" xfId="54964" xr:uid="{00000000-0005-0000-0000-000045070000}"/>
    <cellStyle name="Comma 142" xfId="1426" xr:uid="{00000000-0005-0000-0000-000046070000}"/>
    <cellStyle name="Comma 142 2" xfId="13033" xr:uid="{00000000-0005-0000-0000-000047070000}"/>
    <cellStyle name="Comma 142 3" xfId="21280" xr:uid="{00000000-0005-0000-0000-000048070000}"/>
    <cellStyle name="Comma 142 4" xfId="26910" xr:uid="{00000000-0005-0000-0000-000049070000}"/>
    <cellStyle name="Comma 142 5" xfId="32603" xr:uid="{00000000-0005-0000-0000-00004A070000}"/>
    <cellStyle name="Comma 142 6" xfId="38230" xr:uid="{00000000-0005-0000-0000-00004B070000}"/>
    <cellStyle name="Comma 142 7" xfId="43849" xr:uid="{00000000-0005-0000-0000-00004C070000}"/>
    <cellStyle name="Comma 142 8" xfId="49409" xr:uid="{00000000-0005-0000-0000-00004D070000}"/>
    <cellStyle name="Comma 142 9" xfId="54965" xr:uid="{00000000-0005-0000-0000-00004E070000}"/>
    <cellStyle name="Comma 143" xfId="1427" xr:uid="{00000000-0005-0000-0000-00004F070000}"/>
    <cellStyle name="Comma 143 2" xfId="13034" xr:uid="{00000000-0005-0000-0000-000050070000}"/>
    <cellStyle name="Comma 143 3" xfId="21281" xr:uid="{00000000-0005-0000-0000-000051070000}"/>
    <cellStyle name="Comma 143 4" xfId="26911" xr:uid="{00000000-0005-0000-0000-000052070000}"/>
    <cellStyle name="Comma 143 5" xfId="32604" xr:uid="{00000000-0005-0000-0000-000053070000}"/>
    <cellStyle name="Comma 143 6" xfId="38231" xr:uid="{00000000-0005-0000-0000-000054070000}"/>
    <cellStyle name="Comma 143 7" xfId="43850" xr:uid="{00000000-0005-0000-0000-000055070000}"/>
    <cellStyle name="Comma 143 8" xfId="49410" xr:uid="{00000000-0005-0000-0000-000056070000}"/>
    <cellStyle name="Comma 143 9" xfId="54966" xr:uid="{00000000-0005-0000-0000-000057070000}"/>
    <cellStyle name="Comma 144" xfId="1428" xr:uid="{00000000-0005-0000-0000-000058070000}"/>
    <cellStyle name="Comma 144 2" xfId="13035" xr:uid="{00000000-0005-0000-0000-000059070000}"/>
    <cellStyle name="Comma 144 3" xfId="21282" xr:uid="{00000000-0005-0000-0000-00005A070000}"/>
    <cellStyle name="Comma 144 4" xfId="26912" xr:uid="{00000000-0005-0000-0000-00005B070000}"/>
    <cellStyle name="Comma 144 5" xfId="32605" xr:uid="{00000000-0005-0000-0000-00005C070000}"/>
    <cellStyle name="Comma 144 6" xfId="38232" xr:uid="{00000000-0005-0000-0000-00005D070000}"/>
    <cellStyle name="Comma 144 7" xfId="43851" xr:uid="{00000000-0005-0000-0000-00005E070000}"/>
    <cellStyle name="Comma 144 8" xfId="49411" xr:uid="{00000000-0005-0000-0000-00005F070000}"/>
    <cellStyle name="Comma 144 9" xfId="54967" xr:uid="{00000000-0005-0000-0000-000060070000}"/>
    <cellStyle name="Comma 145" xfId="1429" xr:uid="{00000000-0005-0000-0000-000061070000}"/>
    <cellStyle name="Comma 145 2" xfId="13036" xr:uid="{00000000-0005-0000-0000-000062070000}"/>
    <cellStyle name="Comma 145 3" xfId="21283" xr:uid="{00000000-0005-0000-0000-000063070000}"/>
    <cellStyle name="Comma 145 4" xfId="26913" xr:uid="{00000000-0005-0000-0000-000064070000}"/>
    <cellStyle name="Comma 145 5" xfId="32606" xr:uid="{00000000-0005-0000-0000-000065070000}"/>
    <cellStyle name="Comma 145 6" xfId="38233" xr:uid="{00000000-0005-0000-0000-000066070000}"/>
    <cellStyle name="Comma 145 7" xfId="43852" xr:uid="{00000000-0005-0000-0000-000067070000}"/>
    <cellStyle name="Comma 145 8" xfId="49412" xr:uid="{00000000-0005-0000-0000-000068070000}"/>
    <cellStyle name="Comma 145 9" xfId="54968" xr:uid="{00000000-0005-0000-0000-000069070000}"/>
    <cellStyle name="Comma 146" xfId="1430" xr:uid="{00000000-0005-0000-0000-00006A070000}"/>
    <cellStyle name="Comma 146 2" xfId="13037" xr:uid="{00000000-0005-0000-0000-00006B070000}"/>
    <cellStyle name="Comma 146 3" xfId="21284" xr:uid="{00000000-0005-0000-0000-00006C070000}"/>
    <cellStyle name="Comma 146 4" xfId="26914" xr:uid="{00000000-0005-0000-0000-00006D070000}"/>
    <cellStyle name="Comma 146 5" xfId="32607" xr:uid="{00000000-0005-0000-0000-00006E070000}"/>
    <cellStyle name="Comma 146 6" xfId="38234" xr:uid="{00000000-0005-0000-0000-00006F070000}"/>
    <cellStyle name="Comma 146 7" xfId="43853" xr:uid="{00000000-0005-0000-0000-000070070000}"/>
    <cellStyle name="Comma 146 8" xfId="49413" xr:uid="{00000000-0005-0000-0000-000071070000}"/>
    <cellStyle name="Comma 146 9" xfId="54969" xr:uid="{00000000-0005-0000-0000-000072070000}"/>
    <cellStyle name="Comma 147" xfId="1431" xr:uid="{00000000-0005-0000-0000-000073070000}"/>
    <cellStyle name="Comma 147 2" xfId="13038" xr:uid="{00000000-0005-0000-0000-000074070000}"/>
    <cellStyle name="Comma 147 3" xfId="21285" xr:uid="{00000000-0005-0000-0000-000075070000}"/>
    <cellStyle name="Comma 147 4" xfId="26915" xr:uid="{00000000-0005-0000-0000-000076070000}"/>
    <cellStyle name="Comma 147 5" xfId="32608" xr:uid="{00000000-0005-0000-0000-000077070000}"/>
    <cellStyle name="Comma 147 6" xfId="38235" xr:uid="{00000000-0005-0000-0000-000078070000}"/>
    <cellStyle name="Comma 147 7" xfId="43854" xr:uid="{00000000-0005-0000-0000-000079070000}"/>
    <cellStyle name="Comma 147 8" xfId="49414" xr:uid="{00000000-0005-0000-0000-00007A070000}"/>
    <cellStyle name="Comma 147 9" xfId="54970" xr:uid="{00000000-0005-0000-0000-00007B070000}"/>
    <cellStyle name="Comma 148" xfId="1432" xr:uid="{00000000-0005-0000-0000-00007C070000}"/>
    <cellStyle name="Comma 148 2" xfId="13039" xr:uid="{00000000-0005-0000-0000-00007D070000}"/>
    <cellStyle name="Comma 148 3" xfId="21286" xr:uid="{00000000-0005-0000-0000-00007E070000}"/>
    <cellStyle name="Comma 148 4" xfId="26916" xr:uid="{00000000-0005-0000-0000-00007F070000}"/>
    <cellStyle name="Comma 148 5" xfId="32609" xr:uid="{00000000-0005-0000-0000-000080070000}"/>
    <cellStyle name="Comma 148 6" xfId="38236" xr:uid="{00000000-0005-0000-0000-000081070000}"/>
    <cellStyle name="Comma 148 7" xfId="43855" xr:uid="{00000000-0005-0000-0000-000082070000}"/>
    <cellStyle name="Comma 148 8" xfId="49415" xr:uid="{00000000-0005-0000-0000-000083070000}"/>
    <cellStyle name="Comma 148 9" xfId="54971" xr:uid="{00000000-0005-0000-0000-000084070000}"/>
    <cellStyle name="Comma 149" xfId="1433" xr:uid="{00000000-0005-0000-0000-000085070000}"/>
    <cellStyle name="Comma 149 2" xfId="13040" xr:uid="{00000000-0005-0000-0000-000086070000}"/>
    <cellStyle name="Comma 149 3" xfId="21287" xr:uid="{00000000-0005-0000-0000-000087070000}"/>
    <cellStyle name="Comma 149 4" xfId="26917" xr:uid="{00000000-0005-0000-0000-000088070000}"/>
    <cellStyle name="Comma 149 5" xfId="32610" xr:uid="{00000000-0005-0000-0000-000089070000}"/>
    <cellStyle name="Comma 149 6" xfId="38237" xr:uid="{00000000-0005-0000-0000-00008A070000}"/>
    <cellStyle name="Comma 149 7" xfId="43856" xr:uid="{00000000-0005-0000-0000-00008B070000}"/>
    <cellStyle name="Comma 149 8" xfId="49416" xr:uid="{00000000-0005-0000-0000-00008C070000}"/>
    <cellStyle name="Comma 149 9" xfId="54972" xr:uid="{00000000-0005-0000-0000-00008D070000}"/>
    <cellStyle name="Comma 15" xfId="714" xr:uid="{00000000-0005-0000-0000-00008E070000}"/>
    <cellStyle name="Comma 15 2" xfId="1434" xr:uid="{00000000-0005-0000-0000-00008F070000}"/>
    <cellStyle name="Comma 15 3" xfId="1435" xr:uid="{00000000-0005-0000-0000-000090070000}"/>
    <cellStyle name="Comma 15 3 2" xfId="13041" xr:uid="{00000000-0005-0000-0000-000091070000}"/>
    <cellStyle name="Comma 15 3 3" xfId="21288" xr:uid="{00000000-0005-0000-0000-000092070000}"/>
    <cellStyle name="Comma 15 3 4" xfId="26918" xr:uid="{00000000-0005-0000-0000-000093070000}"/>
    <cellStyle name="Comma 15 3 5" xfId="32611" xr:uid="{00000000-0005-0000-0000-000094070000}"/>
    <cellStyle name="Comma 15 3 6" xfId="38238" xr:uid="{00000000-0005-0000-0000-000095070000}"/>
    <cellStyle name="Comma 15 3 7" xfId="43857" xr:uid="{00000000-0005-0000-0000-000096070000}"/>
    <cellStyle name="Comma 15 3 8" xfId="49417" xr:uid="{00000000-0005-0000-0000-000097070000}"/>
    <cellStyle name="Comma 15 3 9" xfId="54973" xr:uid="{00000000-0005-0000-0000-000098070000}"/>
    <cellStyle name="Comma 15 4" xfId="1436" xr:uid="{00000000-0005-0000-0000-000099070000}"/>
    <cellStyle name="Comma 15 5" xfId="12978" xr:uid="{00000000-0005-0000-0000-00009A070000}"/>
    <cellStyle name="Comma 150" xfId="1437" xr:uid="{00000000-0005-0000-0000-00009B070000}"/>
    <cellStyle name="Comma 150 2" xfId="13042" xr:uid="{00000000-0005-0000-0000-00009C070000}"/>
    <cellStyle name="Comma 150 3" xfId="21289" xr:uid="{00000000-0005-0000-0000-00009D070000}"/>
    <cellStyle name="Comma 150 4" xfId="26919" xr:uid="{00000000-0005-0000-0000-00009E070000}"/>
    <cellStyle name="Comma 150 5" xfId="32612" xr:uid="{00000000-0005-0000-0000-00009F070000}"/>
    <cellStyle name="Comma 150 6" xfId="38239" xr:uid="{00000000-0005-0000-0000-0000A0070000}"/>
    <cellStyle name="Comma 150 7" xfId="43858" xr:uid="{00000000-0005-0000-0000-0000A1070000}"/>
    <cellStyle name="Comma 150 8" xfId="49418" xr:uid="{00000000-0005-0000-0000-0000A2070000}"/>
    <cellStyle name="Comma 150 9" xfId="54974" xr:uid="{00000000-0005-0000-0000-0000A3070000}"/>
    <cellStyle name="Comma 151" xfId="1438" xr:uid="{00000000-0005-0000-0000-0000A4070000}"/>
    <cellStyle name="Comma 151 2" xfId="13043" xr:uid="{00000000-0005-0000-0000-0000A5070000}"/>
    <cellStyle name="Comma 151 3" xfId="21290" xr:uid="{00000000-0005-0000-0000-0000A6070000}"/>
    <cellStyle name="Comma 151 4" xfId="26920" xr:uid="{00000000-0005-0000-0000-0000A7070000}"/>
    <cellStyle name="Comma 151 5" xfId="32613" xr:uid="{00000000-0005-0000-0000-0000A8070000}"/>
    <cellStyle name="Comma 151 6" xfId="38240" xr:uid="{00000000-0005-0000-0000-0000A9070000}"/>
    <cellStyle name="Comma 151 7" xfId="43859" xr:uid="{00000000-0005-0000-0000-0000AA070000}"/>
    <cellStyle name="Comma 151 8" xfId="49419" xr:uid="{00000000-0005-0000-0000-0000AB070000}"/>
    <cellStyle name="Comma 151 9" xfId="54975" xr:uid="{00000000-0005-0000-0000-0000AC070000}"/>
    <cellStyle name="Comma 152" xfId="1439" xr:uid="{00000000-0005-0000-0000-0000AD070000}"/>
    <cellStyle name="Comma 152 2" xfId="13044" xr:uid="{00000000-0005-0000-0000-0000AE070000}"/>
    <cellStyle name="Comma 152 3" xfId="21291" xr:uid="{00000000-0005-0000-0000-0000AF070000}"/>
    <cellStyle name="Comma 152 4" xfId="26921" xr:uid="{00000000-0005-0000-0000-0000B0070000}"/>
    <cellStyle name="Comma 152 5" xfId="32614" xr:uid="{00000000-0005-0000-0000-0000B1070000}"/>
    <cellStyle name="Comma 152 6" xfId="38241" xr:uid="{00000000-0005-0000-0000-0000B2070000}"/>
    <cellStyle name="Comma 152 7" xfId="43860" xr:uid="{00000000-0005-0000-0000-0000B3070000}"/>
    <cellStyle name="Comma 152 8" xfId="49420" xr:uid="{00000000-0005-0000-0000-0000B4070000}"/>
    <cellStyle name="Comma 152 9" xfId="54976" xr:uid="{00000000-0005-0000-0000-0000B5070000}"/>
    <cellStyle name="Comma 153" xfId="1440" xr:uid="{00000000-0005-0000-0000-0000B6070000}"/>
    <cellStyle name="Comma 153 2" xfId="13045" xr:uid="{00000000-0005-0000-0000-0000B7070000}"/>
    <cellStyle name="Comma 153 3" xfId="21292" xr:uid="{00000000-0005-0000-0000-0000B8070000}"/>
    <cellStyle name="Comma 153 4" xfId="26922" xr:uid="{00000000-0005-0000-0000-0000B9070000}"/>
    <cellStyle name="Comma 153 5" xfId="32615" xr:uid="{00000000-0005-0000-0000-0000BA070000}"/>
    <cellStyle name="Comma 153 6" xfId="38242" xr:uid="{00000000-0005-0000-0000-0000BB070000}"/>
    <cellStyle name="Comma 153 7" xfId="43861" xr:uid="{00000000-0005-0000-0000-0000BC070000}"/>
    <cellStyle name="Comma 153 8" xfId="49421" xr:uid="{00000000-0005-0000-0000-0000BD070000}"/>
    <cellStyle name="Comma 153 9" xfId="54977" xr:uid="{00000000-0005-0000-0000-0000BE070000}"/>
    <cellStyle name="Comma 154" xfId="1441" xr:uid="{00000000-0005-0000-0000-0000BF070000}"/>
    <cellStyle name="Comma 154 2" xfId="13046" xr:uid="{00000000-0005-0000-0000-0000C0070000}"/>
    <cellStyle name="Comma 154 3" xfId="21293" xr:uid="{00000000-0005-0000-0000-0000C1070000}"/>
    <cellStyle name="Comma 154 4" xfId="26923" xr:uid="{00000000-0005-0000-0000-0000C2070000}"/>
    <cellStyle name="Comma 154 5" xfId="32616" xr:uid="{00000000-0005-0000-0000-0000C3070000}"/>
    <cellStyle name="Comma 154 6" xfId="38243" xr:uid="{00000000-0005-0000-0000-0000C4070000}"/>
    <cellStyle name="Comma 154 7" xfId="43862" xr:uid="{00000000-0005-0000-0000-0000C5070000}"/>
    <cellStyle name="Comma 154 8" xfId="49422" xr:uid="{00000000-0005-0000-0000-0000C6070000}"/>
    <cellStyle name="Comma 154 9" xfId="54978" xr:uid="{00000000-0005-0000-0000-0000C7070000}"/>
    <cellStyle name="Comma 155" xfId="1442" xr:uid="{00000000-0005-0000-0000-0000C8070000}"/>
    <cellStyle name="Comma 155 2" xfId="13047" xr:uid="{00000000-0005-0000-0000-0000C9070000}"/>
    <cellStyle name="Comma 155 3" xfId="21294" xr:uid="{00000000-0005-0000-0000-0000CA070000}"/>
    <cellStyle name="Comma 155 4" xfId="26924" xr:uid="{00000000-0005-0000-0000-0000CB070000}"/>
    <cellStyle name="Comma 155 5" xfId="32617" xr:uid="{00000000-0005-0000-0000-0000CC070000}"/>
    <cellStyle name="Comma 155 6" xfId="38244" xr:uid="{00000000-0005-0000-0000-0000CD070000}"/>
    <cellStyle name="Comma 155 7" xfId="43863" xr:uid="{00000000-0005-0000-0000-0000CE070000}"/>
    <cellStyle name="Comma 155 8" xfId="49423" xr:uid="{00000000-0005-0000-0000-0000CF070000}"/>
    <cellStyle name="Comma 155 9" xfId="54979" xr:uid="{00000000-0005-0000-0000-0000D0070000}"/>
    <cellStyle name="Comma 156" xfId="1443" xr:uid="{00000000-0005-0000-0000-0000D1070000}"/>
    <cellStyle name="Comma 156 2" xfId="13048" xr:uid="{00000000-0005-0000-0000-0000D2070000}"/>
    <cellStyle name="Comma 156 3" xfId="21295" xr:uid="{00000000-0005-0000-0000-0000D3070000}"/>
    <cellStyle name="Comma 156 4" xfId="26925" xr:uid="{00000000-0005-0000-0000-0000D4070000}"/>
    <cellStyle name="Comma 156 5" xfId="32618" xr:uid="{00000000-0005-0000-0000-0000D5070000}"/>
    <cellStyle name="Comma 156 6" xfId="38245" xr:uid="{00000000-0005-0000-0000-0000D6070000}"/>
    <cellStyle name="Comma 156 7" xfId="43864" xr:uid="{00000000-0005-0000-0000-0000D7070000}"/>
    <cellStyle name="Comma 156 8" xfId="49424" xr:uid="{00000000-0005-0000-0000-0000D8070000}"/>
    <cellStyle name="Comma 156 9" xfId="54980" xr:uid="{00000000-0005-0000-0000-0000D9070000}"/>
    <cellStyle name="Comma 157" xfId="1444" xr:uid="{00000000-0005-0000-0000-0000DA070000}"/>
    <cellStyle name="Comma 157 2" xfId="13049" xr:uid="{00000000-0005-0000-0000-0000DB070000}"/>
    <cellStyle name="Comma 157 3" xfId="21296" xr:uid="{00000000-0005-0000-0000-0000DC070000}"/>
    <cellStyle name="Comma 157 4" xfId="26926" xr:uid="{00000000-0005-0000-0000-0000DD070000}"/>
    <cellStyle name="Comma 157 5" xfId="32619" xr:uid="{00000000-0005-0000-0000-0000DE070000}"/>
    <cellStyle name="Comma 157 6" xfId="38246" xr:uid="{00000000-0005-0000-0000-0000DF070000}"/>
    <cellStyle name="Comma 157 7" xfId="43865" xr:uid="{00000000-0005-0000-0000-0000E0070000}"/>
    <cellStyle name="Comma 157 8" xfId="49425" xr:uid="{00000000-0005-0000-0000-0000E1070000}"/>
    <cellStyle name="Comma 157 9" xfId="54981" xr:uid="{00000000-0005-0000-0000-0000E2070000}"/>
    <cellStyle name="Comma 158" xfId="1445" xr:uid="{00000000-0005-0000-0000-0000E3070000}"/>
    <cellStyle name="Comma 158 2" xfId="13050" xr:uid="{00000000-0005-0000-0000-0000E4070000}"/>
    <cellStyle name="Comma 158 3" xfId="21297" xr:uid="{00000000-0005-0000-0000-0000E5070000}"/>
    <cellStyle name="Comma 158 4" xfId="26927" xr:uid="{00000000-0005-0000-0000-0000E6070000}"/>
    <cellStyle name="Comma 158 5" xfId="32620" xr:uid="{00000000-0005-0000-0000-0000E7070000}"/>
    <cellStyle name="Comma 158 6" xfId="38247" xr:uid="{00000000-0005-0000-0000-0000E8070000}"/>
    <cellStyle name="Comma 158 7" xfId="43866" xr:uid="{00000000-0005-0000-0000-0000E9070000}"/>
    <cellStyle name="Comma 158 8" xfId="49426" xr:uid="{00000000-0005-0000-0000-0000EA070000}"/>
    <cellStyle name="Comma 158 9" xfId="54982" xr:uid="{00000000-0005-0000-0000-0000EB070000}"/>
    <cellStyle name="Comma 159" xfId="1446" xr:uid="{00000000-0005-0000-0000-0000EC070000}"/>
    <cellStyle name="Comma 159 2" xfId="13051" xr:uid="{00000000-0005-0000-0000-0000ED070000}"/>
    <cellStyle name="Comma 159 3" xfId="21298" xr:uid="{00000000-0005-0000-0000-0000EE070000}"/>
    <cellStyle name="Comma 159 4" xfId="26928" xr:uid="{00000000-0005-0000-0000-0000EF070000}"/>
    <cellStyle name="Comma 159 5" xfId="32621" xr:uid="{00000000-0005-0000-0000-0000F0070000}"/>
    <cellStyle name="Comma 159 6" xfId="38248" xr:uid="{00000000-0005-0000-0000-0000F1070000}"/>
    <cellStyle name="Comma 159 7" xfId="43867" xr:uid="{00000000-0005-0000-0000-0000F2070000}"/>
    <cellStyle name="Comma 159 8" xfId="49427" xr:uid="{00000000-0005-0000-0000-0000F3070000}"/>
    <cellStyle name="Comma 159 9" xfId="54983" xr:uid="{00000000-0005-0000-0000-0000F4070000}"/>
    <cellStyle name="Comma 16" xfId="1447" xr:uid="{00000000-0005-0000-0000-0000F5070000}"/>
    <cellStyle name="Comma 16 2" xfId="1448" xr:uid="{00000000-0005-0000-0000-0000F6070000}"/>
    <cellStyle name="Comma 16 3" xfId="1449" xr:uid="{00000000-0005-0000-0000-0000F7070000}"/>
    <cellStyle name="Comma 16 3 2" xfId="13052" xr:uid="{00000000-0005-0000-0000-0000F8070000}"/>
    <cellStyle name="Comma 16 3 3" xfId="21299" xr:uid="{00000000-0005-0000-0000-0000F9070000}"/>
    <cellStyle name="Comma 16 3 4" xfId="26929" xr:uid="{00000000-0005-0000-0000-0000FA070000}"/>
    <cellStyle name="Comma 16 3 5" xfId="32622" xr:uid="{00000000-0005-0000-0000-0000FB070000}"/>
    <cellStyle name="Comma 16 3 6" xfId="38249" xr:uid="{00000000-0005-0000-0000-0000FC070000}"/>
    <cellStyle name="Comma 16 3 7" xfId="43868" xr:uid="{00000000-0005-0000-0000-0000FD070000}"/>
    <cellStyle name="Comma 16 3 8" xfId="49428" xr:uid="{00000000-0005-0000-0000-0000FE070000}"/>
    <cellStyle name="Comma 16 3 9" xfId="54984" xr:uid="{00000000-0005-0000-0000-0000FF070000}"/>
    <cellStyle name="Comma 16 4" xfId="1450" xr:uid="{00000000-0005-0000-0000-000000080000}"/>
    <cellStyle name="Comma 160" xfId="1451" xr:uid="{00000000-0005-0000-0000-000001080000}"/>
    <cellStyle name="Comma 160 2" xfId="13053" xr:uid="{00000000-0005-0000-0000-000002080000}"/>
    <cellStyle name="Comma 160 3" xfId="21300" xr:uid="{00000000-0005-0000-0000-000003080000}"/>
    <cellStyle name="Comma 160 4" xfId="26930" xr:uid="{00000000-0005-0000-0000-000004080000}"/>
    <cellStyle name="Comma 160 5" xfId="32623" xr:uid="{00000000-0005-0000-0000-000005080000}"/>
    <cellStyle name="Comma 160 6" xfId="38250" xr:uid="{00000000-0005-0000-0000-000006080000}"/>
    <cellStyle name="Comma 160 7" xfId="43869" xr:uid="{00000000-0005-0000-0000-000007080000}"/>
    <cellStyle name="Comma 160 8" xfId="49429" xr:uid="{00000000-0005-0000-0000-000008080000}"/>
    <cellStyle name="Comma 160 9" xfId="54985" xr:uid="{00000000-0005-0000-0000-000009080000}"/>
    <cellStyle name="Comma 161" xfId="1452" xr:uid="{00000000-0005-0000-0000-00000A080000}"/>
    <cellStyle name="Comma 161 2" xfId="13054" xr:uid="{00000000-0005-0000-0000-00000B080000}"/>
    <cellStyle name="Comma 161 3" xfId="21301" xr:uid="{00000000-0005-0000-0000-00000C080000}"/>
    <cellStyle name="Comma 161 4" xfId="26931" xr:uid="{00000000-0005-0000-0000-00000D080000}"/>
    <cellStyle name="Comma 161 5" xfId="32624" xr:uid="{00000000-0005-0000-0000-00000E080000}"/>
    <cellStyle name="Comma 161 6" xfId="38251" xr:uid="{00000000-0005-0000-0000-00000F080000}"/>
    <cellStyle name="Comma 161 7" xfId="43870" xr:uid="{00000000-0005-0000-0000-000010080000}"/>
    <cellStyle name="Comma 161 8" xfId="49430" xr:uid="{00000000-0005-0000-0000-000011080000}"/>
    <cellStyle name="Comma 161 9" xfId="54986" xr:uid="{00000000-0005-0000-0000-000012080000}"/>
    <cellStyle name="Comma 162" xfId="1453" xr:uid="{00000000-0005-0000-0000-000013080000}"/>
    <cellStyle name="Comma 162 2" xfId="13055" xr:uid="{00000000-0005-0000-0000-000014080000}"/>
    <cellStyle name="Comma 162 3" xfId="21302" xr:uid="{00000000-0005-0000-0000-000015080000}"/>
    <cellStyle name="Comma 162 4" xfId="26932" xr:uid="{00000000-0005-0000-0000-000016080000}"/>
    <cellStyle name="Comma 162 5" xfId="32625" xr:uid="{00000000-0005-0000-0000-000017080000}"/>
    <cellStyle name="Comma 162 6" xfId="38252" xr:uid="{00000000-0005-0000-0000-000018080000}"/>
    <cellStyle name="Comma 162 7" xfId="43871" xr:uid="{00000000-0005-0000-0000-000019080000}"/>
    <cellStyle name="Comma 162 8" xfId="49431" xr:uid="{00000000-0005-0000-0000-00001A080000}"/>
    <cellStyle name="Comma 162 9" xfId="54987" xr:uid="{00000000-0005-0000-0000-00001B080000}"/>
    <cellStyle name="Comma 163" xfId="1454" xr:uid="{00000000-0005-0000-0000-00001C080000}"/>
    <cellStyle name="Comma 163 2" xfId="13056" xr:uid="{00000000-0005-0000-0000-00001D080000}"/>
    <cellStyle name="Comma 163 3" xfId="21303" xr:uid="{00000000-0005-0000-0000-00001E080000}"/>
    <cellStyle name="Comma 163 4" xfId="26933" xr:uid="{00000000-0005-0000-0000-00001F080000}"/>
    <cellStyle name="Comma 163 5" xfId="32626" xr:uid="{00000000-0005-0000-0000-000020080000}"/>
    <cellStyle name="Comma 163 6" xfId="38253" xr:uid="{00000000-0005-0000-0000-000021080000}"/>
    <cellStyle name="Comma 163 7" xfId="43872" xr:uid="{00000000-0005-0000-0000-000022080000}"/>
    <cellStyle name="Comma 163 8" xfId="49432" xr:uid="{00000000-0005-0000-0000-000023080000}"/>
    <cellStyle name="Comma 163 9" xfId="54988" xr:uid="{00000000-0005-0000-0000-000024080000}"/>
    <cellStyle name="Comma 164" xfId="1455" xr:uid="{00000000-0005-0000-0000-000025080000}"/>
    <cellStyle name="Comma 164 2" xfId="13057" xr:uid="{00000000-0005-0000-0000-000026080000}"/>
    <cellStyle name="Comma 164 3" xfId="21304" xr:uid="{00000000-0005-0000-0000-000027080000}"/>
    <cellStyle name="Comma 164 4" xfId="26934" xr:uid="{00000000-0005-0000-0000-000028080000}"/>
    <cellStyle name="Comma 164 5" xfId="32627" xr:uid="{00000000-0005-0000-0000-000029080000}"/>
    <cellStyle name="Comma 164 6" xfId="38254" xr:uid="{00000000-0005-0000-0000-00002A080000}"/>
    <cellStyle name="Comma 164 7" xfId="43873" xr:uid="{00000000-0005-0000-0000-00002B080000}"/>
    <cellStyle name="Comma 164 8" xfId="49433" xr:uid="{00000000-0005-0000-0000-00002C080000}"/>
    <cellStyle name="Comma 164 9" xfId="54989" xr:uid="{00000000-0005-0000-0000-00002D080000}"/>
    <cellStyle name="Comma 165" xfId="1456" xr:uid="{00000000-0005-0000-0000-00002E080000}"/>
    <cellStyle name="Comma 165 2" xfId="13058" xr:uid="{00000000-0005-0000-0000-00002F080000}"/>
    <cellStyle name="Comma 165 3" xfId="21305" xr:uid="{00000000-0005-0000-0000-000030080000}"/>
    <cellStyle name="Comma 165 4" xfId="26935" xr:uid="{00000000-0005-0000-0000-000031080000}"/>
    <cellStyle name="Comma 165 5" xfId="32628" xr:uid="{00000000-0005-0000-0000-000032080000}"/>
    <cellStyle name="Comma 165 6" xfId="38255" xr:uid="{00000000-0005-0000-0000-000033080000}"/>
    <cellStyle name="Comma 165 7" xfId="43874" xr:uid="{00000000-0005-0000-0000-000034080000}"/>
    <cellStyle name="Comma 165 8" xfId="49434" xr:uid="{00000000-0005-0000-0000-000035080000}"/>
    <cellStyle name="Comma 165 9" xfId="54990" xr:uid="{00000000-0005-0000-0000-000036080000}"/>
    <cellStyle name="Comma 166" xfId="1457" xr:uid="{00000000-0005-0000-0000-000037080000}"/>
    <cellStyle name="Comma 166 2" xfId="13059" xr:uid="{00000000-0005-0000-0000-000038080000}"/>
    <cellStyle name="Comma 166 3" xfId="21306" xr:uid="{00000000-0005-0000-0000-000039080000}"/>
    <cellStyle name="Comma 166 4" xfId="26936" xr:uid="{00000000-0005-0000-0000-00003A080000}"/>
    <cellStyle name="Comma 166 5" xfId="32629" xr:uid="{00000000-0005-0000-0000-00003B080000}"/>
    <cellStyle name="Comma 166 6" xfId="38256" xr:uid="{00000000-0005-0000-0000-00003C080000}"/>
    <cellStyle name="Comma 166 7" xfId="43875" xr:uid="{00000000-0005-0000-0000-00003D080000}"/>
    <cellStyle name="Comma 166 8" xfId="49435" xr:uid="{00000000-0005-0000-0000-00003E080000}"/>
    <cellStyle name="Comma 166 9" xfId="54991" xr:uid="{00000000-0005-0000-0000-00003F080000}"/>
    <cellStyle name="Comma 167" xfId="1458" xr:uid="{00000000-0005-0000-0000-000040080000}"/>
    <cellStyle name="Comma 167 2" xfId="13060" xr:uid="{00000000-0005-0000-0000-000041080000}"/>
    <cellStyle name="Comma 167 3" xfId="21307" xr:uid="{00000000-0005-0000-0000-000042080000}"/>
    <cellStyle name="Comma 167 4" xfId="26937" xr:uid="{00000000-0005-0000-0000-000043080000}"/>
    <cellStyle name="Comma 167 5" xfId="32630" xr:uid="{00000000-0005-0000-0000-000044080000}"/>
    <cellStyle name="Comma 167 6" xfId="38257" xr:uid="{00000000-0005-0000-0000-000045080000}"/>
    <cellStyle name="Comma 167 7" xfId="43876" xr:uid="{00000000-0005-0000-0000-000046080000}"/>
    <cellStyle name="Comma 167 8" xfId="49436" xr:uid="{00000000-0005-0000-0000-000047080000}"/>
    <cellStyle name="Comma 167 9" xfId="54992" xr:uid="{00000000-0005-0000-0000-000048080000}"/>
    <cellStyle name="Comma 168" xfId="1459" xr:uid="{00000000-0005-0000-0000-000049080000}"/>
    <cellStyle name="Comma 168 2" xfId="13061" xr:uid="{00000000-0005-0000-0000-00004A080000}"/>
    <cellStyle name="Comma 168 3" xfId="21308" xr:uid="{00000000-0005-0000-0000-00004B080000}"/>
    <cellStyle name="Comma 168 4" xfId="26938" xr:uid="{00000000-0005-0000-0000-00004C080000}"/>
    <cellStyle name="Comma 168 5" xfId="32631" xr:uid="{00000000-0005-0000-0000-00004D080000}"/>
    <cellStyle name="Comma 168 6" xfId="38258" xr:uid="{00000000-0005-0000-0000-00004E080000}"/>
    <cellStyle name="Comma 168 7" xfId="43877" xr:uid="{00000000-0005-0000-0000-00004F080000}"/>
    <cellStyle name="Comma 168 8" xfId="49437" xr:uid="{00000000-0005-0000-0000-000050080000}"/>
    <cellStyle name="Comma 168 9" xfId="54993" xr:uid="{00000000-0005-0000-0000-000051080000}"/>
    <cellStyle name="Comma 169" xfId="1460" xr:uid="{00000000-0005-0000-0000-000052080000}"/>
    <cellStyle name="Comma 169 2" xfId="13062" xr:uid="{00000000-0005-0000-0000-000053080000}"/>
    <cellStyle name="Comma 169 3" xfId="21309" xr:uid="{00000000-0005-0000-0000-000054080000}"/>
    <cellStyle name="Comma 169 4" xfId="26939" xr:uid="{00000000-0005-0000-0000-000055080000}"/>
    <cellStyle name="Comma 169 5" xfId="32632" xr:uid="{00000000-0005-0000-0000-000056080000}"/>
    <cellStyle name="Comma 169 6" xfId="38259" xr:uid="{00000000-0005-0000-0000-000057080000}"/>
    <cellStyle name="Comma 169 7" xfId="43878" xr:uid="{00000000-0005-0000-0000-000058080000}"/>
    <cellStyle name="Comma 169 8" xfId="49438" xr:uid="{00000000-0005-0000-0000-000059080000}"/>
    <cellStyle name="Comma 169 9" xfId="54994" xr:uid="{00000000-0005-0000-0000-00005A080000}"/>
    <cellStyle name="Comma 17" xfId="1461" xr:uid="{00000000-0005-0000-0000-00005B080000}"/>
    <cellStyle name="Comma 17 10" xfId="1462" xr:uid="{00000000-0005-0000-0000-00005C080000}"/>
    <cellStyle name="Comma 17 10 2" xfId="13063" xr:uid="{00000000-0005-0000-0000-00005D080000}"/>
    <cellStyle name="Comma 17 10 3" xfId="21310" xr:uid="{00000000-0005-0000-0000-00005E080000}"/>
    <cellStyle name="Comma 17 10 4" xfId="26940" xr:uid="{00000000-0005-0000-0000-00005F080000}"/>
    <cellStyle name="Comma 17 10 5" xfId="32633" xr:uid="{00000000-0005-0000-0000-000060080000}"/>
    <cellStyle name="Comma 17 10 6" xfId="38260" xr:uid="{00000000-0005-0000-0000-000061080000}"/>
    <cellStyle name="Comma 17 10 7" xfId="43879" xr:uid="{00000000-0005-0000-0000-000062080000}"/>
    <cellStyle name="Comma 17 10 8" xfId="49439" xr:uid="{00000000-0005-0000-0000-000063080000}"/>
    <cellStyle name="Comma 17 10 9" xfId="54995" xr:uid="{00000000-0005-0000-0000-000064080000}"/>
    <cellStyle name="Comma 17 11" xfId="1463" xr:uid="{00000000-0005-0000-0000-000065080000}"/>
    <cellStyle name="Comma 17 2" xfId="1464" xr:uid="{00000000-0005-0000-0000-000066080000}"/>
    <cellStyle name="Comma 17 3" xfId="1465" xr:uid="{00000000-0005-0000-0000-000067080000}"/>
    <cellStyle name="Comma 17 4" xfId="1466" xr:uid="{00000000-0005-0000-0000-000068080000}"/>
    <cellStyle name="Comma 17 5" xfId="1467" xr:uid="{00000000-0005-0000-0000-000069080000}"/>
    <cellStyle name="Comma 17 6" xfId="1468" xr:uid="{00000000-0005-0000-0000-00006A080000}"/>
    <cellStyle name="Comma 17 7" xfId="1469" xr:uid="{00000000-0005-0000-0000-00006B080000}"/>
    <cellStyle name="Comma 17 8" xfId="1470" xr:uid="{00000000-0005-0000-0000-00006C080000}"/>
    <cellStyle name="Comma 17 9" xfId="1471" xr:uid="{00000000-0005-0000-0000-00006D080000}"/>
    <cellStyle name="Comma 170" xfId="1472" xr:uid="{00000000-0005-0000-0000-00006E080000}"/>
    <cellStyle name="Comma 170 2" xfId="13064" xr:uid="{00000000-0005-0000-0000-00006F080000}"/>
    <cellStyle name="Comma 170 3" xfId="21311" xr:uid="{00000000-0005-0000-0000-000070080000}"/>
    <cellStyle name="Comma 170 4" xfId="26941" xr:uid="{00000000-0005-0000-0000-000071080000}"/>
    <cellStyle name="Comma 170 5" xfId="32634" xr:uid="{00000000-0005-0000-0000-000072080000}"/>
    <cellStyle name="Comma 170 6" xfId="38261" xr:uid="{00000000-0005-0000-0000-000073080000}"/>
    <cellStyle name="Comma 170 7" xfId="43880" xr:uid="{00000000-0005-0000-0000-000074080000}"/>
    <cellStyle name="Comma 170 8" xfId="49440" xr:uid="{00000000-0005-0000-0000-000075080000}"/>
    <cellStyle name="Comma 170 9" xfId="54996" xr:uid="{00000000-0005-0000-0000-000076080000}"/>
    <cellStyle name="Comma 171" xfId="1473" xr:uid="{00000000-0005-0000-0000-000077080000}"/>
    <cellStyle name="Comma 171 2" xfId="13065" xr:uid="{00000000-0005-0000-0000-000078080000}"/>
    <cellStyle name="Comma 171 3" xfId="21312" xr:uid="{00000000-0005-0000-0000-000079080000}"/>
    <cellStyle name="Comma 171 4" xfId="26942" xr:uid="{00000000-0005-0000-0000-00007A080000}"/>
    <cellStyle name="Comma 171 5" xfId="32635" xr:uid="{00000000-0005-0000-0000-00007B080000}"/>
    <cellStyle name="Comma 171 6" xfId="38262" xr:uid="{00000000-0005-0000-0000-00007C080000}"/>
    <cellStyle name="Comma 171 7" xfId="43881" xr:uid="{00000000-0005-0000-0000-00007D080000}"/>
    <cellStyle name="Comma 171 8" xfId="49441" xr:uid="{00000000-0005-0000-0000-00007E080000}"/>
    <cellStyle name="Comma 171 9" xfId="54997" xr:uid="{00000000-0005-0000-0000-00007F080000}"/>
    <cellStyle name="Comma 172" xfId="1474" xr:uid="{00000000-0005-0000-0000-000080080000}"/>
    <cellStyle name="Comma 172 2" xfId="13066" xr:uid="{00000000-0005-0000-0000-000081080000}"/>
    <cellStyle name="Comma 172 3" xfId="21313" xr:uid="{00000000-0005-0000-0000-000082080000}"/>
    <cellStyle name="Comma 172 4" xfId="26943" xr:uid="{00000000-0005-0000-0000-000083080000}"/>
    <cellStyle name="Comma 172 5" xfId="32636" xr:uid="{00000000-0005-0000-0000-000084080000}"/>
    <cellStyle name="Comma 172 6" xfId="38263" xr:uid="{00000000-0005-0000-0000-000085080000}"/>
    <cellStyle name="Comma 172 7" xfId="43882" xr:uid="{00000000-0005-0000-0000-000086080000}"/>
    <cellStyle name="Comma 172 8" xfId="49442" xr:uid="{00000000-0005-0000-0000-000087080000}"/>
    <cellStyle name="Comma 172 9" xfId="54998" xr:uid="{00000000-0005-0000-0000-000088080000}"/>
    <cellStyle name="Comma 173" xfId="1475" xr:uid="{00000000-0005-0000-0000-000089080000}"/>
    <cellStyle name="Comma 173 2" xfId="13067" xr:uid="{00000000-0005-0000-0000-00008A080000}"/>
    <cellStyle name="Comma 173 3" xfId="21314" xr:uid="{00000000-0005-0000-0000-00008B080000}"/>
    <cellStyle name="Comma 173 4" xfId="26944" xr:uid="{00000000-0005-0000-0000-00008C080000}"/>
    <cellStyle name="Comma 173 5" xfId="32637" xr:uid="{00000000-0005-0000-0000-00008D080000}"/>
    <cellStyle name="Comma 173 6" xfId="38264" xr:uid="{00000000-0005-0000-0000-00008E080000}"/>
    <cellStyle name="Comma 173 7" xfId="43883" xr:uid="{00000000-0005-0000-0000-00008F080000}"/>
    <cellStyle name="Comma 173 8" xfId="49443" xr:uid="{00000000-0005-0000-0000-000090080000}"/>
    <cellStyle name="Comma 173 9" xfId="54999" xr:uid="{00000000-0005-0000-0000-000091080000}"/>
    <cellStyle name="Comma 174" xfId="1476" xr:uid="{00000000-0005-0000-0000-000092080000}"/>
    <cellStyle name="Comma 174 2" xfId="13068" xr:uid="{00000000-0005-0000-0000-000093080000}"/>
    <cellStyle name="Comma 174 3" xfId="21315" xr:uid="{00000000-0005-0000-0000-000094080000}"/>
    <cellStyle name="Comma 174 4" xfId="26945" xr:uid="{00000000-0005-0000-0000-000095080000}"/>
    <cellStyle name="Comma 174 5" xfId="32638" xr:uid="{00000000-0005-0000-0000-000096080000}"/>
    <cellStyle name="Comma 174 6" xfId="38265" xr:uid="{00000000-0005-0000-0000-000097080000}"/>
    <cellStyle name="Comma 174 7" xfId="43884" xr:uid="{00000000-0005-0000-0000-000098080000}"/>
    <cellStyle name="Comma 174 8" xfId="49444" xr:uid="{00000000-0005-0000-0000-000099080000}"/>
    <cellStyle name="Comma 174 9" xfId="55000" xr:uid="{00000000-0005-0000-0000-00009A080000}"/>
    <cellStyle name="Comma 175" xfId="1477" xr:uid="{00000000-0005-0000-0000-00009B080000}"/>
    <cellStyle name="Comma 175 2" xfId="13069" xr:uid="{00000000-0005-0000-0000-00009C080000}"/>
    <cellStyle name="Comma 175 3" xfId="21316" xr:uid="{00000000-0005-0000-0000-00009D080000}"/>
    <cellStyle name="Comma 175 4" xfId="26946" xr:uid="{00000000-0005-0000-0000-00009E080000}"/>
    <cellStyle name="Comma 175 5" xfId="32639" xr:uid="{00000000-0005-0000-0000-00009F080000}"/>
    <cellStyle name="Comma 175 6" xfId="38266" xr:uid="{00000000-0005-0000-0000-0000A0080000}"/>
    <cellStyle name="Comma 175 7" xfId="43885" xr:uid="{00000000-0005-0000-0000-0000A1080000}"/>
    <cellStyle name="Comma 175 8" xfId="49445" xr:uid="{00000000-0005-0000-0000-0000A2080000}"/>
    <cellStyle name="Comma 175 9" xfId="55001" xr:uid="{00000000-0005-0000-0000-0000A3080000}"/>
    <cellStyle name="Comma 176" xfId="1478" xr:uid="{00000000-0005-0000-0000-0000A4080000}"/>
    <cellStyle name="Comma 176 2" xfId="13070" xr:uid="{00000000-0005-0000-0000-0000A5080000}"/>
    <cellStyle name="Comma 176 3" xfId="21317" xr:uid="{00000000-0005-0000-0000-0000A6080000}"/>
    <cellStyle name="Comma 176 4" xfId="26947" xr:uid="{00000000-0005-0000-0000-0000A7080000}"/>
    <cellStyle name="Comma 176 5" xfId="32640" xr:uid="{00000000-0005-0000-0000-0000A8080000}"/>
    <cellStyle name="Comma 176 6" xfId="38267" xr:uid="{00000000-0005-0000-0000-0000A9080000}"/>
    <cellStyle name="Comma 176 7" xfId="43886" xr:uid="{00000000-0005-0000-0000-0000AA080000}"/>
    <cellStyle name="Comma 176 8" xfId="49446" xr:uid="{00000000-0005-0000-0000-0000AB080000}"/>
    <cellStyle name="Comma 176 9" xfId="55002" xr:uid="{00000000-0005-0000-0000-0000AC080000}"/>
    <cellStyle name="Comma 177" xfId="1479" xr:uid="{00000000-0005-0000-0000-0000AD080000}"/>
    <cellStyle name="Comma 177 2" xfId="13071" xr:uid="{00000000-0005-0000-0000-0000AE080000}"/>
    <cellStyle name="Comma 177 3" xfId="21318" xr:uid="{00000000-0005-0000-0000-0000AF080000}"/>
    <cellStyle name="Comma 177 4" xfId="26948" xr:uid="{00000000-0005-0000-0000-0000B0080000}"/>
    <cellStyle name="Comma 177 5" xfId="32641" xr:uid="{00000000-0005-0000-0000-0000B1080000}"/>
    <cellStyle name="Comma 177 6" xfId="38268" xr:uid="{00000000-0005-0000-0000-0000B2080000}"/>
    <cellStyle name="Comma 177 7" xfId="43887" xr:uid="{00000000-0005-0000-0000-0000B3080000}"/>
    <cellStyle name="Comma 177 8" xfId="49447" xr:uid="{00000000-0005-0000-0000-0000B4080000}"/>
    <cellStyle name="Comma 177 9" xfId="55003" xr:uid="{00000000-0005-0000-0000-0000B5080000}"/>
    <cellStyle name="Comma 178" xfId="1480" xr:uid="{00000000-0005-0000-0000-0000B6080000}"/>
    <cellStyle name="Comma 178 2" xfId="13072" xr:uid="{00000000-0005-0000-0000-0000B7080000}"/>
    <cellStyle name="Comma 178 3" xfId="21319" xr:uid="{00000000-0005-0000-0000-0000B8080000}"/>
    <cellStyle name="Comma 178 4" xfId="26949" xr:uid="{00000000-0005-0000-0000-0000B9080000}"/>
    <cellStyle name="Comma 178 5" xfId="32642" xr:uid="{00000000-0005-0000-0000-0000BA080000}"/>
    <cellStyle name="Comma 178 6" xfId="38269" xr:uid="{00000000-0005-0000-0000-0000BB080000}"/>
    <cellStyle name="Comma 178 7" xfId="43888" xr:uid="{00000000-0005-0000-0000-0000BC080000}"/>
    <cellStyle name="Comma 178 8" xfId="49448" xr:uid="{00000000-0005-0000-0000-0000BD080000}"/>
    <cellStyle name="Comma 178 9" xfId="55004" xr:uid="{00000000-0005-0000-0000-0000BE080000}"/>
    <cellStyle name="Comma 179" xfId="1481" xr:uid="{00000000-0005-0000-0000-0000BF080000}"/>
    <cellStyle name="Comma 18" xfId="1482" xr:uid="{00000000-0005-0000-0000-0000C0080000}"/>
    <cellStyle name="Comma 18 10" xfId="1483" xr:uid="{00000000-0005-0000-0000-0000C1080000}"/>
    <cellStyle name="Comma 18 11" xfId="1484" xr:uid="{00000000-0005-0000-0000-0000C2080000}"/>
    <cellStyle name="Comma 18 11 2" xfId="13073" xr:uid="{00000000-0005-0000-0000-0000C3080000}"/>
    <cellStyle name="Comma 18 11 3" xfId="21320" xr:uid="{00000000-0005-0000-0000-0000C4080000}"/>
    <cellStyle name="Comma 18 11 4" xfId="26950" xr:uid="{00000000-0005-0000-0000-0000C5080000}"/>
    <cellStyle name="Comma 18 11 5" xfId="32643" xr:uid="{00000000-0005-0000-0000-0000C6080000}"/>
    <cellStyle name="Comma 18 11 6" xfId="38270" xr:uid="{00000000-0005-0000-0000-0000C7080000}"/>
    <cellStyle name="Comma 18 11 7" xfId="43889" xr:uid="{00000000-0005-0000-0000-0000C8080000}"/>
    <cellStyle name="Comma 18 11 8" xfId="49449" xr:uid="{00000000-0005-0000-0000-0000C9080000}"/>
    <cellStyle name="Comma 18 11 9" xfId="55005" xr:uid="{00000000-0005-0000-0000-0000CA080000}"/>
    <cellStyle name="Comma 18 12" xfId="1485" xr:uid="{00000000-0005-0000-0000-0000CB080000}"/>
    <cellStyle name="Comma 18 2" xfId="1486" xr:uid="{00000000-0005-0000-0000-0000CC080000}"/>
    <cellStyle name="Comma 18 3" xfId="1487" xr:uid="{00000000-0005-0000-0000-0000CD080000}"/>
    <cellStyle name="Comma 18 4" xfId="1488" xr:uid="{00000000-0005-0000-0000-0000CE080000}"/>
    <cellStyle name="Comma 18 5" xfId="1489" xr:uid="{00000000-0005-0000-0000-0000CF080000}"/>
    <cellStyle name="Comma 18 6" xfId="1490" xr:uid="{00000000-0005-0000-0000-0000D0080000}"/>
    <cellStyle name="Comma 18 7" xfId="1491" xr:uid="{00000000-0005-0000-0000-0000D1080000}"/>
    <cellStyle name="Comma 18 8" xfId="1492" xr:uid="{00000000-0005-0000-0000-0000D2080000}"/>
    <cellStyle name="Comma 18 9" xfId="1493" xr:uid="{00000000-0005-0000-0000-0000D3080000}"/>
    <cellStyle name="Comma 180" xfId="1494" xr:uid="{00000000-0005-0000-0000-0000D4080000}"/>
    <cellStyle name="Comma 181" xfId="1495" xr:uid="{00000000-0005-0000-0000-0000D5080000}"/>
    <cellStyle name="Comma 182" xfId="1496" xr:uid="{00000000-0005-0000-0000-0000D6080000}"/>
    <cellStyle name="Comma 183" xfId="1497" xr:uid="{00000000-0005-0000-0000-0000D7080000}"/>
    <cellStyle name="Comma 184" xfId="1498" xr:uid="{00000000-0005-0000-0000-0000D8080000}"/>
    <cellStyle name="Comma 185" xfId="1499" xr:uid="{00000000-0005-0000-0000-0000D9080000}"/>
    <cellStyle name="Comma 186" xfId="1500" xr:uid="{00000000-0005-0000-0000-0000DA080000}"/>
    <cellStyle name="Comma 187" xfId="1501" xr:uid="{00000000-0005-0000-0000-0000DB080000}"/>
    <cellStyle name="Comma 188" xfId="1502" xr:uid="{00000000-0005-0000-0000-0000DC080000}"/>
    <cellStyle name="Comma 189" xfId="1503" xr:uid="{00000000-0005-0000-0000-0000DD080000}"/>
    <cellStyle name="Comma 19" xfId="1504" xr:uid="{00000000-0005-0000-0000-0000DE080000}"/>
    <cellStyle name="Comma 19 2" xfId="1505" xr:uid="{00000000-0005-0000-0000-0000DF080000}"/>
    <cellStyle name="Comma 19 3" xfId="1506" xr:uid="{00000000-0005-0000-0000-0000E0080000}"/>
    <cellStyle name="Comma 19 3 2" xfId="13074" xr:uid="{00000000-0005-0000-0000-0000E1080000}"/>
    <cellStyle name="Comma 19 3 3" xfId="21321" xr:uid="{00000000-0005-0000-0000-0000E2080000}"/>
    <cellStyle name="Comma 19 3 4" xfId="26951" xr:uid="{00000000-0005-0000-0000-0000E3080000}"/>
    <cellStyle name="Comma 19 3 5" xfId="32644" xr:uid="{00000000-0005-0000-0000-0000E4080000}"/>
    <cellStyle name="Comma 19 3 6" xfId="38271" xr:uid="{00000000-0005-0000-0000-0000E5080000}"/>
    <cellStyle name="Comma 19 3 7" xfId="43890" xr:uid="{00000000-0005-0000-0000-0000E6080000}"/>
    <cellStyle name="Comma 19 3 8" xfId="49450" xr:uid="{00000000-0005-0000-0000-0000E7080000}"/>
    <cellStyle name="Comma 19 3 9" xfId="55006" xr:uid="{00000000-0005-0000-0000-0000E8080000}"/>
    <cellStyle name="Comma 19 4" xfId="1507" xr:uid="{00000000-0005-0000-0000-0000E9080000}"/>
    <cellStyle name="Comma 190" xfId="1508" xr:uid="{00000000-0005-0000-0000-0000EA080000}"/>
    <cellStyle name="Comma 191" xfId="1509" xr:uid="{00000000-0005-0000-0000-0000EB080000}"/>
    <cellStyle name="Comma 192" xfId="1510" xr:uid="{00000000-0005-0000-0000-0000EC080000}"/>
    <cellStyle name="Comma 193" xfId="1511" xr:uid="{00000000-0005-0000-0000-0000ED080000}"/>
    <cellStyle name="Comma 194" xfId="1512" xr:uid="{00000000-0005-0000-0000-0000EE080000}"/>
    <cellStyle name="Comma 195" xfId="1513" xr:uid="{00000000-0005-0000-0000-0000EF080000}"/>
    <cellStyle name="Comma 196" xfId="1514" xr:uid="{00000000-0005-0000-0000-0000F0080000}"/>
    <cellStyle name="Comma 197" xfId="1515" xr:uid="{00000000-0005-0000-0000-0000F1080000}"/>
    <cellStyle name="Comma 198" xfId="1516" xr:uid="{00000000-0005-0000-0000-0000F2080000}"/>
    <cellStyle name="Comma 199" xfId="1517" xr:uid="{00000000-0005-0000-0000-0000F3080000}"/>
    <cellStyle name="Comma 2" xfId="50" xr:uid="{00000000-0005-0000-0000-0000F4080000}"/>
    <cellStyle name="Comma 2 10" xfId="1518" xr:uid="{00000000-0005-0000-0000-0000F5080000}"/>
    <cellStyle name="Comma 2 11" xfId="1519" xr:uid="{00000000-0005-0000-0000-0000F6080000}"/>
    <cellStyle name="Comma 2 12" xfId="1520" xr:uid="{00000000-0005-0000-0000-0000F7080000}"/>
    <cellStyle name="Comma 2 13" xfId="1521" xr:uid="{00000000-0005-0000-0000-0000F8080000}"/>
    <cellStyle name="Comma 2 14" xfId="1522" xr:uid="{00000000-0005-0000-0000-0000F9080000}"/>
    <cellStyle name="Comma 2 15" xfId="1523" xr:uid="{00000000-0005-0000-0000-0000FA080000}"/>
    <cellStyle name="Comma 2 15 2" xfId="1524" xr:uid="{00000000-0005-0000-0000-0000FB080000}"/>
    <cellStyle name="Comma 2 15 3" xfId="1525" xr:uid="{00000000-0005-0000-0000-0000FC080000}"/>
    <cellStyle name="Comma 2 16" xfId="1526" xr:uid="{00000000-0005-0000-0000-0000FD080000}"/>
    <cellStyle name="Comma 2 2" xfId="66" xr:uid="{00000000-0005-0000-0000-0000FE080000}"/>
    <cellStyle name="Comma 2 2 10" xfId="1527" xr:uid="{00000000-0005-0000-0000-0000FF080000}"/>
    <cellStyle name="Comma 2 2 11" xfId="1528" xr:uid="{00000000-0005-0000-0000-000000090000}"/>
    <cellStyle name="Comma 2 2 12" xfId="1529" xr:uid="{00000000-0005-0000-0000-000001090000}"/>
    <cellStyle name="Comma 2 2 13" xfId="1530" xr:uid="{00000000-0005-0000-0000-000002090000}"/>
    <cellStyle name="Comma 2 2 14" xfId="1531" xr:uid="{00000000-0005-0000-0000-000003090000}"/>
    <cellStyle name="Comma 2 2 15" xfId="1532" xr:uid="{00000000-0005-0000-0000-000004090000}"/>
    <cellStyle name="Comma 2 2 16" xfId="1533" xr:uid="{00000000-0005-0000-0000-000005090000}"/>
    <cellStyle name="Comma 2 2 17" xfId="1534" xr:uid="{00000000-0005-0000-0000-000006090000}"/>
    <cellStyle name="Comma 2 2 18" xfId="1535" xr:uid="{00000000-0005-0000-0000-000007090000}"/>
    <cellStyle name="Comma 2 2 19" xfId="1536" xr:uid="{00000000-0005-0000-0000-000008090000}"/>
    <cellStyle name="Comma 2 2 2" xfId="240" xr:uid="{00000000-0005-0000-0000-000009090000}"/>
    <cellStyle name="Comma 2 2 2 2" xfId="1537" xr:uid="{00000000-0005-0000-0000-00000A090000}"/>
    <cellStyle name="Comma 2 2 2 2 2" xfId="1538" xr:uid="{00000000-0005-0000-0000-00000B090000}"/>
    <cellStyle name="Comma 2 2 2 2 3" xfId="1539" xr:uid="{00000000-0005-0000-0000-00000C090000}"/>
    <cellStyle name="Comma 2 2 2 3" xfId="1540" xr:uid="{00000000-0005-0000-0000-00000D090000}"/>
    <cellStyle name="Comma 2 2 2 4" xfId="1541" xr:uid="{00000000-0005-0000-0000-00000E090000}"/>
    <cellStyle name="Comma 2 2 2 5" xfId="1542" xr:uid="{00000000-0005-0000-0000-00000F090000}"/>
    <cellStyle name="Comma 2 2 20" xfId="1543" xr:uid="{00000000-0005-0000-0000-000010090000}"/>
    <cellStyle name="Comma 2 2 21" xfId="1544" xr:uid="{00000000-0005-0000-0000-000011090000}"/>
    <cellStyle name="Comma 2 2 22" xfId="1545" xr:uid="{00000000-0005-0000-0000-000012090000}"/>
    <cellStyle name="Comma 2 2 3" xfId="1546" xr:uid="{00000000-0005-0000-0000-000013090000}"/>
    <cellStyle name="Comma 2 2 3 2" xfId="1547" xr:uid="{00000000-0005-0000-0000-000014090000}"/>
    <cellStyle name="Comma 2 2 4" xfId="1548" xr:uid="{00000000-0005-0000-0000-000015090000}"/>
    <cellStyle name="Comma 2 2 4 2" xfId="1549" xr:uid="{00000000-0005-0000-0000-000016090000}"/>
    <cellStyle name="Comma 2 2 4 3" xfId="1550" xr:uid="{00000000-0005-0000-0000-000017090000}"/>
    <cellStyle name="Comma 2 2 5" xfId="1551" xr:uid="{00000000-0005-0000-0000-000018090000}"/>
    <cellStyle name="Comma 2 2 5 2" xfId="1552" xr:uid="{00000000-0005-0000-0000-000019090000}"/>
    <cellStyle name="Comma 2 2 6" xfId="1553" xr:uid="{00000000-0005-0000-0000-00001A090000}"/>
    <cellStyle name="Comma 2 2 7" xfId="1554" xr:uid="{00000000-0005-0000-0000-00001B090000}"/>
    <cellStyle name="Comma 2 2 8" xfId="1555" xr:uid="{00000000-0005-0000-0000-00001C090000}"/>
    <cellStyle name="Comma 2 2 9" xfId="1556" xr:uid="{00000000-0005-0000-0000-00001D090000}"/>
    <cellStyle name="Comma 2 3" xfId="152" xr:uid="{00000000-0005-0000-0000-00001E090000}"/>
    <cellStyle name="Comma 2 3 2" xfId="1557" xr:uid="{00000000-0005-0000-0000-00001F090000}"/>
    <cellStyle name="Comma 2 3 2 2" xfId="1558" xr:uid="{00000000-0005-0000-0000-000020090000}"/>
    <cellStyle name="Comma 2 3 3" xfId="1559" xr:uid="{00000000-0005-0000-0000-000021090000}"/>
    <cellStyle name="Comma 2 3 4" xfId="1560" xr:uid="{00000000-0005-0000-0000-000022090000}"/>
    <cellStyle name="Comma 2 3 5" xfId="18536" xr:uid="{00000000-0005-0000-0000-000023090000}"/>
    <cellStyle name="Comma 2 4" xfId="153" xr:uid="{00000000-0005-0000-0000-000024090000}"/>
    <cellStyle name="Comma 2 4 2" xfId="1561" xr:uid="{00000000-0005-0000-0000-000025090000}"/>
    <cellStyle name="Comma 2 4 3" xfId="1562" xr:uid="{00000000-0005-0000-0000-000026090000}"/>
    <cellStyle name="Comma 2 4 4" xfId="18537" xr:uid="{00000000-0005-0000-0000-000027090000}"/>
    <cellStyle name="Comma 2 5" xfId="154" xr:uid="{00000000-0005-0000-0000-000028090000}"/>
    <cellStyle name="Comma 2 5 2" xfId="362" xr:uid="{00000000-0005-0000-0000-000029090000}"/>
    <cellStyle name="Comma 2 5 2 2" xfId="647" xr:uid="{00000000-0005-0000-0000-00002A090000}"/>
    <cellStyle name="Comma 2 5 2 2 2" xfId="12913" xr:uid="{00000000-0005-0000-0000-00002B090000}"/>
    <cellStyle name="Comma 2 5 2 3" xfId="12629" xr:uid="{00000000-0005-0000-0000-00002C090000}"/>
    <cellStyle name="Comma 2 5 2 4" xfId="21322" xr:uid="{00000000-0005-0000-0000-00002D090000}"/>
    <cellStyle name="Comma 2 5 3" xfId="505" xr:uid="{00000000-0005-0000-0000-00002E090000}"/>
    <cellStyle name="Comma 2 5 3 2" xfId="12771" xr:uid="{00000000-0005-0000-0000-00002F090000}"/>
    <cellStyle name="Comma 2 5 4" xfId="12487" xr:uid="{00000000-0005-0000-0000-000030090000}"/>
    <cellStyle name="Comma 2 5 5" xfId="18538" xr:uid="{00000000-0005-0000-0000-000031090000}"/>
    <cellStyle name="Comma 2 6" xfId="241" xr:uid="{00000000-0005-0000-0000-000032090000}"/>
    <cellStyle name="Comma 2 6 2" xfId="1563" xr:uid="{00000000-0005-0000-0000-000033090000}"/>
    <cellStyle name="Comma 2 6 3" xfId="18539" xr:uid="{00000000-0005-0000-0000-000034090000}"/>
    <cellStyle name="Comma 2 7" xfId="1564" xr:uid="{00000000-0005-0000-0000-000035090000}"/>
    <cellStyle name="Comma 2 8" xfId="1565" xr:uid="{00000000-0005-0000-0000-000036090000}"/>
    <cellStyle name="Comma 2 9" xfId="1566" xr:uid="{00000000-0005-0000-0000-000037090000}"/>
    <cellStyle name="Comma 20" xfId="1567" xr:uid="{00000000-0005-0000-0000-000038090000}"/>
    <cellStyle name="Comma 20 2" xfId="1568" xr:uid="{00000000-0005-0000-0000-000039090000}"/>
    <cellStyle name="Comma 20 3" xfId="1569" xr:uid="{00000000-0005-0000-0000-00003A090000}"/>
    <cellStyle name="Comma 20 3 2" xfId="13075" xr:uid="{00000000-0005-0000-0000-00003B090000}"/>
    <cellStyle name="Comma 20 3 3" xfId="21323" xr:uid="{00000000-0005-0000-0000-00003C090000}"/>
    <cellStyle name="Comma 20 3 4" xfId="26952" xr:uid="{00000000-0005-0000-0000-00003D090000}"/>
    <cellStyle name="Comma 20 3 5" xfId="32646" xr:uid="{00000000-0005-0000-0000-00003E090000}"/>
    <cellStyle name="Comma 20 3 6" xfId="38272" xr:uid="{00000000-0005-0000-0000-00003F090000}"/>
    <cellStyle name="Comma 20 3 7" xfId="43891" xr:uid="{00000000-0005-0000-0000-000040090000}"/>
    <cellStyle name="Comma 20 3 8" xfId="49451" xr:uid="{00000000-0005-0000-0000-000041090000}"/>
    <cellStyle name="Comma 20 3 9" xfId="55007" xr:uid="{00000000-0005-0000-0000-000042090000}"/>
    <cellStyle name="Comma 20 4" xfId="1570" xr:uid="{00000000-0005-0000-0000-000043090000}"/>
    <cellStyle name="Comma 200" xfId="1571" xr:uid="{00000000-0005-0000-0000-000044090000}"/>
    <cellStyle name="Comma 200 2" xfId="13076" xr:uid="{00000000-0005-0000-0000-000045090000}"/>
    <cellStyle name="Comma 200 3" xfId="21324" xr:uid="{00000000-0005-0000-0000-000046090000}"/>
    <cellStyle name="Comma 200 4" xfId="26953" xr:uid="{00000000-0005-0000-0000-000047090000}"/>
    <cellStyle name="Comma 200 5" xfId="32647" xr:uid="{00000000-0005-0000-0000-000048090000}"/>
    <cellStyle name="Comma 200 6" xfId="38273" xr:uid="{00000000-0005-0000-0000-000049090000}"/>
    <cellStyle name="Comma 200 7" xfId="43892" xr:uid="{00000000-0005-0000-0000-00004A090000}"/>
    <cellStyle name="Comma 200 8" xfId="49452" xr:uid="{00000000-0005-0000-0000-00004B090000}"/>
    <cellStyle name="Comma 200 9" xfId="55008" xr:uid="{00000000-0005-0000-0000-00004C090000}"/>
    <cellStyle name="Comma 201" xfId="1572" xr:uid="{00000000-0005-0000-0000-00004D090000}"/>
    <cellStyle name="Comma 201 2" xfId="13077" xr:uid="{00000000-0005-0000-0000-00004E090000}"/>
    <cellStyle name="Comma 201 3" xfId="21325" xr:uid="{00000000-0005-0000-0000-00004F090000}"/>
    <cellStyle name="Comma 201 4" xfId="26954" xr:uid="{00000000-0005-0000-0000-000050090000}"/>
    <cellStyle name="Comma 201 5" xfId="32648" xr:uid="{00000000-0005-0000-0000-000051090000}"/>
    <cellStyle name="Comma 201 6" xfId="38274" xr:uid="{00000000-0005-0000-0000-000052090000}"/>
    <cellStyle name="Comma 201 7" xfId="43893" xr:uid="{00000000-0005-0000-0000-000053090000}"/>
    <cellStyle name="Comma 201 8" xfId="49453" xr:uid="{00000000-0005-0000-0000-000054090000}"/>
    <cellStyle name="Comma 201 9" xfId="55009" xr:uid="{00000000-0005-0000-0000-000055090000}"/>
    <cellStyle name="Comma 202" xfId="1573" xr:uid="{00000000-0005-0000-0000-000056090000}"/>
    <cellStyle name="Comma 202 2" xfId="13078" xr:uid="{00000000-0005-0000-0000-000057090000}"/>
    <cellStyle name="Comma 202 3" xfId="21326" xr:uid="{00000000-0005-0000-0000-000058090000}"/>
    <cellStyle name="Comma 202 4" xfId="26955" xr:uid="{00000000-0005-0000-0000-000059090000}"/>
    <cellStyle name="Comma 202 5" xfId="32649" xr:uid="{00000000-0005-0000-0000-00005A090000}"/>
    <cellStyle name="Comma 202 6" xfId="38275" xr:uid="{00000000-0005-0000-0000-00005B090000}"/>
    <cellStyle name="Comma 202 7" xfId="43894" xr:uid="{00000000-0005-0000-0000-00005C090000}"/>
    <cellStyle name="Comma 202 8" xfId="49454" xr:uid="{00000000-0005-0000-0000-00005D090000}"/>
    <cellStyle name="Comma 202 9" xfId="55010" xr:uid="{00000000-0005-0000-0000-00005E090000}"/>
    <cellStyle name="Comma 203" xfId="1574" xr:uid="{00000000-0005-0000-0000-00005F090000}"/>
    <cellStyle name="Comma 203 2" xfId="13079" xr:uid="{00000000-0005-0000-0000-000060090000}"/>
    <cellStyle name="Comma 203 3" xfId="21327" xr:uid="{00000000-0005-0000-0000-000061090000}"/>
    <cellStyle name="Comma 203 4" xfId="26956" xr:uid="{00000000-0005-0000-0000-000062090000}"/>
    <cellStyle name="Comma 203 5" xfId="32650" xr:uid="{00000000-0005-0000-0000-000063090000}"/>
    <cellStyle name="Comma 203 6" xfId="38276" xr:uid="{00000000-0005-0000-0000-000064090000}"/>
    <cellStyle name="Comma 203 7" xfId="43895" xr:uid="{00000000-0005-0000-0000-000065090000}"/>
    <cellStyle name="Comma 203 8" xfId="49455" xr:uid="{00000000-0005-0000-0000-000066090000}"/>
    <cellStyle name="Comma 203 9" xfId="55011" xr:uid="{00000000-0005-0000-0000-000067090000}"/>
    <cellStyle name="Comma 204" xfId="1575" xr:uid="{00000000-0005-0000-0000-000068090000}"/>
    <cellStyle name="Comma 204 2" xfId="13080" xr:uid="{00000000-0005-0000-0000-000069090000}"/>
    <cellStyle name="Comma 204 3" xfId="21328" xr:uid="{00000000-0005-0000-0000-00006A090000}"/>
    <cellStyle name="Comma 204 4" xfId="26957" xr:uid="{00000000-0005-0000-0000-00006B090000}"/>
    <cellStyle name="Comma 204 5" xfId="32651" xr:uid="{00000000-0005-0000-0000-00006C090000}"/>
    <cellStyle name="Comma 204 6" xfId="38277" xr:uid="{00000000-0005-0000-0000-00006D090000}"/>
    <cellStyle name="Comma 204 7" xfId="43896" xr:uid="{00000000-0005-0000-0000-00006E090000}"/>
    <cellStyle name="Comma 204 8" xfId="49456" xr:uid="{00000000-0005-0000-0000-00006F090000}"/>
    <cellStyle name="Comma 204 9" xfId="55012" xr:uid="{00000000-0005-0000-0000-000070090000}"/>
    <cellStyle name="Comma 205" xfId="1576" xr:uid="{00000000-0005-0000-0000-000071090000}"/>
    <cellStyle name="Comma 205 2" xfId="13081" xr:uid="{00000000-0005-0000-0000-000072090000}"/>
    <cellStyle name="Comma 205 3" xfId="21329" xr:uid="{00000000-0005-0000-0000-000073090000}"/>
    <cellStyle name="Comma 205 4" xfId="26958" xr:uid="{00000000-0005-0000-0000-000074090000}"/>
    <cellStyle name="Comma 205 5" xfId="32652" xr:uid="{00000000-0005-0000-0000-000075090000}"/>
    <cellStyle name="Comma 205 6" xfId="38278" xr:uid="{00000000-0005-0000-0000-000076090000}"/>
    <cellStyle name="Comma 205 7" xfId="43897" xr:uid="{00000000-0005-0000-0000-000077090000}"/>
    <cellStyle name="Comma 205 8" xfId="49457" xr:uid="{00000000-0005-0000-0000-000078090000}"/>
    <cellStyle name="Comma 205 9" xfId="55013" xr:uid="{00000000-0005-0000-0000-000079090000}"/>
    <cellStyle name="Comma 206" xfId="1577" xr:uid="{00000000-0005-0000-0000-00007A090000}"/>
    <cellStyle name="Comma 206 2" xfId="13082" xr:uid="{00000000-0005-0000-0000-00007B090000}"/>
    <cellStyle name="Comma 206 3" xfId="24166" xr:uid="{00000000-0005-0000-0000-00007C090000}"/>
    <cellStyle name="Comma 206 4" xfId="29795" xr:uid="{00000000-0005-0000-0000-00007D090000}"/>
    <cellStyle name="Comma 206 5" xfId="35483" xr:uid="{00000000-0005-0000-0000-00007E090000}"/>
    <cellStyle name="Comma 206 6" xfId="41112" xr:uid="{00000000-0005-0000-0000-00007F090000}"/>
    <cellStyle name="Comma 206 7" xfId="46728" xr:uid="{00000000-0005-0000-0000-000080090000}"/>
    <cellStyle name="Comma 206 8" xfId="52288" xr:uid="{00000000-0005-0000-0000-000081090000}"/>
    <cellStyle name="Comma 206 9" xfId="57843" xr:uid="{00000000-0005-0000-0000-000082090000}"/>
    <cellStyle name="Comma 207" xfId="1578" xr:uid="{00000000-0005-0000-0000-000083090000}"/>
    <cellStyle name="Comma 207 2" xfId="13083" xr:uid="{00000000-0005-0000-0000-000084090000}"/>
    <cellStyle name="Comma 207 3" xfId="24167" xr:uid="{00000000-0005-0000-0000-000085090000}"/>
    <cellStyle name="Comma 207 4" xfId="29796" xr:uid="{00000000-0005-0000-0000-000086090000}"/>
    <cellStyle name="Comma 207 5" xfId="35484" xr:uid="{00000000-0005-0000-0000-000087090000}"/>
    <cellStyle name="Comma 207 6" xfId="41113" xr:uid="{00000000-0005-0000-0000-000088090000}"/>
    <cellStyle name="Comma 207 7" xfId="46729" xr:uid="{00000000-0005-0000-0000-000089090000}"/>
    <cellStyle name="Comma 207 8" xfId="52289" xr:uid="{00000000-0005-0000-0000-00008A090000}"/>
    <cellStyle name="Comma 207 9" xfId="57844" xr:uid="{00000000-0005-0000-0000-00008B090000}"/>
    <cellStyle name="Comma 208" xfId="1579" xr:uid="{00000000-0005-0000-0000-00008C090000}"/>
    <cellStyle name="Comma 208 2" xfId="13084" xr:uid="{00000000-0005-0000-0000-00008D090000}"/>
    <cellStyle name="Comma 208 3" xfId="24168" xr:uid="{00000000-0005-0000-0000-00008E090000}"/>
    <cellStyle name="Comma 208 4" xfId="29797" xr:uid="{00000000-0005-0000-0000-00008F090000}"/>
    <cellStyle name="Comma 208 5" xfId="35485" xr:uid="{00000000-0005-0000-0000-000090090000}"/>
    <cellStyle name="Comma 208 6" xfId="41114" xr:uid="{00000000-0005-0000-0000-000091090000}"/>
    <cellStyle name="Comma 208 7" xfId="46730" xr:uid="{00000000-0005-0000-0000-000092090000}"/>
    <cellStyle name="Comma 208 8" xfId="52290" xr:uid="{00000000-0005-0000-0000-000093090000}"/>
    <cellStyle name="Comma 208 9" xfId="57845" xr:uid="{00000000-0005-0000-0000-000094090000}"/>
    <cellStyle name="Comma 209" xfId="1580" xr:uid="{00000000-0005-0000-0000-000095090000}"/>
    <cellStyle name="Comma 209 2" xfId="13085" xr:uid="{00000000-0005-0000-0000-000096090000}"/>
    <cellStyle name="Comma 209 3" xfId="24169" xr:uid="{00000000-0005-0000-0000-000097090000}"/>
    <cellStyle name="Comma 209 4" xfId="29798" xr:uid="{00000000-0005-0000-0000-000098090000}"/>
    <cellStyle name="Comma 209 5" xfId="35486" xr:uid="{00000000-0005-0000-0000-000099090000}"/>
    <cellStyle name="Comma 209 6" xfId="41115" xr:uid="{00000000-0005-0000-0000-00009A090000}"/>
    <cellStyle name="Comma 209 7" xfId="46731" xr:uid="{00000000-0005-0000-0000-00009B090000}"/>
    <cellStyle name="Comma 209 8" xfId="52291" xr:uid="{00000000-0005-0000-0000-00009C090000}"/>
    <cellStyle name="Comma 209 9" xfId="57846" xr:uid="{00000000-0005-0000-0000-00009D090000}"/>
    <cellStyle name="Comma 21" xfId="1581" xr:uid="{00000000-0005-0000-0000-00009E090000}"/>
    <cellStyle name="Comma 21 2" xfId="1582" xr:uid="{00000000-0005-0000-0000-00009F090000}"/>
    <cellStyle name="Comma 21 3" xfId="1583" xr:uid="{00000000-0005-0000-0000-0000A0090000}"/>
    <cellStyle name="Comma 21 3 2" xfId="13086" xr:uid="{00000000-0005-0000-0000-0000A1090000}"/>
    <cellStyle name="Comma 21 3 3" xfId="21330" xr:uid="{00000000-0005-0000-0000-0000A2090000}"/>
    <cellStyle name="Comma 21 3 4" xfId="26959" xr:uid="{00000000-0005-0000-0000-0000A3090000}"/>
    <cellStyle name="Comma 21 3 5" xfId="32653" xr:uid="{00000000-0005-0000-0000-0000A4090000}"/>
    <cellStyle name="Comma 21 3 6" xfId="38279" xr:uid="{00000000-0005-0000-0000-0000A5090000}"/>
    <cellStyle name="Comma 21 3 7" xfId="43898" xr:uid="{00000000-0005-0000-0000-0000A6090000}"/>
    <cellStyle name="Comma 21 3 8" xfId="49458" xr:uid="{00000000-0005-0000-0000-0000A7090000}"/>
    <cellStyle name="Comma 21 3 9" xfId="55014" xr:uid="{00000000-0005-0000-0000-0000A8090000}"/>
    <cellStyle name="Comma 21 4" xfId="1584" xr:uid="{00000000-0005-0000-0000-0000A9090000}"/>
    <cellStyle name="Comma 210" xfId="1585" xr:uid="{00000000-0005-0000-0000-0000AA090000}"/>
    <cellStyle name="Comma 210 2" xfId="13087" xr:uid="{00000000-0005-0000-0000-0000AB090000}"/>
    <cellStyle name="Comma 210 3" xfId="24170" xr:uid="{00000000-0005-0000-0000-0000AC090000}"/>
    <cellStyle name="Comma 210 4" xfId="29799" xr:uid="{00000000-0005-0000-0000-0000AD090000}"/>
    <cellStyle name="Comma 210 5" xfId="35487" xr:uid="{00000000-0005-0000-0000-0000AE090000}"/>
    <cellStyle name="Comma 210 6" xfId="41116" xr:uid="{00000000-0005-0000-0000-0000AF090000}"/>
    <cellStyle name="Comma 210 7" xfId="46732" xr:uid="{00000000-0005-0000-0000-0000B0090000}"/>
    <cellStyle name="Comma 210 8" xfId="52292" xr:uid="{00000000-0005-0000-0000-0000B1090000}"/>
    <cellStyle name="Comma 210 9" xfId="57847" xr:uid="{00000000-0005-0000-0000-0000B2090000}"/>
    <cellStyle name="Comma 211" xfId="1586" xr:uid="{00000000-0005-0000-0000-0000B3090000}"/>
    <cellStyle name="Comma 211 2" xfId="13088" xr:uid="{00000000-0005-0000-0000-0000B4090000}"/>
    <cellStyle name="Comma 211 3" xfId="24171" xr:uid="{00000000-0005-0000-0000-0000B5090000}"/>
    <cellStyle name="Comma 211 4" xfId="29800" xr:uid="{00000000-0005-0000-0000-0000B6090000}"/>
    <cellStyle name="Comma 211 5" xfId="35488" xr:uid="{00000000-0005-0000-0000-0000B7090000}"/>
    <cellStyle name="Comma 211 6" xfId="41117" xr:uid="{00000000-0005-0000-0000-0000B8090000}"/>
    <cellStyle name="Comma 211 7" xfId="46733" xr:uid="{00000000-0005-0000-0000-0000B9090000}"/>
    <cellStyle name="Comma 211 8" xfId="52293" xr:uid="{00000000-0005-0000-0000-0000BA090000}"/>
    <cellStyle name="Comma 211 9" xfId="57848" xr:uid="{00000000-0005-0000-0000-0000BB090000}"/>
    <cellStyle name="Comma 212" xfId="1587" xr:uid="{00000000-0005-0000-0000-0000BC090000}"/>
    <cellStyle name="Comma 212 2" xfId="13089" xr:uid="{00000000-0005-0000-0000-0000BD090000}"/>
    <cellStyle name="Comma 212 3" xfId="24172" xr:uid="{00000000-0005-0000-0000-0000BE090000}"/>
    <cellStyle name="Comma 212 4" xfId="29801" xr:uid="{00000000-0005-0000-0000-0000BF090000}"/>
    <cellStyle name="Comma 212 5" xfId="35489" xr:uid="{00000000-0005-0000-0000-0000C0090000}"/>
    <cellStyle name="Comma 212 6" xfId="41118" xr:uid="{00000000-0005-0000-0000-0000C1090000}"/>
    <cellStyle name="Comma 212 7" xfId="46734" xr:uid="{00000000-0005-0000-0000-0000C2090000}"/>
    <cellStyle name="Comma 212 8" xfId="52294" xr:uid="{00000000-0005-0000-0000-0000C3090000}"/>
    <cellStyle name="Comma 212 9" xfId="57849" xr:uid="{00000000-0005-0000-0000-0000C4090000}"/>
    <cellStyle name="Comma 213" xfId="1588" xr:uid="{00000000-0005-0000-0000-0000C5090000}"/>
    <cellStyle name="Comma 213 2" xfId="13090" xr:uid="{00000000-0005-0000-0000-0000C6090000}"/>
    <cellStyle name="Comma 213 3" xfId="24173" xr:uid="{00000000-0005-0000-0000-0000C7090000}"/>
    <cellStyle name="Comma 213 4" xfId="29802" xr:uid="{00000000-0005-0000-0000-0000C8090000}"/>
    <cellStyle name="Comma 213 5" xfId="35490" xr:uid="{00000000-0005-0000-0000-0000C9090000}"/>
    <cellStyle name="Comma 213 6" xfId="41119" xr:uid="{00000000-0005-0000-0000-0000CA090000}"/>
    <cellStyle name="Comma 213 7" xfId="46735" xr:uid="{00000000-0005-0000-0000-0000CB090000}"/>
    <cellStyle name="Comma 213 8" xfId="52295" xr:uid="{00000000-0005-0000-0000-0000CC090000}"/>
    <cellStyle name="Comma 213 9" xfId="57850" xr:uid="{00000000-0005-0000-0000-0000CD090000}"/>
    <cellStyle name="Comma 214" xfId="1589" xr:uid="{00000000-0005-0000-0000-0000CE090000}"/>
    <cellStyle name="Comma 214 2" xfId="13091" xr:uid="{00000000-0005-0000-0000-0000CF090000}"/>
    <cellStyle name="Comma 214 3" xfId="24174" xr:uid="{00000000-0005-0000-0000-0000D0090000}"/>
    <cellStyle name="Comma 214 4" xfId="29803" xr:uid="{00000000-0005-0000-0000-0000D1090000}"/>
    <cellStyle name="Comma 214 5" xfId="35491" xr:uid="{00000000-0005-0000-0000-0000D2090000}"/>
    <cellStyle name="Comma 214 6" xfId="41120" xr:uid="{00000000-0005-0000-0000-0000D3090000}"/>
    <cellStyle name="Comma 214 7" xfId="46736" xr:uid="{00000000-0005-0000-0000-0000D4090000}"/>
    <cellStyle name="Comma 214 8" xfId="52296" xr:uid="{00000000-0005-0000-0000-0000D5090000}"/>
    <cellStyle name="Comma 214 9" xfId="57851" xr:uid="{00000000-0005-0000-0000-0000D6090000}"/>
    <cellStyle name="Comma 215" xfId="1590" xr:uid="{00000000-0005-0000-0000-0000D7090000}"/>
    <cellStyle name="Comma 215 2" xfId="13092" xr:uid="{00000000-0005-0000-0000-0000D8090000}"/>
    <cellStyle name="Comma 215 3" xfId="24175" xr:uid="{00000000-0005-0000-0000-0000D9090000}"/>
    <cellStyle name="Comma 215 4" xfId="29804" xr:uid="{00000000-0005-0000-0000-0000DA090000}"/>
    <cellStyle name="Comma 215 5" xfId="35492" xr:uid="{00000000-0005-0000-0000-0000DB090000}"/>
    <cellStyle name="Comma 215 6" xfId="41121" xr:uid="{00000000-0005-0000-0000-0000DC090000}"/>
    <cellStyle name="Comma 215 7" xfId="46737" xr:uid="{00000000-0005-0000-0000-0000DD090000}"/>
    <cellStyle name="Comma 215 8" xfId="52297" xr:uid="{00000000-0005-0000-0000-0000DE090000}"/>
    <cellStyle name="Comma 215 9" xfId="57852" xr:uid="{00000000-0005-0000-0000-0000DF090000}"/>
    <cellStyle name="Comma 216" xfId="1591" xr:uid="{00000000-0005-0000-0000-0000E0090000}"/>
    <cellStyle name="Comma 216 2" xfId="13093" xr:uid="{00000000-0005-0000-0000-0000E1090000}"/>
    <cellStyle name="Comma 216 3" xfId="24176" xr:uid="{00000000-0005-0000-0000-0000E2090000}"/>
    <cellStyle name="Comma 216 4" xfId="29805" xr:uid="{00000000-0005-0000-0000-0000E3090000}"/>
    <cellStyle name="Comma 216 5" xfId="35493" xr:uid="{00000000-0005-0000-0000-0000E4090000}"/>
    <cellStyle name="Comma 216 6" xfId="41122" xr:uid="{00000000-0005-0000-0000-0000E5090000}"/>
    <cellStyle name="Comma 216 7" xfId="46738" xr:uid="{00000000-0005-0000-0000-0000E6090000}"/>
    <cellStyle name="Comma 216 8" xfId="52298" xr:uid="{00000000-0005-0000-0000-0000E7090000}"/>
    <cellStyle name="Comma 216 9" xfId="57853" xr:uid="{00000000-0005-0000-0000-0000E8090000}"/>
    <cellStyle name="Comma 217" xfId="1592" xr:uid="{00000000-0005-0000-0000-0000E9090000}"/>
    <cellStyle name="Comma 217 2" xfId="13094" xr:uid="{00000000-0005-0000-0000-0000EA090000}"/>
    <cellStyle name="Comma 217 3" xfId="24177" xr:uid="{00000000-0005-0000-0000-0000EB090000}"/>
    <cellStyle name="Comma 217 4" xfId="29806" xr:uid="{00000000-0005-0000-0000-0000EC090000}"/>
    <cellStyle name="Comma 217 5" xfId="35494" xr:uid="{00000000-0005-0000-0000-0000ED090000}"/>
    <cellStyle name="Comma 217 6" xfId="41123" xr:uid="{00000000-0005-0000-0000-0000EE090000}"/>
    <cellStyle name="Comma 217 7" xfId="46739" xr:uid="{00000000-0005-0000-0000-0000EF090000}"/>
    <cellStyle name="Comma 217 8" xfId="52299" xr:uid="{00000000-0005-0000-0000-0000F0090000}"/>
    <cellStyle name="Comma 217 9" xfId="57854" xr:uid="{00000000-0005-0000-0000-0000F1090000}"/>
    <cellStyle name="Comma 218" xfId="1593" xr:uid="{00000000-0005-0000-0000-0000F2090000}"/>
    <cellStyle name="Comma 218 2" xfId="13095" xr:uid="{00000000-0005-0000-0000-0000F3090000}"/>
    <cellStyle name="Comma 218 3" xfId="24178" xr:uid="{00000000-0005-0000-0000-0000F4090000}"/>
    <cellStyle name="Comma 218 4" xfId="29807" xr:uid="{00000000-0005-0000-0000-0000F5090000}"/>
    <cellStyle name="Comma 218 5" xfId="35495" xr:uid="{00000000-0005-0000-0000-0000F6090000}"/>
    <cellStyle name="Comma 218 6" xfId="41124" xr:uid="{00000000-0005-0000-0000-0000F7090000}"/>
    <cellStyle name="Comma 218 7" xfId="46740" xr:uid="{00000000-0005-0000-0000-0000F8090000}"/>
    <cellStyle name="Comma 218 8" xfId="52300" xr:uid="{00000000-0005-0000-0000-0000F9090000}"/>
    <cellStyle name="Comma 218 9" xfId="57855" xr:uid="{00000000-0005-0000-0000-0000FA090000}"/>
    <cellStyle name="Comma 219" xfId="1594" xr:uid="{00000000-0005-0000-0000-0000FB090000}"/>
    <cellStyle name="Comma 22" xfId="1595" xr:uid="{00000000-0005-0000-0000-0000FC090000}"/>
    <cellStyle name="Comma 22 2" xfId="1596" xr:uid="{00000000-0005-0000-0000-0000FD090000}"/>
    <cellStyle name="Comma 22 3" xfId="1597" xr:uid="{00000000-0005-0000-0000-0000FE090000}"/>
    <cellStyle name="Comma 22 3 2" xfId="13096" xr:uid="{00000000-0005-0000-0000-0000FF090000}"/>
    <cellStyle name="Comma 22 3 3" xfId="21331" xr:uid="{00000000-0005-0000-0000-0000000A0000}"/>
    <cellStyle name="Comma 22 3 4" xfId="26960" xr:uid="{00000000-0005-0000-0000-0000010A0000}"/>
    <cellStyle name="Comma 22 3 5" xfId="32654" xr:uid="{00000000-0005-0000-0000-0000020A0000}"/>
    <cellStyle name="Comma 22 3 6" xfId="38280" xr:uid="{00000000-0005-0000-0000-0000030A0000}"/>
    <cellStyle name="Comma 22 3 7" xfId="43899" xr:uid="{00000000-0005-0000-0000-0000040A0000}"/>
    <cellStyle name="Comma 22 3 8" xfId="49459" xr:uid="{00000000-0005-0000-0000-0000050A0000}"/>
    <cellStyle name="Comma 22 3 9" xfId="55015" xr:uid="{00000000-0005-0000-0000-0000060A0000}"/>
    <cellStyle name="Comma 22 4" xfId="1598" xr:uid="{00000000-0005-0000-0000-0000070A0000}"/>
    <cellStyle name="Comma 220" xfId="12409" xr:uid="{00000000-0005-0000-0000-0000080A0000}"/>
    <cellStyle name="Comma 221" xfId="12418" xr:uid="{00000000-0005-0000-0000-0000090A0000}"/>
    <cellStyle name="Comma 222" xfId="12393" xr:uid="{00000000-0005-0000-0000-00000A0A0000}"/>
    <cellStyle name="Comma 223" xfId="18437" xr:uid="{00000000-0005-0000-0000-00000B0A0000}"/>
    <cellStyle name="Comma 224" xfId="18439" xr:uid="{00000000-0005-0000-0000-00000C0A0000}"/>
    <cellStyle name="Comma 225" xfId="18442" xr:uid="{00000000-0005-0000-0000-00000D0A0000}"/>
    <cellStyle name="Comma 226" xfId="19480" xr:uid="{00000000-0005-0000-0000-00000E0A0000}"/>
    <cellStyle name="Comma 227" xfId="24195" xr:uid="{00000000-0005-0000-0000-00000F0A0000}"/>
    <cellStyle name="Comma 228" xfId="18938" xr:uid="{00000000-0005-0000-0000-0000100A0000}"/>
    <cellStyle name="Comma 229" xfId="24197" xr:uid="{00000000-0005-0000-0000-0000110A0000}"/>
    <cellStyle name="Comma 23" xfId="1599" xr:uid="{00000000-0005-0000-0000-0000120A0000}"/>
    <cellStyle name="Comma 23 2" xfId="1600" xr:uid="{00000000-0005-0000-0000-0000130A0000}"/>
    <cellStyle name="Comma 23 3" xfId="1601" xr:uid="{00000000-0005-0000-0000-0000140A0000}"/>
    <cellStyle name="Comma 23 3 2" xfId="13097" xr:uid="{00000000-0005-0000-0000-0000150A0000}"/>
    <cellStyle name="Comma 23 3 3" xfId="21332" xr:uid="{00000000-0005-0000-0000-0000160A0000}"/>
    <cellStyle name="Comma 23 3 4" xfId="26961" xr:uid="{00000000-0005-0000-0000-0000170A0000}"/>
    <cellStyle name="Comma 23 3 5" xfId="32655" xr:uid="{00000000-0005-0000-0000-0000180A0000}"/>
    <cellStyle name="Comma 23 3 6" xfId="38281" xr:uid="{00000000-0005-0000-0000-0000190A0000}"/>
    <cellStyle name="Comma 23 3 7" xfId="43900" xr:uid="{00000000-0005-0000-0000-00001A0A0000}"/>
    <cellStyle name="Comma 23 3 8" xfId="49460" xr:uid="{00000000-0005-0000-0000-00001B0A0000}"/>
    <cellStyle name="Comma 23 3 9" xfId="55016" xr:uid="{00000000-0005-0000-0000-00001C0A0000}"/>
    <cellStyle name="Comma 23 4" xfId="1602" xr:uid="{00000000-0005-0000-0000-00001D0A0000}"/>
    <cellStyle name="Comma 230" xfId="18939" xr:uid="{00000000-0005-0000-0000-00001E0A0000}"/>
    <cellStyle name="Comma 231" xfId="29879" xr:uid="{00000000-0005-0000-0000-00001F0A0000}"/>
    <cellStyle name="Comma 232" xfId="29880" xr:uid="{00000000-0005-0000-0000-0000200A0000}"/>
    <cellStyle name="Comma 233" xfId="29881" xr:uid="{00000000-0005-0000-0000-0000210A0000}"/>
    <cellStyle name="Comma 234" xfId="29882" xr:uid="{00000000-0005-0000-0000-0000220A0000}"/>
    <cellStyle name="Comma 235" xfId="29883" xr:uid="{00000000-0005-0000-0000-0000230A0000}"/>
    <cellStyle name="Comma 236" xfId="29884" xr:uid="{00000000-0005-0000-0000-0000240A0000}"/>
    <cellStyle name="Comma 237" xfId="29885" xr:uid="{00000000-0005-0000-0000-0000250A0000}"/>
    <cellStyle name="Comma 238" xfId="29886" xr:uid="{00000000-0005-0000-0000-0000260A0000}"/>
    <cellStyle name="Comma 239" xfId="29887" xr:uid="{00000000-0005-0000-0000-0000270A0000}"/>
    <cellStyle name="Comma 24" xfId="1603" xr:uid="{00000000-0005-0000-0000-0000280A0000}"/>
    <cellStyle name="Comma 24 2" xfId="1604" xr:uid="{00000000-0005-0000-0000-0000290A0000}"/>
    <cellStyle name="Comma 24 3" xfId="1605" xr:uid="{00000000-0005-0000-0000-00002A0A0000}"/>
    <cellStyle name="Comma 24 3 2" xfId="13098" xr:uid="{00000000-0005-0000-0000-00002B0A0000}"/>
    <cellStyle name="Comma 24 3 3" xfId="21333" xr:uid="{00000000-0005-0000-0000-00002C0A0000}"/>
    <cellStyle name="Comma 24 3 4" xfId="26962" xr:uid="{00000000-0005-0000-0000-00002D0A0000}"/>
    <cellStyle name="Comma 24 3 5" xfId="32656" xr:uid="{00000000-0005-0000-0000-00002E0A0000}"/>
    <cellStyle name="Comma 24 3 6" xfId="38282" xr:uid="{00000000-0005-0000-0000-00002F0A0000}"/>
    <cellStyle name="Comma 24 3 7" xfId="43901" xr:uid="{00000000-0005-0000-0000-0000300A0000}"/>
    <cellStyle name="Comma 24 3 8" xfId="49461" xr:uid="{00000000-0005-0000-0000-0000310A0000}"/>
    <cellStyle name="Comma 24 3 9" xfId="55017" xr:uid="{00000000-0005-0000-0000-0000320A0000}"/>
    <cellStyle name="Comma 24 4" xfId="1606" xr:uid="{00000000-0005-0000-0000-0000330A0000}"/>
    <cellStyle name="Comma 240" xfId="29888" xr:uid="{00000000-0005-0000-0000-0000340A0000}"/>
    <cellStyle name="Comma 241" xfId="29889" xr:uid="{00000000-0005-0000-0000-0000350A0000}"/>
    <cellStyle name="Comma 242" xfId="29890" xr:uid="{00000000-0005-0000-0000-0000360A0000}"/>
    <cellStyle name="Comma 243" xfId="29891" xr:uid="{00000000-0005-0000-0000-0000370A0000}"/>
    <cellStyle name="Comma 244" xfId="29892" xr:uid="{00000000-0005-0000-0000-0000380A0000}"/>
    <cellStyle name="Comma 245" xfId="29893" xr:uid="{00000000-0005-0000-0000-0000390A0000}"/>
    <cellStyle name="Comma 246" xfId="29894" xr:uid="{00000000-0005-0000-0000-00003A0A0000}"/>
    <cellStyle name="Comma 247" xfId="29895" xr:uid="{00000000-0005-0000-0000-00003B0A0000}"/>
    <cellStyle name="Comma 248" xfId="29896" xr:uid="{00000000-0005-0000-0000-00003C0A0000}"/>
    <cellStyle name="Comma 249" xfId="29897" xr:uid="{00000000-0005-0000-0000-00003D0A0000}"/>
    <cellStyle name="Comma 25" xfId="1607" xr:uid="{00000000-0005-0000-0000-00003E0A0000}"/>
    <cellStyle name="Comma 25 2" xfId="1608" xr:uid="{00000000-0005-0000-0000-00003F0A0000}"/>
    <cellStyle name="Comma 25 3" xfId="1609" xr:uid="{00000000-0005-0000-0000-0000400A0000}"/>
    <cellStyle name="Comma 25 3 2" xfId="13099" xr:uid="{00000000-0005-0000-0000-0000410A0000}"/>
    <cellStyle name="Comma 25 3 3" xfId="21334" xr:uid="{00000000-0005-0000-0000-0000420A0000}"/>
    <cellStyle name="Comma 25 3 4" xfId="26963" xr:uid="{00000000-0005-0000-0000-0000430A0000}"/>
    <cellStyle name="Comma 25 3 5" xfId="32657" xr:uid="{00000000-0005-0000-0000-0000440A0000}"/>
    <cellStyle name="Comma 25 3 6" xfId="38283" xr:uid="{00000000-0005-0000-0000-0000450A0000}"/>
    <cellStyle name="Comma 25 3 7" xfId="43902" xr:uid="{00000000-0005-0000-0000-0000460A0000}"/>
    <cellStyle name="Comma 25 3 8" xfId="49462" xr:uid="{00000000-0005-0000-0000-0000470A0000}"/>
    <cellStyle name="Comma 25 3 9" xfId="55018" xr:uid="{00000000-0005-0000-0000-0000480A0000}"/>
    <cellStyle name="Comma 25 4" xfId="1610" xr:uid="{00000000-0005-0000-0000-0000490A0000}"/>
    <cellStyle name="Comma 250" xfId="29898" xr:uid="{00000000-0005-0000-0000-00004A0A0000}"/>
    <cellStyle name="Comma 251" xfId="29899" xr:uid="{00000000-0005-0000-0000-00004B0A0000}"/>
    <cellStyle name="Comma 252" xfId="29900" xr:uid="{00000000-0005-0000-0000-00004C0A0000}"/>
    <cellStyle name="Comma 253" xfId="29901" xr:uid="{00000000-0005-0000-0000-00004D0A0000}"/>
    <cellStyle name="Comma 254" xfId="29902" xr:uid="{00000000-0005-0000-0000-00004E0A0000}"/>
    <cellStyle name="Comma 255" xfId="29903" xr:uid="{00000000-0005-0000-0000-00004F0A0000}"/>
    <cellStyle name="Comma 256" xfId="29904" xr:uid="{00000000-0005-0000-0000-0000500A0000}"/>
    <cellStyle name="Comma 257" xfId="29905" xr:uid="{00000000-0005-0000-0000-0000510A0000}"/>
    <cellStyle name="Comma 258" xfId="29906" xr:uid="{00000000-0005-0000-0000-0000520A0000}"/>
    <cellStyle name="Comma 259" xfId="29907" xr:uid="{00000000-0005-0000-0000-0000530A0000}"/>
    <cellStyle name="Comma 26" xfId="1611" xr:uid="{00000000-0005-0000-0000-0000540A0000}"/>
    <cellStyle name="Comma 26 2" xfId="1612" xr:uid="{00000000-0005-0000-0000-0000550A0000}"/>
    <cellStyle name="Comma 26 3" xfId="1613" xr:uid="{00000000-0005-0000-0000-0000560A0000}"/>
    <cellStyle name="Comma 26 3 2" xfId="13100" xr:uid="{00000000-0005-0000-0000-0000570A0000}"/>
    <cellStyle name="Comma 26 3 3" xfId="21335" xr:uid="{00000000-0005-0000-0000-0000580A0000}"/>
    <cellStyle name="Comma 26 3 4" xfId="26964" xr:uid="{00000000-0005-0000-0000-0000590A0000}"/>
    <cellStyle name="Comma 26 3 5" xfId="32658" xr:uid="{00000000-0005-0000-0000-00005A0A0000}"/>
    <cellStyle name="Comma 26 3 6" xfId="38284" xr:uid="{00000000-0005-0000-0000-00005B0A0000}"/>
    <cellStyle name="Comma 26 3 7" xfId="43903" xr:uid="{00000000-0005-0000-0000-00005C0A0000}"/>
    <cellStyle name="Comma 26 3 8" xfId="49463" xr:uid="{00000000-0005-0000-0000-00005D0A0000}"/>
    <cellStyle name="Comma 26 3 9" xfId="55019" xr:uid="{00000000-0005-0000-0000-00005E0A0000}"/>
    <cellStyle name="Comma 26 4" xfId="1614" xr:uid="{00000000-0005-0000-0000-00005F0A0000}"/>
    <cellStyle name="Comma 260" xfId="29908" xr:uid="{00000000-0005-0000-0000-0000600A0000}"/>
    <cellStyle name="Comma 261" xfId="29909" xr:uid="{00000000-0005-0000-0000-0000610A0000}"/>
    <cellStyle name="Comma 262" xfId="29910" xr:uid="{00000000-0005-0000-0000-0000620A0000}"/>
    <cellStyle name="Comma 263" xfId="29911" xr:uid="{00000000-0005-0000-0000-0000630A0000}"/>
    <cellStyle name="Comma 264" xfId="29912" xr:uid="{00000000-0005-0000-0000-0000640A0000}"/>
    <cellStyle name="Comma 265" xfId="29913" xr:uid="{00000000-0005-0000-0000-0000650A0000}"/>
    <cellStyle name="Comma 266" xfId="29914" xr:uid="{00000000-0005-0000-0000-0000660A0000}"/>
    <cellStyle name="Comma 267" xfId="29915" xr:uid="{00000000-0005-0000-0000-0000670A0000}"/>
    <cellStyle name="Comma 268" xfId="29916" xr:uid="{00000000-0005-0000-0000-0000680A0000}"/>
    <cellStyle name="Comma 269" xfId="29917" xr:uid="{00000000-0005-0000-0000-0000690A0000}"/>
    <cellStyle name="Comma 27" xfId="1615" xr:uid="{00000000-0005-0000-0000-00006A0A0000}"/>
    <cellStyle name="Comma 27 2" xfId="1616" xr:uid="{00000000-0005-0000-0000-00006B0A0000}"/>
    <cellStyle name="Comma 27 3" xfId="1617" xr:uid="{00000000-0005-0000-0000-00006C0A0000}"/>
    <cellStyle name="Comma 27 3 2" xfId="13101" xr:uid="{00000000-0005-0000-0000-00006D0A0000}"/>
    <cellStyle name="Comma 27 3 3" xfId="21336" xr:uid="{00000000-0005-0000-0000-00006E0A0000}"/>
    <cellStyle name="Comma 27 3 4" xfId="26965" xr:uid="{00000000-0005-0000-0000-00006F0A0000}"/>
    <cellStyle name="Comma 27 3 5" xfId="32659" xr:uid="{00000000-0005-0000-0000-0000700A0000}"/>
    <cellStyle name="Comma 27 3 6" xfId="38285" xr:uid="{00000000-0005-0000-0000-0000710A0000}"/>
    <cellStyle name="Comma 27 3 7" xfId="43904" xr:uid="{00000000-0005-0000-0000-0000720A0000}"/>
    <cellStyle name="Comma 27 3 8" xfId="49464" xr:uid="{00000000-0005-0000-0000-0000730A0000}"/>
    <cellStyle name="Comma 27 3 9" xfId="55020" xr:uid="{00000000-0005-0000-0000-0000740A0000}"/>
    <cellStyle name="Comma 27 4" xfId="1618" xr:uid="{00000000-0005-0000-0000-0000750A0000}"/>
    <cellStyle name="Comma 270" xfId="29918" xr:uid="{00000000-0005-0000-0000-0000760A0000}"/>
    <cellStyle name="Comma 271" xfId="29919" xr:uid="{00000000-0005-0000-0000-0000770A0000}"/>
    <cellStyle name="Comma 272" xfId="29920" xr:uid="{00000000-0005-0000-0000-0000780A0000}"/>
    <cellStyle name="Comma 273" xfId="29921" xr:uid="{00000000-0005-0000-0000-0000790A0000}"/>
    <cellStyle name="Comma 274" xfId="29922" xr:uid="{00000000-0005-0000-0000-00007A0A0000}"/>
    <cellStyle name="Comma 275" xfId="29923" xr:uid="{00000000-0005-0000-0000-00007B0A0000}"/>
    <cellStyle name="Comma 276" xfId="29924" xr:uid="{00000000-0005-0000-0000-00007C0A0000}"/>
    <cellStyle name="Comma 277" xfId="29925" xr:uid="{00000000-0005-0000-0000-00007D0A0000}"/>
    <cellStyle name="Comma 278" xfId="29926" xr:uid="{00000000-0005-0000-0000-00007E0A0000}"/>
    <cellStyle name="Comma 279" xfId="29927" xr:uid="{00000000-0005-0000-0000-00007F0A0000}"/>
    <cellStyle name="Comma 28" xfId="1619" xr:uid="{00000000-0005-0000-0000-0000800A0000}"/>
    <cellStyle name="Comma 28 2" xfId="1620" xr:uid="{00000000-0005-0000-0000-0000810A0000}"/>
    <cellStyle name="Comma 280" xfId="29928" xr:uid="{00000000-0005-0000-0000-0000820A0000}"/>
    <cellStyle name="Comma 281" xfId="29929" xr:uid="{00000000-0005-0000-0000-0000830A0000}"/>
    <cellStyle name="Comma 282" xfId="29930" xr:uid="{00000000-0005-0000-0000-0000840A0000}"/>
    <cellStyle name="Comma 283" xfId="29931" xr:uid="{00000000-0005-0000-0000-0000850A0000}"/>
    <cellStyle name="Comma 284" xfId="29932" xr:uid="{00000000-0005-0000-0000-0000860A0000}"/>
    <cellStyle name="Comma 285" xfId="29933" xr:uid="{00000000-0005-0000-0000-0000870A0000}"/>
    <cellStyle name="Comma 286" xfId="35528" xr:uid="{00000000-0005-0000-0000-0000880A0000}"/>
    <cellStyle name="Comma 287" xfId="41198" xr:uid="{00000000-0005-0000-0000-0000890A0000}"/>
    <cellStyle name="Comma 288" xfId="41200" xr:uid="{00000000-0005-0000-0000-00008A0A0000}"/>
    <cellStyle name="Comma 289" xfId="42050" xr:uid="{00000000-0005-0000-0000-00008B0A0000}"/>
    <cellStyle name="Comma 29" xfId="1621" xr:uid="{00000000-0005-0000-0000-00008C0A0000}"/>
    <cellStyle name="Comma 29 2" xfId="1622" xr:uid="{00000000-0005-0000-0000-00008D0A0000}"/>
    <cellStyle name="Comma 290" xfId="46757" xr:uid="{00000000-0005-0000-0000-00008E0A0000}"/>
    <cellStyle name="Comma 291" xfId="41527" xr:uid="{00000000-0005-0000-0000-00008F0A0000}"/>
    <cellStyle name="Comma 292" xfId="46759" xr:uid="{00000000-0005-0000-0000-0000900A0000}"/>
    <cellStyle name="Comma 293" xfId="46758" xr:uid="{00000000-0005-0000-0000-0000910A0000}"/>
    <cellStyle name="Comma 294" xfId="46763" xr:uid="{00000000-0005-0000-0000-0000920A0000}"/>
    <cellStyle name="Comma 295" xfId="47610" xr:uid="{00000000-0005-0000-0000-0000930A0000}"/>
    <cellStyle name="Comma 296" xfId="52317" xr:uid="{00000000-0005-0000-0000-0000940A0000}"/>
    <cellStyle name="Comma 297" xfId="52320" xr:uid="{00000000-0005-0000-0000-0000950A0000}"/>
    <cellStyle name="Comma 298" xfId="57872" xr:uid="{00000000-0005-0000-0000-0000960A0000}"/>
    <cellStyle name="Comma 299" xfId="45" xr:uid="{00000000-0005-0000-0000-0000970A0000}"/>
    <cellStyle name="Comma 3" xfId="63" xr:uid="{00000000-0005-0000-0000-0000980A0000}"/>
    <cellStyle name="Comma 3 10" xfId="1623" xr:uid="{00000000-0005-0000-0000-0000990A0000}"/>
    <cellStyle name="Comma 3 10 10" xfId="35604" xr:uid="{00000000-0005-0000-0000-00009A0A0000}"/>
    <cellStyle name="Comma 3 10 11" xfId="41244" xr:uid="{00000000-0005-0000-0000-00009B0A0000}"/>
    <cellStyle name="Comma 3 10 12" xfId="46806" xr:uid="{00000000-0005-0000-0000-00009C0A0000}"/>
    <cellStyle name="Comma 3 10 13" xfId="52363" xr:uid="{00000000-0005-0000-0000-00009D0A0000}"/>
    <cellStyle name="Comma 3 10 2" xfId="1624" xr:uid="{00000000-0005-0000-0000-00009E0A0000}"/>
    <cellStyle name="Comma 3 10 3" xfId="1625" xr:uid="{00000000-0005-0000-0000-00009F0A0000}"/>
    <cellStyle name="Comma 3 10 3 10" xfId="53209" xr:uid="{00000000-0005-0000-0000-0000A00A0000}"/>
    <cellStyle name="Comma 3 10 3 2" xfId="1626" xr:uid="{00000000-0005-0000-0000-0000A10A0000}"/>
    <cellStyle name="Comma 3 10 3 2 2" xfId="13104" xr:uid="{00000000-0005-0000-0000-0000A20A0000}"/>
    <cellStyle name="Comma 3 10 3 2 3" xfId="21337" xr:uid="{00000000-0005-0000-0000-0000A30A0000}"/>
    <cellStyle name="Comma 3 10 3 2 4" xfId="26966" xr:uid="{00000000-0005-0000-0000-0000A40A0000}"/>
    <cellStyle name="Comma 3 10 3 2 5" xfId="32660" xr:uid="{00000000-0005-0000-0000-0000A50A0000}"/>
    <cellStyle name="Comma 3 10 3 2 6" xfId="38286" xr:uid="{00000000-0005-0000-0000-0000A60A0000}"/>
    <cellStyle name="Comma 3 10 3 2 7" xfId="43905" xr:uid="{00000000-0005-0000-0000-0000A70A0000}"/>
    <cellStyle name="Comma 3 10 3 2 8" xfId="49465" xr:uid="{00000000-0005-0000-0000-0000A80A0000}"/>
    <cellStyle name="Comma 3 10 3 2 9" xfId="55021" xr:uid="{00000000-0005-0000-0000-0000A90A0000}"/>
    <cellStyle name="Comma 3 10 3 3" xfId="13103" xr:uid="{00000000-0005-0000-0000-0000AA0A0000}"/>
    <cellStyle name="Comma 3 10 3 4" xfId="19523" xr:uid="{00000000-0005-0000-0000-0000AB0A0000}"/>
    <cellStyle name="Comma 3 10 3 5" xfId="25149" xr:uid="{00000000-0005-0000-0000-0000AC0A0000}"/>
    <cellStyle name="Comma 3 10 3 6" xfId="30846" xr:uid="{00000000-0005-0000-0000-0000AD0A0000}"/>
    <cellStyle name="Comma 3 10 3 7" xfId="36470" xr:uid="{00000000-0005-0000-0000-0000AE0A0000}"/>
    <cellStyle name="Comma 3 10 3 8" xfId="42093" xr:uid="{00000000-0005-0000-0000-0000AF0A0000}"/>
    <cellStyle name="Comma 3 10 3 9" xfId="47653" xr:uid="{00000000-0005-0000-0000-0000B00A0000}"/>
    <cellStyle name="Comma 3 10 4" xfId="1627" xr:uid="{00000000-0005-0000-0000-0000B10A0000}"/>
    <cellStyle name="Comma 3 10 4 10" xfId="54020" xr:uid="{00000000-0005-0000-0000-0000B20A0000}"/>
    <cellStyle name="Comma 3 10 4 2" xfId="1628" xr:uid="{00000000-0005-0000-0000-0000B30A0000}"/>
    <cellStyle name="Comma 3 10 4 2 2" xfId="13106" xr:uid="{00000000-0005-0000-0000-0000B40A0000}"/>
    <cellStyle name="Comma 3 10 4 2 3" xfId="21338" xr:uid="{00000000-0005-0000-0000-0000B50A0000}"/>
    <cellStyle name="Comma 3 10 4 2 4" xfId="26967" xr:uid="{00000000-0005-0000-0000-0000B60A0000}"/>
    <cellStyle name="Comma 3 10 4 2 5" xfId="32661" xr:uid="{00000000-0005-0000-0000-0000B70A0000}"/>
    <cellStyle name="Comma 3 10 4 2 6" xfId="38287" xr:uid="{00000000-0005-0000-0000-0000B80A0000}"/>
    <cellStyle name="Comma 3 10 4 2 7" xfId="43906" xr:uid="{00000000-0005-0000-0000-0000B90A0000}"/>
    <cellStyle name="Comma 3 10 4 2 8" xfId="49466" xr:uid="{00000000-0005-0000-0000-0000BA0A0000}"/>
    <cellStyle name="Comma 3 10 4 2 9" xfId="55022" xr:uid="{00000000-0005-0000-0000-0000BB0A0000}"/>
    <cellStyle name="Comma 3 10 4 3" xfId="13105" xr:uid="{00000000-0005-0000-0000-0000BC0A0000}"/>
    <cellStyle name="Comma 3 10 4 4" xfId="20335" xr:uid="{00000000-0005-0000-0000-0000BD0A0000}"/>
    <cellStyle name="Comma 3 10 4 5" xfId="25962" xr:uid="{00000000-0005-0000-0000-0000BE0A0000}"/>
    <cellStyle name="Comma 3 10 4 6" xfId="31657" xr:uid="{00000000-0005-0000-0000-0000BF0A0000}"/>
    <cellStyle name="Comma 3 10 4 7" xfId="37282" xr:uid="{00000000-0005-0000-0000-0000C00A0000}"/>
    <cellStyle name="Comma 3 10 4 8" xfId="42904" xr:uid="{00000000-0005-0000-0000-0000C10A0000}"/>
    <cellStyle name="Comma 3 10 4 9" xfId="48464" xr:uid="{00000000-0005-0000-0000-0000C20A0000}"/>
    <cellStyle name="Comma 3 10 5" xfId="1629" xr:uid="{00000000-0005-0000-0000-0000C30A0000}"/>
    <cellStyle name="Comma 3 10 5 2" xfId="13107" xr:uid="{00000000-0005-0000-0000-0000C40A0000}"/>
    <cellStyle name="Comma 3 10 5 3" xfId="21339" xr:uid="{00000000-0005-0000-0000-0000C50A0000}"/>
    <cellStyle name="Comma 3 10 5 4" xfId="26968" xr:uid="{00000000-0005-0000-0000-0000C60A0000}"/>
    <cellStyle name="Comma 3 10 5 5" xfId="32662" xr:uid="{00000000-0005-0000-0000-0000C70A0000}"/>
    <cellStyle name="Comma 3 10 5 6" xfId="38288" xr:uid="{00000000-0005-0000-0000-0000C80A0000}"/>
    <cellStyle name="Comma 3 10 5 7" xfId="43907" xr:uid="{00000000-0005-0000-0000-0000C90A0000}"/>
    <cellStyle name="Comma 3 10 5 8" xfId="49467" xr:uid="{00000000-0005-0000-0000-0000CA0A0000}"/>
    <cellStyle name="Comma 3 10 5 9" xfId="55023" xr:uid="{00000000-0005-0000-0000-0000CB0A0000}"/>
    <cellStyle name="Comma 3 10 6" xfId="13102" xr:uid="{00000000-0005-0000-0000-0000CC0A0000}"/>
    <cellStyle name="Comma 3 10 7" xfId="18653" xr:uid="{00000000-0005-0000-0000-0000CD0A0000}"/>
    <cellStyle name="Comma 3 10 8" xfId="24277" xr:uid="{00000000-0005-0000-0000-0000CE0A0000}"/>
    <cellStyle name="Comma 3 10 9" xfId="29988" xr:uid="{00000000-0005-0000-0000-0000CF0A0000}"/>
    <cellStyle name="Comma 3 11" xfId="1630" xr:uid="{00000000-0005-0000-0000-0000D00A0000}"/>
    <cellStyle name="Comma 3 12" xfId="1631" xr:uid="{00000000-0005-0000-0000-0000D10A0000}"/>
    <cellStyle name="Comma 3 13" xfId="1632" xr:uid="{00000000-0005-0000-0000-0000D20A0000}"/>
    <cellStyle name="Comma 3 14" xfId="1633" xr:uid="{00000000-0005-0000-0000-0000D30A0000}"/>
    <cellStyle name="Comma 3 15" xfId="1634" xr:uid="{00000000-0005-0000-0000-0000D40A0000}"/>
    <cellStyle name="Comma 3 16" xfId="1635" xr:uid="{00000000-0005-0000-0000-0000D50A0000}"/>
    <cellStyle name="Comma 3 17" xfId="1636" xr:uid="{00000000-0005-0000-0000-0000D60A0000}"/>
    <cellStyle name="Comma 3 18" xfId="1637" xr:uid="{00000000-0005-0000-0000-0000D70A0000}"/>
    <cellStyle name="Comma 3 18 10" xfId="41245" xr:uid="{00000000-0005-0000-0000-0000D80A0000}"/>
    <cellStyle name="Comma 3 18 11" xfId="46807" xr:uid="{00000000-0005-0000-0000-0000D90A0000}"/>
    <cellStyle name="Comma 3 18 12" xfId="52364" xr:uid="{00000000-0005-0000-0000-0000DA0A0000}"/>
    <cellStyle name="Comma 3 18 2" xfId="1638" xr:uid="{00000000-0005-0000-0000-0000DB0A0000}"/>
    <cellStyle name="Comma 3 18 2 10" xfId="53210" xr:uid="{00000000-0005-0000-0000-0000DC0A0000}"/>
    <cellStyle name="Comma 3 18 2 2" xfId="1639" xr:uid="{00000000-0005-0000-0000-0000DD0A0000}"/>
    <cellStyle name="Comma 3 18 2 2 2" xfId="13110" xr:uid="{00000000-0005-0000-0000-0000DE0A0000}"/>
    <cellStyle name="Comma 3 18 2 2 3" xfId="21340" xr:uid="{00000000-0005-0000-0000-0000DF0A0000}"/>
    <cellStyle name="Comma 3 18 2 2 4" xfId="26969" xr:uid="{00000000-0005-0000-0000-0000E00A0000}"/>
    <cellStyle name="Comma 3 18 2 2 5" xfId="32663" xr:uid="{00000000-0005-0000-0000-0000E10A0000}"/>
    <cellStyle name="Comma 3 18 2 2 6" xfId="38289" xr:uid="{00000000-0005-0000-0000-0000E20A0000}"/>
    <cellStyle name="Comma 3 18 2 2 7" xfId="43908" xr:uid="{00000000-0005-0000-0000-0000E30A0000}"/>
    <cellStyle name="Comma 3 18 2 2 8" xfId="49468" xr:uid="{00000000-0005-0000-0000-0000E40A0000}"/>
    <cellStyle name="Comma 3 18 2 2 9" xfId="55024" xr:uid="{00000000-0005-0000-0000-0000E50A0000}"/>
    <cellStyle name="Comma 3 18 2 3" xfId="13109" xr:uid="{00000000-0005-0000-0000-0000E60A0000}"/>
    <cellStyle name="Comma 3 18 2 4" xfId="19524" xr:uid="{00000000-0005-0000-0000-0000E70A0000}"/>
    <cellStyle name="Comma 3 18 2 5" xfId="25150" xr:uid="{00000000-0005-0000-0000-0000E80A0000}"/>
    <cellStyle name="Comma 3 18 2 6" xfId="30847" xr:uid="{00000000-0005-0000-0000-0000E90A0000}"/>
    <cellStyle name="Comma 3 18 2 7" xfId="36471" xr:uid="{00000000-0005-0000-0000-0000EA0A0000}"/>
    <cellStyle name="Comma 3 18 2 8" xfId="42094" xr:uid="{00000000-0005-0000-0000-0000EB0A0000}"/>
    <cellStyle name="Comma 3 18 2 9" xfId="47654" xr:uid="{00000000-0005-0000-0000-0000EC0A0000}"/>
    <cellStyle name="Comma 3 18 3" xfId="1640" xr:uid="{00000000-0005-0000-0000-0000ED0A0000}"/>
    <cellStyle name="Comma 3 18 3 10" xfId="54021" xr:uid="{00000000-0005-0000-0000-0000EE0A0000}"/>
    <cellStyle name="Comma 3 18 3 2" xfId="1641" xr:uid="{00000000-0005-0000-0000-0000EF0A0000}"/>
    <cellStyle name="Comma 3 18 3 2 2" xfId="13112" xr:uid="{00000000-0005-0000-0000-0000F00A0000}"/>
    <cellStyle name="Comma 3 18 3 2 3" xfId="21341" xr:uid="{00000000-0005-0000-0000-0000F10A0000}"/>
    <cellStyle name="Comma 3 18 3 2 4" xfId="26970" xr:uid="{00000000-0005-0000-0000-0000F20A0000}"/>
    <cellStyle name="Comma 3 18 3 2 5" xfId="32664" xr:uid="{00000000-0005-0000-0000-0000F30A0000}"/>
    <cellStyle name="Comma 3 18 3 2 6" xfId="38290" xr:uid="{00000000-0005-0000-0000-0000F40A0000}"/>
    <cellStyle name="Comma 3 18 3 2 7" xfId="43909" xr:uid="{00000000-0005-0000-0000-0000F50A0000}"/>
    <cellStyle name="Comma 3 18 3 2 8" xfId="49469" xr:uid="{00000000-0005-0000-0000-0000F60A0000}"/>
    <cellStyle name="Comma 3 18 3 2 9" xfId="55025" xr:uid="{00000000-0005-0000-0000-0000F70A0000}"/>
    <cellStyle name="Comma 3 18 3 3" xfId="13111" xr:uid="{00000000-0005-0000-0000-0000F80A0000}"/>
    <cellStyle name="Comma 3 18 3 4" xfId="20336" xr:uid="{00000000-0005-0000-0000-0000F90A0000}"/>
    <cellStyle name="Comma 3 18 3 5" xfId="25963" xr:uid="{00000000-0005-0000-0000-0000FA0A0000}"/>
    <cellStyle name="Comma 3 18 3 6" xfId="31658" xr:uid="{00000000-0005-0000-0000-0000FB0A0000}"/>
    <cellStyle name="Comma 3 18 3 7" xfId="37283" xr:uid="{00000000-0005-0000-0000-0000FC0A0000}"/>
    <cellStyle name="Comma 3 18 3 8" xfId="42905" xr:uid="{00000000-0005-0000-0000-0000FD0A0000}"/>
    <cellStyle name="Comma 3 18 3 9" xfId="48465" xr:uid="{00000000-0005-0000-0000-0000FE0A0000}"/>
    <cellStyle name="Comma 3 18 4" xfId="1642" xr:uid="{00000000-0005-0000-0000-0000FF0A0000}"/>
    <cellStyle name="Comma 3 18 4 2" xfId="13113" xr:uid="{00000000-0005-0000-0000-0000000B0000}"/>
    <cellStyle name="Comma 3 18 4 3" xfId="21342" xr:uid="{00000000-0005-0000-0000-0000010B0000}"/>
    <cellStyle name="Comma 3 18 4 4" xfId="26971" xr:uid="{00000000-0005-0000-0000-0000020B0000}"/>
    <cellStyle name="Comma 3 18 4 5" xfId="32665" xr:uid="{00000000-0005-0000-0000-0000030B0000}"/>
    <cellStyle name="Comma 3 18 4 6" xfId="38291" xr:uid="{00000000-0005-0000-0000-0000040B0000}"/>
    <cellStyle name="Comma 3 18 4 7" xfId="43910" xr:uid="{00000000-0005-0000-0000-0000050B0000}"/>
    <cellStyle name="Comma 3 18 4 8" xfId="49470" xr:uid="{00000000-0005-0000-0000-0000060B0000}"/>
    <cellStyle name="Comma 3 18 4 9" xfId="55026" xr:uid="{00000000-0005-0000-0000-0000070B0000}"/>
    <cellStyle name="Comma 3 18 5" xfId="13108" xr:uid="{00000000-0005-0000-0000-0000080B0000}"/>
    <cellStyle name="Comma 3 18 6" xfId="18654" xr:uid="{00000000-0005-0000-0000-0000090B0000}"/>
    <cellStyle name="Comma 3 18 7" xfId="24278" xr:uid="{00000000-0005-0000-0000-00000A0B0000}"/>
    <cellStyle name="Comma 3 18 8" xfId="29989" xr:uid="{00000000-0005-0000-0000-00000B0B0000}"/>
    <cellStyle name="Comma 3 18 9" xfId="35605" xr:uid="{00000000-0005-0000-0000-00000C0B0000}"/>
    <cellStyle name="Comma 3 19" xfId="1643" xr:uid="{00000000-0005-0000-0000-00000D0B0000}"/>
    <cellStyle name="Comma 3 19 2" xfId="13114" xr:uid="{00000000-0005-0000-0000-00000E0B0000}"/>
    <cellStyle name="Comma 3 19 3" xfId="21343" xr:uid="{00000000-0005-0000-0000-00000F0B0000}"/>
    <cellStyle name="Comma 3 19 4" xfId="26972" xr:uid="{00000000-0005-0000-0000-0000100B0000}"/>
    <cellStyle name="Comma 3 19 5" xfId="32666" xr:uid="{00000000-0005-0000-0000-0000110B0000}"/>
    <cellStyle name="Comma 3 19 6" xfId="38292" xr:uid="{00000000-0005-0000-0000-0000120B0000}"/>
    <cellStyle name="Comma 3 19 7" xfId="43911" xr:uid="{00000000-0005-0000-0000-0000130B0000}"/>
    <cellStyle name="Comma 3 19 8" xfId="49471" xr:uid="{00000000-0005-0000-0000-0000140B0000}"/>
    <cellStyle name="Comma 3 19 9" xfId="55027" xr:uid="{00000000-0005-0000-0000-0000150B0000}"/>
    <cellStyle name="Comma 3 2" xfId="71" xr:uid="{00000000-0005-0000-0000-0000160B0000}"/>
    <cellStyle name="Comma 3 2 2" xfId="1644" xr:uid="{00000000-0005-0000-0000-0000170B0000}"/>
    <cellStyle name="Comma 3 2 2 2" xfId="1645" xr:uid="{00000000-0005-0000-0000-0000180B0000}"/>
    <cellStyle name="Comma 3 2 3" xfId="1646" xr:uid="{00000000-0005-0000-0000-0000190B0000}"/>
    <cellStyle name="Comma 3 2 4" xfId="18540" xr:uid="{00000000-0005-0000-0000-00001A0B0000}"/>
    <cellStyle name="Comma 3 20" xfId="1647" xr:uid="{00000000-0005-0000-0000-00001B0B0000}"/>
    <cellStyle name="Comma 3 20 2" xfId="13115" xr:uid="{00000000-0005-0000-0000-00001C0B0000}"/>
    <cellStyle name="Comma 3 20 3" xfId="21344" xr:uid="{00000000-0005-0000-0000-00001D0B0000}"/>
    <cellStyle name="Comma 3 20 4" xfId="26973" xr:uid="{00000000-0005-0000-0000-00001E0B0000}"/>
    <cellStyle name="Comma 3 20 5" xfId="32667" xr:uid="{00000000-0005-0000-0000-00001F0B0000}"/>
    <cellStyle name="Comma 3 20 6" xfId="38293" xr:uid="{00000000-0005-0000-0000-0000200B0000}"/>
    <cellStyle name="Comma 3 20 7" xfId="43912" xr:uid="{00000000-0005-0000-0000-0000210B0000}"/>
    <cellStyle name="Comma 3 20 8" xfId="49472" xr:uid="{00000000-0005-0000-0000-0000220B0000}"/>
    <cellStyle name="Comma 3 20 9" xfId="55028" xr:uid="{00000000-0005-0000-0000-0000230B0000}"/>
    <cellStyle name="Comma 3 21" xfId="1648" xr:uid="{00000000-0005-0000-0000-0000240B0000}"/>
    <cellStyle name="Comma 3 21 2" xfId="13116" xr:uid="{00000000-0005-0000-0000-0000250B0000}"/>
    <cellStyle name="Comma 3 21 3" xfId="21345" xr:uid="{00000000-0005-0000-0000-0000260B0000}"/>
    <cellStyle name="Comma 3 21 4" xfId="26974" xr:uid="{00000000-0005-0000-0000-0000270B0000}"/>
    <cellStyle name="Comma 3 21 5" xfId="32668" xr:uid="{00000000-0005-0000-0000-0000280B0000}"/>
    <cellStyle name="Comma 3 21 6" xfId="38294" xr:uid="{00000000-0005-0000-0000-0000290B0000}"/>
    <cellStyle name="Comma 3 21 7" xfId="43913" xr:uid="{00000000-0005-0000-0000-00002A0B0000}"/>
    <cellStyle name="Comma 3 21 8" xfId="49473" xr:uid="{00000000-0005-0000-0000-00002B0B0000}"/>
    <cellStyle name="Comma 3 21 9" xfId="55029" xr:uid="{00000000-0005-0000-0000-00002C0B0000}"/>
    <cellStyle name="Comma 3 22" xfId="1649" xr:uid="{00000000-0005-0000-0000-00002D0B0000}"/>
    <cellStyle name="Comma 3 22 2" xfId="13117" xr:uid="{00000000-0005-0000-0000-00002E0B0000}"/>
    <cellStyle name="Comma 3 22 3" xfId="24179" xr:uid="{00000000-0005-0000-0000-00002F0B0000}"/>
    <cellStyle name="Comma 3 22 4" xfId="29808" xr:uid="{00000000-0005-0000-0000-0000300B0000}"/>
    <cellStyle name="Comma 3 22 5" xfId="35496" xr:uid="{00000000-0005-0000-0000-0000310B0000}"/>
    <cellStyle name="Comma 3 22 6" xfId="41125" xr:uid="{00000000-0005-0000-0000-0000320B0000}"/>
    <cellStyle name="Comma 3 22 7" xfId="46741" xr:uid="{00000000-0005-0000-0000-0000330B0000}"/>
    <cellStyle name="Comma 3 22 8" xfId="52301" xr:uid="{00000000-0005-0000-0000-0000340B0000}"/>
    <cellStyle name="Comma 3 22 9" xfId="57856" xr:uid="{00000000-0005-0000-0000-0000350B0000}"/>
    <cellStyle name="Comma 3 3" xfId="292" xr:uid="{00000000-0005-0000-0000-0000360B0000}"/>
    <cellStyle name="Comma 3 3 10" xfId="1650" xr:uid="{00000000-0005-0000-0000-0000370B0000}"/>
    <cellStyle name="Comma 3 3 11" xfId="1651" xr:uid="{00000000-0005-0000-0000-0000380B0000}"/>
    <cellStyle name="Comma 3 3 11 2" xfId="13118" xr:uid="{00000000-0005-0000-0000-0000390B0000}"/>
    <cellStyle name="Comma 3 3 11 3" xfId="21346" xr:uid="{00000000-0005-0000-0000-00003A0B0000}"/>
    <cellStyle name="Comma 3 3 11 4" xfId="26975" xr:uid="{00000000-0005-0000-0000-00003B0B0000}"/>
    <cellStyle name="Comma 3 3 11 5" xfId="32669" xr:uid="{00000000-0005-0000-0000-00003C0B0000}"/>
    <cellStyle name="Comma 3 3 11 6" xfId="38295" xr:uid="{00000000-0005-0000-0000-00003D0B0000}"/>
    <cellStyle name="Comma 3 3 11 7" xfId="43914" xr:uid="{00000000-0005-0000-0000-00003E0B0000}"/>
    <cellStyle name="Comma 3 3 11 8" xfId="49474" xr:uid="{00000000-0005-0000-0000-00003F0B0000}"/>
    <cellStyle name="Comma 3 3 11 9" xfId="55030" xr:uid="{00000000-0005-0000-0000-0000400B0000}"/>
    <cellStyle name="Comma 3 3 12" xfId="18655" xr:uid="{00000000-0005-0000-0000-0000410B0000}"/>
    <cellStyle name="Comma 3 3 13" xfId="24279" xr:uid="{00000000-0005-0000-0000-0000420B0000}"/>
    <cellStyle name="Comma 3 3 14" xfId="29990" xr:uid="{00000000-0005-0000-0000-0000430B0000}"/>
    <cellStyle name="Comma 3 3 15" xfId="35606" xr:uid="{00000000-0005-0000-0000-0000440B0000}"/>
    <cellStyle name="Comma 3 3 16" xfId="41246" xr:uid="{00000000-0005-0000-0000-0000450B0000}"/>
    <cellStyle name="Comma 3 3 17" xfId="46808" xr:uid="{00000000-0005-0000-0000-0000460B0000}"/>
    <cellStyle name="Comma 3 3 18" xfId="52365" xr:uid="{00000000-0005-0000-0000-0000470B0000}"/>
    <cellStyle name="Comma 3 3 2" xfId="1652" xr:uid="{00000000-0005-0000-0000-0000480B0000}"/>
    <cellStyle name="Comma 3 3 2 10" xfId="13119" xr:uid="{00000000-0005-0000-0000-0000490B0000}"/>
    <cellStyle name="Comma 3 3 2 11" xfId="18656" xr:uid="{00000000-0005-0000-0000-00004A0B0000}"/>
    <cellStyle name="Comma 3 3 2 12" xfId="24280" xr:uid="{00000000-0005-0000-0000-00004B0B0000}"/>
    <cellStyle name="Comma 3 3 2 13" xfId="29991" xr:uid="{00000000-0005-0000-0000-00004C0B0000}"/>
    <cellStyle name="Comma 3 3 2 14" xfId="35607" xr:uid="{00000000-0005-0000-0000-00004D0B0000}"/>
    <cellStyle name="Comma 3 3 2 15" xfId="41247" xr:uid="{00000000-0005-0000-0000-00004E0B0000}"/>
    <cellStyle name="Comma 3 3 2 16" xfId="46809" xr:uid="{00000000-0005-0000-0000-00004F0B0000}"/>
    <cellStyle name="Comma 3 3 2 17" xfId="52366" xr:uid="{00000000-0005-0000-0000-0000500B0000}"/>
    <cellStyle name="Comma 3 3 2 2" xfId="1653" xr:uid="{00000000-0005-0000-0000-0000510B0000}"/>
    <cellStyle name="Comma 3 3 2 2 10" xfId="18657" xr:uid="{00000000-0005-0000-0000-0000520B0000}"/>
    <cellStyle name="Comma 3 3 2 2 11" xfId="24281" xr:uid="{00000000-0005-0000-0000-0000530B0000}"/>
    <cellStyle name="Comma 3 3 2 2 12" xfId="29992" xr:uid="{00000000-0005-0000-0000-0000540B0000}"/>
    <cellStyle name="Comma 3 3 2 2 13" xfId="35608" xr:uid="{00000000-0005-0000-0000-0000550B0000}"/>
    <cellStyle name="Comma 3 3 2 2 14" xfId="41248" xr:uid="{00000000-0005-0000-0000-0000560B0000}"/>
    <cellStyle name="Comma 3 3 2 2 15" xfId="46810" xr:uid="{00000000-0005-0000-0000-0000570B0000}"/>
    <cellStyle name="Comma 3 3 2 2 16" xfId="52367" xr:uid="{00000000-0005-0000-0000-0000580B0000}"/>
    <cellStyle name="Comma 3 3 2 2 2" xfId="1654" xr:uid="{00000000-0005-0000-0000-0000590B0000}"/>
    <cellStyle name="Comma 3 3 2 2 2 10" xfId="41249" xr:uid="{00000000-0005-0000-0000-00005A0B0000}"/>
    <cellStyle name="Comma 3 3 2 2 2 11" xfId="46811" xr:uid="{00000000-0005-0000-0000-00005B0B0000}"/>
    <cellStyle name="Comma 3 3 2 2 2 12" xfId="52368" xr:uid="{00000000-0005-0000-0000-00005C0B0000}"/>
    <cellStyle name="Comma 3 3 2 2 2 2" xfId="1655" xr:uid="{00000000-0005-0000-0000-00005D0B0000}"/>
    <cellStyle name="Comma 3 3 2 2 2 2 10" xfId="53214" xr:uid="{00000000-0005-0000-0000-00005E0B0000}"/>
    <cellStyle name="Comma 3 3 2 2 2 2 2" xfId="1656" xr:uid="{00000000-0005-0000-0000-00005F0B0000}"/>
    <cellStyle name="Comma 3 3 2 2 2 2 2 2" xfId="13123" xr:uid="{00000000-0005-0000-0000-0000600B0000}"/>
    <cellStyle name="Comma 3 3 2 2 2 2 2 3" xfId="21347" xr:uid="{00000000-0005-0000-0000-0000610B0000}"/>
    <cellStyle name="Comma 3 3 2 2 2 2 2 4" xfId="26976" xr:uid="{00000000-0005-0000-0000-0000620B0000}"/>
    <cellStyle name="Comma 3 3 2 2 2 2 2 5" xfId="32670" xr:uid="{00000000-0005-0000-0000-0000630B0000}"/>
    <cellStyle name="Comma 3 3 2 2 2 2 2 6" xfId="38296" xr:uid="{00000000-0005-0000-0000-0000640B0000}"/>
    <cellStyle name="Comma 3 3 2 2 2 2 2 7" xfId="43915" xr:uid="{00000000-0005-0000-0000-0000650B0000}"/>
    <cellStyle name="Comma 3 3 2 2 2 2 2 8" xfId="49475" xr:uid="{00000000-0005-0000-0000-0000660B0000}"/>
    <cellStyle name="Comma 3 3 2 2 2 2 2 9" xfId="55031" xr:uid="{00000000-0005-0000-0000-0000670B0000}"/>
    <cellStyle name="Comma 3 3 2 2 2 2 3" xfId="13122" xr:uid="{00000000-0005-0000-0000-0000680B0000}"/>
    <cellStyle name="Comma 3 3 2 2 2 2 4" xfId="19528" xr:uid="{00000000-0005-0000-0000-0000690B0000}"/>
    <cellStyle name="Comma 3 3 2 2 2 2 5" xfId="25154" xr:uid="{00000000-0005-0000-0000-00006A0B0000}"/>
    <cellStyle name="Comma 3 3 2 2 2 2 6" xfId="30851" xr:uid="{00000000-0005-0000-0000-00006B0B0000}"/>
    <cellStyle name="Comma 3 3 2 2 2 2 7" xfId="36475" xr:uid="{00000000-0005-0000-0000-00006C0B0000}"/>
    <cellStyle name="Comma 3 3 2 2 2 2 8" xfId="42098" xr:uid="{00000000-0005-0000-0000-00006D0B0000}"/>
    <cellStyle name="Comma 3 3 2 2 2 2 9" xfId="47658" xr:uid="{00000000-0005-0000-0000-00006E0B0000}"/>
    <cellStyle name="Comma 3 3 2 2 2 3" xfId="1657" xr:uid="{00000000-0005-0000-0000-00006F0B0000}"/>
    <cellStyle name="Comma 3 3 2 2 2 3 10" xfId="54022" xr:uid="{00000000-0005-0000-0000-0000700B0000}"/>
    <cellStyle name="Comma 3 3 2 2 2 3 2" xfId="1658" xr:uid="{00000000-0005-0000-0000-0000710B0000}"/>
    <cellStyle name="Comma 3 3 2 2 2 3 2 2" xfId="13125" xr:uid="{00000000-0005-0000-0000-0000720B0000}"/>
    <cellStyle name="Comma 3 3 2 2 2 3 2 3" xfId="21348" xr:uid="{00000000-0005-0000-0000-0000730B0000}"/>
    <cellStyle name="Comma 3 3 2 2 2 3 2 4" xfId="26977" xr:uid="{00000000-0005-0000-0000-0000740B0000}"/>
    <cellStyle name="Comma 3 3 2 2 2 3 2 5" xfId="32671" xr:uid="{00000000-0005-0000-0000-0000750B0000}"/>
    <cellStyle name="Comma 3 3 2 2 2 3 2 6" xfId="38297" xr:uid="{00000000-0005-0000-0000-0000760B0000}"/>
    <cellStyle name="Comma 3 3 2 2 2 3 2 7" xfId="43916" xr:uid="{00000000-0005-0000-0000-0000770B0000}"/>
    <cellStyle name="Comma 3 3 2 2 2 3 2 8" xfId="49476" xr:uid="{00000000-0005-0000-0000-0000780B0000}"/>
    <cellStyle name="Comma 3 3 2 2 2 3 2 9" xfId="55032" xr:uid="{00000000-0005-0000-0000-0000790B0000}"/>
    <cellStyle name="Comma 3 3 2 2 2 3 3" xfId="13124" xr:uid="{00000000-0005-0000-0000-00007A0B0000}"/>
    <cellStyle name="Comma 3 3 2 2 2 3 4" xfId="20337" xr:uid="{00000000-0005-0000-0000-00007B0B0000}"/>
    <cellStyle name="Comma 3 3 2 2 2 3 5" xfId="25964" xr:uid="{00000000-0005-0000-0000-00007C0B0000}"/>
    <cellStyle name="Comma 3 3 2 2 2 3 6" xfId="31659" xr:uid="{00000000-0005-0000-0000-00007D0B0000}"/>
    <cellStyle name="Comma 3 3 2 2 2 3 7" xfId="37284" xr:uid="{00000000-0005-0000-0000-00007E0B0000}"/>
    <cellStyle name="Comma 3 3 2 2 2 3 8" xfId="42906" xr:uid="{00000000-0005-0000-0000-00007F0B0000}"/>
    <cellStyle name="Comma 3 3 2 2 2 3 9" xfId="48466" xr:uid="{00000000-0005-0000-0000-0000800B0000}"/>
    <cellStyle name="Comma 3 3 2 2 2 4" xfId="1659" xr:uid="{00000000-0005-0000-0000-0000810B0000}"/>
    <cellStyle name="Comma 3 3 2 2 2 4 2" xfId="13126" xr:uid="{00000000-0005-0000-0000-0000820B0000}"/>
    <cellStyle name="Comma 3 3 2 2 2 4 3" xfId="21349" xr:uid="{00000000-0005-0000-0000-0000830B0000}"/>
    <cellStyle name="Comma 3 3 2 2 2 4 4" xfId="26978" xr:uid="{00000000-0005-0000-0000-0000840B0000}"/>
    <cellStyle name="Comma 3 3 2 2 2 4 5" xfId="32672" xr:uid="{00000000-0005-0000-0000-0000850B0000}"/>
    <cellStyle name="Comma 3 3 2 2 2 4 6" xfId="38298" xr:uid="{00000000-0005-0000-0000-0000860B0000}"/>
    <cellStyle name="Comma 3 3 2 2 2 4 7" xfId="43917" xr:uid="{00000000-0005-0000-0000-0000870B0000}"/>
    <cellStyle name="Comma 3 3 2 2 2 4 8" xfId="49477" xr:uid="{00000000-0005-0000-0000-0000880B0000}"/>
    <cellStyle name="Comma 3 3 2 2 2 4 9" xfId="55033" xr:uid="{00000000-0005-0000-0000-0000890B0000}"/>
    <cellStyle name="Comma 3 3 2 2 2 5" xfId="13121" xr:uid="{00000000-0005-0000-0000-00008A0B0000}"/>
    <cellStyle name="Comma 3 3 2 2 2 6" xfId="18658" xr:uid="{00000000-0005-0000-0000-00008B0B0000}"/>
    <cellStyle name="Comma 3 3 2 2 2 7" xfId="24282" xr:uid="{00000000-0005-0000-0000-00008C0B0000}"/>
    <cellStyle name="Comma 3 3 2 2 2 8" xfId="29993" xr:uid="{00000000-0005-0000-0000-00008D0B0000}"/>
    <cellStyle name="Comma 3 3 2 2 2 9" xfId="35609" xr:uid="{00000000-0005-0000-0000-00008E0B0000}"/>
    <cellStyle name="Comma 3 3 2 2 3" xfId="1660" xr:uid="{00000000-0005-0000-0000-00008F0B0000}"/>
    <cellStyle name="Comma 3 3 2 2 3 10" xfId="41250" xr:uid="{00000000-0005-0000-0000-0000900B0000}"/>
    <cellStyle name="Comma 3 3 2 2 3 11" xfId="46812" xr:uid="{00000000-0005-0000-0000-0000910B0000}"/>
    <cellStyle name="Comma 3 3 2 2 3 12" xfId="52369" xr:uid="{00000000-0005-0000-0000-0000920B0000}"/>
    <cellStyle name="Comma 3 3 2 2 3 2" xfId="1661" xr:uid="{00000000-0005-0000-0000-0000930B0000}"/>
    <cellStyle name="Comma 3 3 2 2 3 2 10" xfId="53215" xr:uid="{00000000-0005-0000-0000-0000940B0000}"/>
    <cellStyle name="Comma 3 3 2 2 3 2 2" xfId="1662" xr:uid="{00000000-0005-0000-0000-0000950B0000}"/>
    <cellStyle name="Comma 3 3 2 2 3 2 2 2" xfId="13129" xr:uid="{00000000-0005-0000-0000-0000960B0000}"/>
    <cellStyle name="Comma 3 3 2 2 3 2 2 3" xfId="21350" xr:uid="{00000000-0005-0000-0000-0000970B0000}"/>
    <cellStyle name="Comma 3 3 2 2 3 2 2 4" xfId="26979" xr:uid="{00000000-0005-0000-0000-0000980B0000}"/>
    <cellStyle name="Comma 3 3 2 2 3 2 2 5" xfId="32673" xr:uid="{00000000-0005-0000-0000-0000990B0000}"/>
    <cellStyle name="Comma 3 3 2 2 3 2 2 6" xfId="38299" xr:uid="{00000000-0005-0000-0000-00009A0B0000}"/>
    <cellStyle name="Comma 3 3 2 2 3 2 2 7" xfId="43918" xr:uid="{00000000-0005-0000-0000-00009B0B0000}"/>
    <cellStyle name="Comma 3 3 2 2 3 2 2 8" xfId="49478" xr:uid="{00000000-0005-0000-0000-00009C0B0000}"/>
    <cellStyle name="Comma 3 3 2 2 3 2 2 9" xfId="55034" xr:uid="{00000000-0005-0000-0000-00009D0B0000}"/>
    <cellStyle name="Comma 3 3 2 2 3 2 3" xfId="13128" xr:uid="{00000000-0005-0000-0000-00009E0B0000}"/>
    <cellStyle name="Comma 3 3 2 2 3 2 4" xfId="19529" xr:uid="{00000000-0005-0000-0000-00009F0B0000}"/>
    <cellStyle name="Comma 3 3 2 2 3 2 5" xfId="25155" xr:uid="{00000000-0005-0000-0000-0000A00B0000}"/>
    <cellStyle name="Comma 3 3 2 2 3 2 6" xfId="30852" xr:uid="{00000000-0005-0000-0000-0000A10B0000}"/>
    <cellStyle name="Comma 3 3 2 2 3 2 7" xfId="36476" xr:uid="{00000000-0005-0000-0000-0000A20B0000}"/>
    <cellStyle name="Comma 3 3 2 2 3 2 8" xfId="42099" xr:uid="{00000000-0005-0000-0000-0000A30B0000}"/>
    <cellStyle name="Comma 3 3 2 2 3 2 9" xfId="47659" xr:uid="{00000000-0005-0000-0000-0000A40B0000}"/>
    <cellStyle name="Comma 3 3 2 2 3 3" xfId="1663" xr:uid="{00000000-0005-0000-0000-0000A50B0000}"/>
    <cellStyle name="Comma 3 3 2 2 3 3 10" xfId="54023" xr:uid="{00000000-0005-0000-0000-0000A60B0000}"/>
    <cellStyle name="Comma 3 3 2 2 3 3 2" xfId="1664" xr:uid="{00000000-0005-0000-0000-0000A70B0000}"/>
    <cellStyle name="Comma 3 3 2 2 3 3 2 2" xfId="13131" xr:uid="{00000000-0005-0000-0000-0000A80B0000}"/>
    <cellStyle name="Comma 3 3 2 2 3 3 2 3" xfId="21351" xr:uid="{00000000-0005-0000-0000-0000A90B0000}"/>
    <cellStyle name="Comma 3 3 2 2 3 3 2 4" xfId="26980" xr:uid="{00000000-0005-0000-0000-0000AA0B0000}"/>
    <cellStyle name="Comma 3 3 2 2 3 3 2 5" xfId="32674" xr:uid="{00000000-0005-0000-0000-0000AB0B0000}"/>
    <cellStyle name="Comma 3 3 2 2 3 3 2 6" xfId="38300" xr:uid="{00000000-0005-0000-0000-0000AC0B0000}"/>
    <cellStyle name="Comma 3 3 2 2 3 3 2 7" xfId="43919" xr:uid="{00000000-0005-0000-0000-0000AD0B0000}"/>
    <cellStyle name="Comma 3 3 2 2 3 3 2 8" xfId="49479" xr:uid="{00000000-0005-0000-0000-0000AE0B0000}"/>
    <cellStyle name="Comma 3 3 2 2 3 3 2 9" xfId="55035" xr:uid="{00000000-0005-0000-0000-0000AF0B0000}"/>
    <cellStyle name="Comma 3 3 2 2 3 3 3" xfId="13130" xr:uid="{00000000-0005-0000-0000-0000B00B0000}"/>
    <cellStyle name="Comma 3 3 2 2 3 3 4" xfId="20338" xr:uid="{00000000-0005-0000-0000-0000B10B0000}"/>
    <cellStyle name="Comma 3 3 2 2 3 3 5" xfId="25965" xr:uid="{00000000-0005-0000-0000-0000B20B0000}"/>
    <cellStyle name="Comma 3 3 2 2 3 3 6" xfId="31660" xr:uid="{00000000-0005-0000-0000-0000B30B0000}"/>
    <cellStyle name="Comma 3 3 2 2 3 3 7" xfId="37285" xr:uid="{00000000-0005-0000-0000-0000B40B0000}"/>
    <cellStyle name="Comma 3 3 2 2 3 3 8" xfId="42907" xr:uid="{00000000-0005-0000-0000-0000B50B0000}"/>
    <cellStyle name="Comma 3 3 2 2 3 3 9" xfId="48467" xr:uid="{00000000-0005-0000-0000-0000B60B0000}"/>
    <cellStyle name="Comma 3 3 2 2 3 4" xfId="1665" xr:uid="{00000000-0005-0000-0000-0000B70B0000}"/>
    <cellStyle name="Comma 3 3 2 2 3 4 2" xfId="13132" xr:uid="{00000000-0005-0000-0000-0000B80B0000}"/>
    <cellStyle name="Comma 3 3 2 2 3 4 3" xfId="21352" xr:uid="{00000000-0005-0000-0000-0000B90B0000}"/>
    <cellStyle name="Comma 3 3 2 2 3 4 4" xfId="26981" xr:uid="{00000000-0005-0000-0000-0000BA0B0000}"/>
    <cellStyle name="Comma 3 3 2 2 3 4 5" xfId="32675" xr:uid="{00000000-0005-0000-0000-0000BB0B0000}"/>
    <cellStyle name="Comma 3 3 2 2 3 4 6" xfId="38301" xr:uid="{00000000-0005-0000-0000-0000BC0B0000}"/>
    <cellStyle name="Comma 3 3 2 2 3 4 7" xfId="43920" xr:uid="{00000000-0005-0000-0000-0000BD0B0000}"/>
    <cellStyle name="Comma 3 3 2 2 3 4 8" xfId="49480" xr:uid="{00000000-0005-0000-0000-0000BE0B0000}"/>
    <cellStyle name="Comma 3 3 2 2 3 4 9" xfId="55036" xr:uid="{00000000-0005-0000-0000-0000BF0B0000}"/>
    <cellStyle name="Comma 3 3 2 2 3 5" xfId="13127" xr:uid="{00000000-0005-0000-0000-0000C00B0000}"/>
    <cellStyle name="Comma 3 3 2 2 3 6" xfId="18659" xr:uid="{00000000-0005-0000-0000-0000C10B0000}"/>
    <cellStyle name="Comma 3 3 2 2 3 7" xfId="24283" xr:uid="{00000000-0005-0000-0000-0000C20B0000}"/>
    <cellStyle name="Comma 3 3 2 2 3 8" xfId="29994" xr:uid="{00000000-0005-0000-0000-0000C30B0000}"/>
    <cellStyle name="Comma 3 3 2 2 3 9" xfId="35610" xr:uid="{00000000-0005-0000-0000-0000C40B0000}"/>
    <cellStyle name="Comma 3 3 2 2 4" xfId="1666" xr:uid="{00000000-0005-0000-0000-0000C50B0000}"/>
    <cellStyle name="Comma 3 3 2 2 4 10" xfId="41251" xr:uid="{00000000-0005-0000-0000-0000C60B0000}"/>
    <cellStyle name="Comma 3 3 2 2 4 11" xfId="46813" xr:uid="{00000000-0005-0000-0000-0000C70B0000}"/>
    <cellStyle name="Comma 3 3 2 2 4 12" xfId="52370" xr:uid="{00000000-0005-0000-0000-0000C80B0000}"/>
    <cellStyle name="Comma 3 3 2 2 4 2" xfId="1667" xr:uid="{00000000-0005-0000-0000-0000C90B0000}"/>
    <cellStyle name="Comma 3 3 2 2 4 2 10" xfId="53216" xr:uid="{00000000-0005-0000-0000-0000CA0B0000}"/>
    <cellStyle name="Comma 3 3 2 2 4 2 2" xfId="1668" xr:uid="{00000000-0005-0000-0000-0000CB0B0000}"/>
    <cellStyle name="Comma 3 3 2 2 4 2 2 2" xfId="13135" xr:uid="{00000000-0005-0000-0000-0000CC0B0000}"/>
    <cellStyle name="Comma 3 3 2 2 4 2 2 3" xfId="21353" xr:uid="{00000000-0005-0000-0000-0000CD0B0000}"/>
    <cellStyle name="Comma 3 3 2 2 4 2 2 4" xfId="26982" xr:uid="{00000000-0005-0000-0000-0000CE0B0000}"/>
    <cellStyle name="Comma 3 3 2 2 4 2 2 5" xfId="32676" xr:uid="{00000000-0005-0000-0000-0000CF0B0000}"/>
    <cellStyle name="Comma 3 3 2 2 4 2 2 6" xfId="38302" xr:uid="{00000000-0005-0000-0000-0000D00B0000}"/>
    <cellStyle name="Comma 3 3 2 2 4 2 2 7" xfId="43921" xr:uid="{00000000-0005-0000-0000-0000D10B0000}"/>
    <cellStyle name="Comma 3 3 2 2 4 2 2 8" xfId="49481" xr:uid="{00000000-0005-0000-0000-0000D20B0000}"/>
    <cellStyle name="Comma 3 3 2 2 4 2 2 9" xfId="55037" xr:uid="{00000000-0005-0000-0000-0000D30B0000}"/>
    <cellStyle name="Comma 3 3 2 2 4 2 3" xfId="13134" xr:uid="{00000000-0005-0000-0000-0000D40B0000}"/>
    <cellStyle name="Comma 3 3 2 2 4 2 4" xfId="19530" xr:uid="{00000000-0005-0000-0000-0000D50B0000}"/>
    <cellStyle name="Comma 3 3 2 2 4 2 5" xfId="25156" xr:uid="{00000000-0005-0000-0000-0000D60B0000}"/>
    <cellStyle name="Comma 3 3 2 2 4 2 6" xfId="30853" xr:uid="{00000000-0005-0000-0000-0000D70B0000}"/>
    <cellStyle name="Comma 3 3 2 2 4 2 7" xfId="36477" xr:uid="{00000000-0005-0000-0000-0000D80B0000}"/>
    <cellStyle name="Comma 3 3 2 2 4 2 8" xfId="42100" xr:uid="{00000000-0005-0000-0000-0000D90B0000}"/>
    <cellStyle name="Comma 3 3 2 2 4 2 9" xfId="47660" xr:uid="{00000000-0005-0000-0000-0000DA0B0000}"/>
    <cellStyle name="Comma 3 3 2 2 4 3" xfId="1669" xr:uid="{00000000-0005-0000-0000-0000DB0B0000}"/>
    <cellStyle name="Comma 3 3 2 2 4 3 10" xfId="54024" xr:uid="{00000000-0005-0000-0000-0000DC0B0000}"/>
    <cellStyle name="Comma 3 3 2 2 4 3 2" xfId="1670" xr:uid="{00000000-0005-0000-0000-0000DD0B0000}"/>
    <cellStyle name="Comma 3 3 2 2 4 3 2 2" xfId="13137" xr:uid="{00000000-0005-0000-0000-0000DE0B0000}"/>
    <cellStyle name="Comma 3 3 2 2 4 3 2 3" xfId="21354" xr:uid="{00000000-0005-0000-0000-0000DF0B0000}"/>
    <cellStyle name="Comma 3 3 2 2 4 3 2 4" xfId="26983" xr:uid="{00000000-0005-0000-0000-0000E00B0000}"/>
    <cellStyle name="Comma 3 3 2 2 4 3 2 5" xfId="32677" xr:uid="{00000000-0005-0000-0000-0000E10B0000}"/>
    <cellStyle name="Comma 3 3 2 2 4 3 2 6" xfId="38303" xr:uid="{00000000-0005-0000-0000-0000E20B0000}"/>
    <cellStyle name="Comma 3 3 2 2 4 3 2 7" xfId="43922" xr:uid="{00000000-0005-0000-0000-0000E30B0000}"/>
    <cellStyle name="Comma 3 3 2 2 4 3 2 8" xfId="49482" xr:uid="{00000000-0005-0000-0000-0000E40B0000}"/>
    <cellStyle name="Comma 3 3 2 2 4 3 2 9" xfId="55038" xr:uid="{00000000-0005-0000-0000-0000E50B0000}"/>
    <cellStyle name="Comma 3 3 2 2 4 3 3" xfId="13136" xr:uid="{00000000-0005-0000-0000-0000E60B0000}"/>
    <cellStyle name="Comma 3 3 2 2 4 3 4" xfId="20339" xr:uid="{00000000-0005-0000-0000-0000E70B0000}"/>
    <cellStyle name="Comma 3 3 2 2 4 3 5" xfId="25966" xr:uid="{00000000-0005-0000-0000-0000E80B0000}"/>
    <cellStyle name="Comma 3 3 2 2 4 3 6" xfId="31661" xr:uid="{00000000-0005-0000-0000-0000E90B0000}"/>
    <cellStyle name="Comma 3 3 2 2 4 3 7" xfId="37286" xr:uid="{00000000-0005-0000-0000-0000EA0B0000}"/>
    <cellStyle name="Comma 3 3 2 2 4 3 8" xfId="42908" xr:uid="{00000000-0005-0000-0000-0000EB0B0000}"/>
    <cellStyle name="Comma 3 3 2 2 4 3 9" xfId="48468" xr:uid="{00000000-0005-0000-0000-0000EC0B0000}"/>
    <cellStyle name="Comma 3 3 2 2 4 4" xfId="1671" xr:uid="{00000000-0005-0000-0000-0000ED0B0000}"/>
    <cellStyle name="Comma 3 3 2 2 4 4 2" xfId="13138" xr:uid="{00000000-0005-0000-0000-0000EE0B0000}"/>
    <cellStyle name="Comma 3 3 2 2 4 4 3" xfId="21355" xr:uid="{00000000-0005-0000-0000-0000EF0B0000}"/>
    <cellStyle name="Comma 3 3 2 2 4 4 4" xfId="26984" xr:uid="{00000000-0005-0000-0000-0000F00B0000}"/>
    <cellStyle name="Comma 3 3 2 2 4 4 5" xfId="32678" xr:uid="{00000000-0005-0000-0000-0000F10B0000}"/>
    <cellStyle name="Comma 3 3 2 2 4 4 6" xfId="38304" xr:uid="{00000000-0005-0000-0000-0000F20B0000}"/>
    <cellStyle name="Comma 3 3 2 2 4 4 7" xfId="43923" xr:uid="{00000000-0005-0000-0000-0000F30B0000}"/>
    <cellStyle name="Comma 3 3 2 2 4 4 8" xfId="49483" xr:uid="{00000000-0005-0000-0000-0000F40B0000}"/>
    <cellStyle name="Comma 3 3 2 2 4 4 9" xfId="55039" xr:uid="{00000000-0005-0000-0000-0000F50B0000}"/>
    <cellStyle name="Comma 3 3 2 2 4 5" xfId="13133" xr:uid="{00000000-0005-0000-0000-0000F60B0000}"/>
    <cellStyle name="Comma 3 3 2 2 4 6" xfId="18660" xr:uid="{00000000-0005-0000-0000-0000F70B0000}"/>
    <cellStyle name="Comma 3 3 2 2 4 7" xfId="24284" xr:uid="{00000000-0005-0000-0000-0000F80B0000}"/>
    <cellStyle name="Comma 3 3 2 2 4 8" xfId="29995" xr:uid="{00000000-0005-0000-0000-0000F90B0000}"/>
    <cellStyle name="Comma 3 3 2 2 4 9" xfId="35611" xr:uid="{00000000-0005-0000-0000-0000FA0B0000}"/>
    <cellStyle name="Comma 3 3 2 2 5" xfId="1672" xr:uid="{00000000-0005-0000-0000-0000FB0B0000}"/>
    <cellStyle name="Comma 3 3 2 2 5 10" xfId="53213" xr:uid="{00000000-0005-0000-0000-0000FC0B0000}"/>
    <cellStyle name="Comma 3 3 2 2 5 2" xfId="1673" xr:uid="{00000000-0005-0000-0000-0000FD0B0000}"/>
    <cellStyle name="Comma 3 3 2 2 5 2 2" xfId="13140" xr:uid="{00000000-0005-0000-0000-0000FE0B0000}"/>
    <cellStyle name="Comma 3 3 2 2 5 2 3" xfId="21356" xr:uid="{00000000-0005-0000-0000-0000FF0B0000}"/>
    <cellStyle name="Comma 3 3 2 2 5 2 4" xfId="26985" xr:uid="{00000000-0005-0000-0000-0000000C0000}"/>
    <cellStyle name="Comma 3 3 2 2 5 2 5" xfId="32679" xr:uid="{00000000-0005-0000-0000-0000010C0000}"/>
    <cellStyle name="Comma 3 3 2 2 5 2 6" xfId="38305" xr:uid="{00000000-0005-0000-0000-0000020C0000}"/>
    <cellStyle name="Comma 3 3 2 2 5 2 7" xfId="43924" xr:uid="{00000000-0005-0000-0000-0000030C0000}"/>
    <cellStyle name="Comma 3 3 2 2 5 2 8" xfId="49484" xr:uid="{00000000-0005-0000-0000-0000040C0000}"/>
    <cellStyle name="Comma 3 3 2 2 5 2 9" xfId="55040" xr:uid="{00000000-0005-0000-0000-0000050C0000}"/>
    <cellStyle name="Comma 3 3 2 2 5 3" xfId="13139" xr:uid="{00000000-0005-0000-0000-0000060C0000}"/>
    <cellStyle name="Comma 3 3 2 2 5 4" xfId="19527" xr:uid="{00000000-0005-0000-0000-0000070C0000}"/>
    <cellStyle name="Comma 3 3 2 2 5 5" xfId="25153" xr:uid="{00000000-0005-0000-0000-0000080C0000}"/>
    <cellStyle name="Comma 3 3 2 2 5 6" xfId="30850" xr:uid="{00000000-0005-0000-0000-0000090C0000}"/>
    <cellStyle name="Comma 3 3 2 2 5 7" xfId="36474" xr:uid="{00000000-0005-0000-0000-00000A0C0000}"/>
    <cellStyle name="Comma 3 3 2 2 5 8" xfId="42097" xr:uid="{00000000-0005-0000-0000-00000B0C0000}"/>
    <cellStyle name="Comma 3 3 2 2 5 9" xfId="47657" xr:uid="{00000000-0005-0000-0000-00000C0C0000}"/>
    <cellStyle name="Comma 3 3 2 2 6" xfId="1674" xr:uid="{00000000-0005-0000-0000-00000D0C0000}"/>
    <cellStyle name="Comma 3 3 2 2 6 10" xfId="54025" xr:uid="{00000000-0005-0000-0000-00000E0C0000}"/>
    <cellStyle name="Comma 3 3 2 2 6 2" xfId="1675" xr:uid="{00000000-0005-0000-0000-00000F0C0000}"/>
    <cellStyle name="Comma 3 3 2 2 6 2 2" xfId="13142" xr:uid="{00000000-0005-0000-0000-0000100C0000}"/>
    <cellStyle name="Comma 3 3 2 2 6 2 3" xfId="21357" xr:uid="{00000000-0005-0000-0000-0000110C0000}"/>
    <cellStyle name="Comma 3 3 2 2 6 2 4" xfId="26986" xr:uid="{00000000-0005-0000-0000-0000120C0000}"/>
    <cellStyle name="Comma 3 3 2 2 6 2 5" xfId="32680" xr:uid="{00000000-0005-0000-0000-0000130C0000}"/>
    <cellStyle name="Comma 3 3 2 2 6 2 6" xfId="38306" xr:uid="{00000000-0005-0000-0000-0000140C0000}"/>
    <cellStyle name="Comma 3 3 2 2 6 2 7" xfId="43925" xr:uid="{00000000-0005-0000-0000-0000150C0000}"/>
    <cellStyle name="Comma 3 3 2 2 6 2 8" xfId="49485" xr:uid="{00000000-0005-0000-0000-0000160C0000}"/>
    <cellStyle name="Comma 3 3 2 2 6 2 9" xfId="55041" xr:uid="{00000000-0005-0000-0000-0000170C0000}"/>
    <cellStyle name="Comma 3 3 2 2 6 3" xfId="13141" xr:uid="{00000000-0005-0000-0000-0000180C0000}"/>
    <cellStyle name="Comma 3 3 2 2 6 4" xfId="20340" xr:uid="{00000000-0005-0000-0000-0000190C0000}"/>
    <cellStyle name="Comma 3 3 2 2 6 5" xfId="25967" xr:uid="{00000000-0005-0000-0000-00001A0C0000}"/>
    <cellStyle name="Comma 3 3 2 2 6 6" xfId="31662" xr:uid="{00000000-0005-0000-0000-00001B0C0000}"/>
    <cellStyle name="Comma 3 3 2 2 6 7" xfId="37287" xr:uid="{00000000-0005-0000-0000-00001C0C0000}"/>
    <cellStyle name="Comma 3 3 2 2 6 8" xfId="42909" xr:uid="{00000000-0005-0000-0000-00001D0C0000}"/>
    <cellStyle name="Comma 3 3 2 2 6 9" xfId="48469" xr:uid="{00000000-0005-0000-0000-00001E0C0000}"/>
    <cellStyle name="Comma 3 3 2 2 7" xfId="1676" xr:uid="{00000000-0005-0000-0000-00001F0C0000}"/>
    <cellStyle name="Comma 3 3 2 2 8" xfId="1677" xr:uid="{00000000-0005-0000-0000-0000200C0000}"/>
    <cellStyle name="Comma 3 3 2 2 8 2" xfId="13143" xr:uid="{00000000-0005-0000-0000-0000210C0000}"/>
    <cellStyle name="Comma 3 3 2 2 8 3" xfId="21358" xr:uid="{00000000-0005-0000-0000-0000220C0000}"/>
    <cellStyle name="Comma 3 3 2 2 8 4" xfId="26987" xr:uid="{00000000-0005-0000-0000-0000230C0000}"/>
    <cellStyle name="Comma 3 3 2 2 8 5" xfId="32681" xr:uid="{00000000-0005-0000-0000-0000240C0000}"/>
    <cellStyle name="Comma 3 3 2 2 8 6" xfId="38307" xr:uid="{00000000-0005-0000-0000-0000250C0000}"/>
    <cellStyle name="Comma 3 3 2 2 8 7" xfId="43926" xr:uid="{00000000-0005-0000-0000-0000260C0000}"/>
    <cellStyle name="Comma 3 3 2 2 8 8" xfId="49486" xr:uid="{00000000-0005-0000-0000-0000270C0000}"/>
    <cellStyle name="Comma 3 3 2 2 8 9" xfId="55042" xr:uid="{00000000-0005-0000-0000-0000280C0000}"/>
    <cellStyle name="Comma 3 3 2 2 9" xfId="13120" xr:uid="{00000000-0005-0000-0000-0000290C0000}"/>
    <cellStyle name="Comma 3 3 2 3" xfId="1678" xr:uid="{00000000-0005-0000-0000-00002A0C0000}"/>
    <cellStyle name="Comma 3 3 2 3 10" xfId="41252" xr:uid="{00000000-0005-0000-0000-00002B0C0000}"/>
    <cellStyle name="Comma 3 3 2 3 11" xfId="46814" xr:uid="{00000000-0005-0000-0000-00002C0C0000}"/>
    <cellStyle name="Comma 3 3 2 3 12" xfId="52371" xr:uid="{00000000-0005-0000-0000-00002D0C0000}"/>
    <cellStyle name="Comma 3 3 2 3 2" xfId="1679" xr:uid="{00000000-0005-0000-0000-00002E0C0000}"/>
    <cellStyle name="Comma 3 3 2 3 2 10" xfId="53217" xr:uid="{00000000-0005-0000-0000-00002F0C0000}"/>
    <cellStyle name="Comma 3 3 2 3 2 2" xfId="1680" xr:uid="{00000000-0005-0000-0000-0000300C0000}"/>
    <cellStyle name="Comma 3 3 2 3 2 2 2" xfId="13146" xr:uid="{00000000-0005-0000-0000-0000310C0000}"/>
    <cellStyle name="Comma 3 3 2 3 2 2 3" xfId="21359" xr:uid="{00000000-0005-0000-0000-0000320C0000}"/>
    <cellStyle name="Comma 3 3 2 3 2 2 4" xfId="26988" xr:uid="{00000000-0005-0000-0000-0000330C0000}"/>
    <cellStyle name="Comma 3 3 2 3 2 2 5" xfId="32682" xr:uid="{00000000-0005-0000-0000-0000340C0000}"/>
    <cellStyle name="Comma 3 3 2 3 2 2 6" xfId="38308" xr:uid="{00000000-0005-0000-0000-0000350C0000}"/>
    <cellStyle name="Comma 3 3 2 3 2 2 7" xfId="43927" xr:uid="{00000000-0005-0000-0000-0000360C0000}"/>
    <cellStyle name="Comma 3 3 2 3 2 2 8" xfId="49487" xr:uid="{00000000-0005-0000-0000-0000370C0000}"/>
    <cellStyle name="Comma 3 3 2 3 2 2 9" xfId="55043" xr:uid="{00000000-0005-0000-0000-0000380C0000}"/>
    <cellStyle name="Comma 3 3 2 3 2 3" xfId="13145" xr:uid="{00000000-0005-0000-0000-0000390C0000}"/>
    <cellStyle name="Comma 3 3 2 3 2 4" xfId="19531" xr:uid="{00000000-0005-0000-0000-00003A0C0000}"/>
    <cellStyle name="Comma 3 3 2 3 2 5" xfId="25157" xr:uid="{00000000-0005-0000-0000-00003B0C0000}"/>
    <cellStyle name="Comma 3 3 2 3 2 6" xfId="30854" xr:uid="{00000000-0005-0000-0000-00003C0C0000}"/>
    <cellStyle name="Comma 3 3 2 3 2 7" xfId="36478" xr:uid="{00000000-0005-0000-0000-00003D0C0000}"/>
    <cellStyle name="Comma 3 3 2 3 2 8" xfId="42101" xr:uid="{00000000-0005-0000-0000-00003E0C0000}"/>
    <cellStyle name="Comma 3 3 2 3 2 9" xfId="47661" xr:uid="{00000000-0005-0000-0000-00003F0C0000}"/>
    <cellStyle name="Comma 3 3 2 3 3" xfId="1681" xr:uid="{00000000-0005-0000-0000-0000400C0000}"/>
    <cellStyle name="Comma 3 3 2 3 3 10" xfId="54026" xr:uid="{00000000-0005-0000-0000-0000410C0000}"/>
    <cellStyle name="Comma 3 3 2 3 3 2" xfId="1682" xr:uid="{00000000-0005-0000-0000-0000420C0000}"/>
    <cellStyle name="Comma 3 3 2 3 3 2 2" xfId="13148" xr:uid="{00000000-0005-0000-0000-0000430C0000}"/>
    <cellStyle name="Comma 3 3 2 3 3 2 3" xfId="21360" xr:uid="{00000000-0005-0000-0000-0000440C0000}"/>
    <cellStyle name="Comma 3 3 2 3 3 2 4" xfId="26989" xr:uid="{00000000-0005-0000-0000-0000450C0000}"/>
    <cellStyle name="Comma 3 3 2 3 3 2 5" xfId="32683" xr:uid="{00000000-0005-0000-0000-0000460C0000}"/>
    <cellStyle name="Comma 3 3 2 3 3 2 6" xfId="38309" xr:uid="{00000000-0005-0000-0000-0000470C0000}"/>
    <cellStyle name="Comma 3 3 2 3 3 2 7" xfId="43928" xr:uid="{00000000-0005-0000-0000-0000480C0000}"/>
    <cellStyle name="Comma 3 3 2 3 3 2 8" xfId="49488" xr:uid="{00000000-0005-0000-0000-0000490C0000}"/>
    <cellStyle name="Comma 3 3 2 3 3 2 9" xfId="55044" xr:uid="{00000000-0005-0000-0000-00004A0C0000}"/>
    <cellStyle name="Comma 3 3 2 3 3 3" xfId="13147" xr:uid="{00000000-0005-0000-0000-00004B0C0000}"/>
    <cellStyle name="Comma 3 3 2 3 3 4" xfId="20341" xr:uid="{00000000-0005-0000-0000-00004C0C0000}"/>
    <cellStyle name="Comma 3 3 2 3 3 5" xfId="25968" xr:uid="{00000000-0005-0000-0000-00004D0C0000}"/>
    <cellStyle name="Comma 3 3 2 3 3 6" xfId="31663" xr:uid="{00000000-0005-0000-0000-00004E0C0000}"/>
    <cellStyle name="Comma 3 3 2 3 3 7" xfId="37288" xr:uid="{00000000-0005-0000-0000-00004F0C0000}"/>
    <cellStyle name="Comma 3 3 2 3 3 8" xfId="42910" xr:uid="{00000000-0005-0000-0000-0000500C0000}"/>
    <cellStyle name="Comma 3 3 2 3 3 9" xfId="48470" xr:uid="{00000000-0005-0000-0000-0000510C0000}"/>
    <cellStyle name="Comma 3 3 2 3 4" xfId="1683" xr:uid="{00000000-0005-0000-0000-0000520C0000}"/>
    <cellStyle name="Comma 3 3 2 3 4 2" xfId="13149" xr:uid="{00000000-0005-0000-0000-0000530C0000}"/>
    <cellStyle name="Comma 3 3 2 3 4 3" xfId="21361" xr:uid="{00000000-0005-0000-0000-0000540C0000}"/>
    <cellStyle name="Comma 3 3 2 3 4 4" xfId="26990" xr:uid="{00000000-0005-0000-0000-0000550C0000}"/>
    <cellStyle name="Comma 3 3 2 3 4 5" xfId="32684" xr:uid="{00000000-0005-0000-0000-0000560C0000}"/>
    <cellStyle name="Comma 3 3 2 3 4 6" xfId="38310" xr:uid="{00000000-0005-0000-0000-0000570C0000}"/>
    <cellStyle name="Comma 3 3 2 3 4 7" xfId="43929" xr:uid="{00000000-0005-0000-0000-0000580C0000}"/>
    <cellStyle name="Comma 3 3 2 3 4 8" xfId="49489" xr:uid="{00000000-0005-0000-0000-0000590C0000}"/>
    <cellStyle name="Comma 3 3 2 3 4 9" xfId="55045" xr:uid="{00000000-0005-0000-0000-00005A0C0000}"/>
    <cellStyle name="Comma 3 3 2 3 5" xfId="13144" xr:uid="{00000000-0005-0000-0000-00005B0C0000}"/>
    <cellStyle name="Comma 3 3 2 3 6" xfId="18661" xr:uid="{00000000-0005-0000-0000-00005C0C0000}"/>
    <cellStyle name="Comma 3 3 2 3 7" xfId="24285" xr:uid="{00000000-0005-0000-0000-00005D0C0000}"/>
    <cellStyle name="Comma 3 3 2 3 8" xfId="29996" xr:uid="{00000000-0005-0000-0000-00005E0C0000}"/>
    <cellStyle name="Comma 3 3 2 3 9" xfId="35612" xr:uid="{00000000-0005-0000-0000-00005F0C0000}"/>
    <cellStyle name="Comma 3 3 2 4" xfId="1684" xr:uid="{00000000-0005-0000-0000-0000600C0000}"/>
    <cellStyle name="Comma 3 3 2 4 10" xfId="41253" xr:uid="{00000000-0005-0000-0000-0000610C0000}"/>
    <cellStyle name="Comma 3 3 2 4 11" xfId="46815" xr:uid="{00000000-0005-0000-0000-0000620C0000}"/>
    <cellStyle name="Comma 3 3 2 4 12" xfId="52372" xr:uid="{00000000-0005-0000-0000-0000630C0000}"/>
    <cellStyle name="Comma 3 3 2 4 2" xfId="1685" xr:uid="{00000000-0005-0000-0000-0000640C0000}"/>
    <cellStyle name="Comma 3 3 2 4 2 10" xfId="53218" xr:uid="{00000000-0005-0000-0000-0000650C0000}"/>
    <cellStyle name="Comma 3 3 2 4 2 2" xfId="1686" xr:uid="{00000000-0005-0000-0000-0000660C0000}"/>
    <cellStyle name="Comma 3 3 2 4 2 2 2" xfId="13152" xr:uid="{00000000-0005-0000-0000-0000670C0000}"/>
    <cellStyle name="Comma 3 3 2 4 2 2 3" xfId="21362" xr:uid="{00000000-0005-0000-0000-0000680C0000}"/>
    <cellStyle name="Comma 3 3 2 4 2 2 4" xfId="26991" xr:uid="{00000000-0005-0000-0000-0000690C0000}"/>
    <cellStyle name="Comma 3 3 2 4 2 2 5" xfId="32685" xr:uid="{00000000-0005-0000-0000-00006A0C0000}"/>
    <cellStyle name="Comma 3 3 2 4 2 2 6" xfId="38311" xr:uid="{00000000-0005-0000-0000-00006B0C0000}"/>
    <cellStyle name="Comma 3 3 2 4 2 2 7" xfId="43930" xr:uid="{00000000-0005-0000-0000-00006C0C0000}"/>
    <cellStyle name="Comma 3 3 2 4 2 2 8" xfId="49490" xr:uid="{00000000-0005-0000-0000-00006D0C0000}"/>
    <cellStyle name="Comma 3 3 2 4 2 2 9" xfId="55046" xr:uid="{00000000-0005-0000-0000-00006E0C0000}"/>
    <cellStyle name="Comma 3 3 2 4 2 3" xfId="13151" xr:uid="{00000000-0005-0000-0000-00006F0C0000}"/>
    <cellStyle name="Comma 3 3 2 4 2 4" xfId="19532" xr:uid="{00000000-0005-0000-0000-0000700C0000}"/>
    <cellStyle name="Comma 3 3 2 4 2 5" xfId="25158" xr:uid="{00000000-0005-0000-0000-0000710C0000}"/>
    <cellStyle name="Comma 3 3 2 4 2 6" xfId="30855" xr:uid="{00000000-0005-0000-0000-0000720C0000}"/>
    <cellStyle name="Comma 3 3 2 4 2 7" xfId="36479" xr:uid="{00000000-0005-0000-0000-0000730C0000}"/>
    <cellStyle name="Comma 3 3 2 4 2 8" xfId="42102" xr:uid="{00000000-0005-0000-0000-0000740C0000}"/>
    <cellStyle name="Comma 3 3 2 4 2 9" xfId="47662" xr:uid="{00000000-0005-0000-0000-0000750C0000}"/>
    <cellStyle name="Comma 3 3 2 4 3" xfId="1687" xr:uid="{00000000-0005-0000-0000-0000760C0000}"/>
    <cellStyle name="Comma 3 3 2 4 3 10" xfId="54027" xr:uid="{00000000-0005-0000-0000-0000770C0000}"/>
    <cellStyle name="Comma 3 3 2 4 3 2" xfId="1688" xr:uid="{00000000-0005-0000-0000-0000780C0000}"/>
    <cellStyle name="Comma 3 3 2 4 3 2 2" xfId="13154" xr:uid="{00000000-0005-0000-0000-0000790C0000}"/>
    <cellStyle name="Comma 3 3 2 4 3 2 3" xfId="21363" xr:uid="{00000000-0005-0000-0000-00007A0C0000}"/>
    <cellStyle name="Comma 3 3 2 4 3 2 4" xfId="26992" xr:uid="{00000000-0005-0000-0000-00007B0C0000}"/>
    <cellStyle name="Comma 3 3 2 4 3 2 5" xfId="32686" xr:uid="{00000000-0005-0000-0000-00007C0C0000}"/>
    <cellStyle name="Comma 3 3 2 4 3 2 6" xfId="38312" xr:uid="{00000000-0005-0000-0000-00007D0C0000}"/>
    <cellStyle name="Comma 3 3 2 4 3 2 7" xfId="43931" xr:uid="{00000000-0005-0000-0000-00007E0C0000}"/>
    <cellStyle name="Comma 3 3 2 4 3 2 8" xfId="49491" xr:uid="{00000000-0005-0000-0000-00007F0C0000}"/>
    <cellStyle name="Comma 3 3 2 4 3 2 9" xfId="55047" xr:uid="{00000000-0005-0000-0000-0000800C0000}"/>
    <cellStyle name="Comma 3 3 2 4 3 3" xfId="13153" xr:uid="{00000000-0005-0000-0000-0000810C0000}"/>
    <cellStyle name="Comma 3 3 2 4 3 4" xfId="20342" xr:uid="{00000000-0005-0000-0000-0000820C0000}"/>
    <cellStyle name="Comma 3 3 2 4 3 5" xfId="25969" xr:uid="{00000000-0005-0000-0000-0000830C0000}"/>
    <cellStyle name="Comma 3 3 2 4 3 6" xfId="31664" xr:uid="{00000000-0005-0000-0000-0000840C0000}"/>
    <cellStyle name="Comma 3 3 2 4 3 7" xfId="37289" xr:uid="{00000000-0005-0000-0000-0000850C0000}"/>
    <cellStyle name="Comma 3 3 2 4 3 8" xfId="42911" xr:uid="{00000000-0005-0000-0000-0000860C0000}"/>
    <cellStyle name="Comma 3 3 2 4 3 9" xfId="48471" xr:uid="{00000000-0005-0000-0000-0000870C0000}"/>
    <cellStyle name="Comma 3 3 2 4 4" xfId="1689" xr:uid="{00000000-0005-0000-0000-0000880C0000}"/>
    <cellStyle name="Comma 3 3 2 4 4 2" xfId="13155" xr:uid="{00000000-0005-0000-0000-0000890C0000}"/>
    <cellStyle name="Comma 3 3 2 4 4 3" xfId="21364" xr:uid="{00000000-0005-0000-0000-00008A0C0000}"/>
    <cellStyle name="Comma 3 3 2 4 4 4" xfId="26993" xr:uid="{00000000-0005-0000-0000-00008B0C0000}"/>
    <cellStyle name="Comma 3 3 2 4 4 5" xfId="32687" xr:uid="{00000000-0005-0000-0000-00008C0C0000}"/>
    <cellStyle name="Comma 3 3 2 4 4 6" xfId="38313" xr:uid="{00000000-0005-0000-0000-00008D0C0000}"/>
    <cellStyle name="Comma 3 3 2 4 4 7" xfId="43932" xr:uid="{00000000-0005-0000-0000-00008E0C0000}"/>
    <cellStyle name="Comma 3 3 2 4 4 8" xfId="49492" xr:uid="{00000000-0005-0000-0000-00008F0C0000}"/>
    <cellStyle name="Comma 3 3 2 4 4 9" xfId="55048" xr:uid="{00000000-0005-0000-0000-0000900C0000}"/>
    <cellStyle name="Comma 3 3 2 4 5" xfId="13150" xr:uid="{00000000-0005-0000-0000-0000910C0000}"/>
    <cellStyle name="Comma 3 3 2 4 6" xfId="18662" xr:uid="{00000000-0005-0000-0000-0000920C0000}"/>
    <cellStyle name="Comma 3 3 2 4 7" xfId="24286" xr:uid="{00000000-0005-0000-0000-0000930C0000}"/>
    <cellStyle name="Comma 3 3 2 4 8" xfId="29997" xr:uid="{00000000-0005-0000-0000-0000940C0000}"/>
    <cellStyle name="Comma 3 3 2 4 9" xfId="35613" xr:uid="{00000000-0005-0000-0000-0000950C0000}"/>
    <cellStyle name="Comma 3 3 2 5" xfId="1690" xr:uid="{00000000-0005-0000-0000-0000960C0000}"/>
    <cellStyle name="Comma 3 3 2 5 10" xfId="41254" xr:uid="{00000000-0005-0000-0000-0000970C0000}"/>
    <cellStyle name="Comma 3 3 2 5 11" xfId="46816" xr:uid="{00000000-0005-0000-0000-0000980C0000}"/>
    <cellStyle name="Comma 3 3 2 5 12" xfId="52373" xr:uid="{00000000-0005-0000-0000-0000990C0000}"/>
    <cellStyle name="Comma 3 3 2 5 2" xfId="1691" xr:uid="{00000000-0005-0000-0000-00009A0C0000}"/>
    <cellStyle name="Comma 3 3 2 5 2 10" xfId="53219" xr:uid="{00000000-0005-0000-0000-00009B0C0000}"/>
    <cellStyle name="Comma 3 3 2 5 2 2" xfId="1692" xr:uid="{00000000-0005-0000-0000-00009C0C0000}"/>
    <cellStyle name="Comma 3 3 2 5 2 2 2" xfId="13158" xr:uid="{00000000-0005-0000-0000-00009D0C0000}"/>
    <cellStyle name="Comma 3 3 2 5 2 2 3" xfId="21365" xr:uid="{00000000-0005-0000-0000-00009E0C0000}"/>
    <cellStyle name="Comma 3 3 2 5 2 2 4" xfId="26994" xr:uid="{00000000-0005-0000-0000-00009F0C0000}"/>
    <cellStyle name="Comma 3 3 2 5 2 2 5" xfId="32688" xr:uid="{00000000-0005-0000-0000-0000A00C0000}"/>
    <cellStyle name="Comma 3 3 2 5 2 2 6" xfId="38314" xr:uid="{00000000-0005-0000-0000-0000A10C0000}"/>
    <cellStyle name="Comma 3 3 2 5 2 2 7" xfId="43933" xr:uid="{00000000-0005-0000-0000-0000A20C0000}"/>
    <cellStyle name="Comma 3 3 2 5 2 2 8" xfId="49493" xr:uid="{00000000-0005-0000-0000-0000A30C0000}"/>
    <cellStyle name="Comma 3 3 2 5 2 2 9" xfId="55049" xr:uid="{00000000-0005-0000-0000-0000A40C0000}"/>
    <cellStyle name="Comma 3 3 2 5 2 3" xfId="13157" xr:uid="{00000000-0005-0000-0000-0000A50C0000}"/>
    <cellStyle name="Comma 3 3 2 5 2 4" xfId="19533" xr:uid="{00000000-0005-0000-0000-0000A60C0000}"/>
    <cellStyle name="Comma 3 3 2 5 2 5" xfId="25159" xr:uid="{00000000-0005-0000-0000-0000A70C0000}"/>
    <cellStyle name="Comma 3 3 2 5 2 6" xfId="30856" xr:uid="{00000000-0005-0000-0000-0000A80C0000}"/>
    <cellStyle name="Comma 3 3 2 5 2 7" xfId="36480" xr:uid="{00000000-0005-0000-0000-0000A90C0000}"/>
    <cellStyle name="Comma 3 3 2 5 2 8" xfId="42103" xr:uid="{00000000-0005-0000-0000-0000AA0C0000}"/>
    <cellStyle name="Comma 3 3 2 5 2 9" xfId="47663" xr:uid="{00000000-0005-0000-0000-0000AB0C0000}"/>
    <cellStyle name="Comma 3 3 2 5 3" xfId="1693" xr:uid="{00000000-0005-0000-0000-0000AC0C0000}"/>
    <cellStyle name="Comma 3 3 2 5 3 10" xfId="54028" xr:uid="{00000000-0005-0000-0000-0000AD0C0000}"/>
    <cellStyle name="Comma 3 3 2 5 3 2" xfId="1694" xr:uid="{00000000-0005-0000-0000-0000AE0C0000}"/>
    <cellStyle name="Comma 3 3 2 5 3 2 2" xfId="13160" xr:uid="{00000000-0005-0000-0000-0000AF0C0000}"/>
    <cellStyle name="Comma 3 3 2 5 3 2 3" xfId="21366" xr:uid="{00000000-0005-0000-0000-0000B00C0000}"/>
    <cellStyle name="Comma 3 3 2 5 3 2 4" xfId="26995" xr:uid="{00000000-0005-0000-0000-0000B10C0000}"/>
    <cellStyle name="Comma 3 3 2 5 3 2 5" xfId="32689" xr:uid="{00000000-0005-0000-0000-0000B20C0000}"/>
    <cellStyle name="Comma 3 3 2 5 3 2 6" xfId="38315" xr:uid="{00000000-0005-0000-0000-0000B30C0000}"/>
    <cellStyle name="Comma 3 3 2 5 3 2 7" xfId="43934" xr:uid="{00000000-0005-0000-0000-0000B40C0000}"/>
    <cellStyle name="Comma 3 3 2 5 3 2 8" xfId="49494" xr:uid="{00000000-0005-0000-0000-0000B50C0000}"/>
    <cellStyle name="Comma 3 3 2 5 3 2 9" xfId="55050" xr:uid="{00000000-0005-0000-0000-0000B60C0000}"/>
    <cellStyle name="Comma 3 3 2 5 3 3" xfId="13159" xr:uid="{00000000-0005-0000-0000-0000B70C0000}"/>
    <cellStyle name="Comma 3 3 2 5 3 4" xfId="20343" xr:uid="{00000000-0005-0000-0000-0000B80C0000}"/>
    <cellStyle name="Comma 3 3 2 5 3 5" xfId="25970" xr:uid="{00000000-0005-0000-0000-0000B90C0000}"/>
    <cellStyle name="Comma 3 3 2 5 3 6" xfId="31665" xr:uid="{00000000-0005-0000-0000-0000BA0C0000}"/>
    <cellStyle name="Comma 3 3 2 5 3 7" xfId="37290" xr:uid="{00000000-0005-0000-0000-0000BB0C0000}"/>
    <cellStyle name="Comma 3 3 2 5 3 8" xfId="42912" xr:uid="{00000000-0005-0000-0000-0000BC0C0000}"/>
    <cellStyle name="Comma 3 3 2 5 3 9" xfId="48472" xr:uid="{00000000-0005-0000-0000-0000BD0C0000}"/>
    <cellStyle name="Comma 3 3 2 5 4" xfId="1695" xr:uid="{00000000-0005-0000-0000-0000BE0C0000}"/>
    <cellStyle name="Comma 3 3 2 5 4 2" xfId="13161" xr:uid="{00000000-0005-0000-0000-0000BF0C0000}"/>
    <cellStyle name="Comma 3 3 2 5 4 3" xfId="21367" xr:uid="{00000000-0005-0000-0000-0000C00C0000}"/>
    <cellStyle name="Comma 3 3 2 5 4 4" xfId="26996" xr:uid="{00000000-0005-0000-0000-0000C10C0000}"/>
    <cellStyle name="Comma 3 3 2 5 4 5" xfId="32690" xr:uid="{00000000-0005-0000-0000-0000C20C0000}"/>
    <cellStyle name="Comma 3 3 2 5 4 6" xfId="38316" xr:uid="{00000000-0005-0000-0000-0000C30C0000}"/>
    <cellStyle name="Comma 3 3 2 5 4 7" xfId="43935" xr:uid="{00000000-0005-0000-0000-0000C40C0000}"/>
    <cellStyle name="Comma 3 3 2 5 4 8" xfId="49495" xr:uid="{00000000-0005-0000-0000-0000C50C0000}"/>
    <cellStyle name="Comma 3 3 2 5 4 9" xfId="55051" xr:uid="{00000000-0005-0000-0000-0000C60C0000}"/>
    <cellStyle name="Comma 3 3 2 5 5" xfId="13156" xr:uid="{00000000-0005-0000-0000-0000C70C0000}"/>
    <cellStyle name="Comma 3 3 2 5 6" xfId="18663" xr:uid="{00000000-0005-0000-0000-0000C80C0000}"/>
    <cellStyle name="Comma 3 3 2 5 7" xfId="24287" xr:uid="{00000000-0005-0000-0000-0000C90C0000}"/>
    <cellStyle name="Comma 3 3 2 5 8" xfId="29998" xr:uid="{00000000-0005-0000-0000-0000CA0C0000}"/>
    <cellStyle name="Comma 3 3 2 5 9" xfId="35614" xr:uid="{00000000-0005-0000-0000-0000CB0C0000}"/>
    <cellStyle name="Comma 3 3 2 6" xfId="1696" xr:uid="{00000000-0005-0000-0000-0000CC0C0000}"/>
    <cellStyle name="Comma 3 3 2 6 10" xfId="53212" xr:uid="{00000000-0005-0000-0000-0000CD0C0000}"/>
    <cellStyle name="Comma 3 3 2 6 2" xfId="1697" xr:uid="{00000000-0005-0000-0000-0000CE0C0000}"/>
    <cellStyle name="Comma 3 3 2 6 2 2" xfId="13163" xr:uid="{00000000-0005-0000-0000-0000CF0C0000}"/>
    <cellStyle name="Comma 3 3 2 6 2 3" xfId="21368" xr:uid="{00000000-0005-0000-0000-0000D00C0000}"/>
    <cellStyle name="Comma 3 3 2 6 2 4" xfId="26997" xr:uid="{00000000-0005-0000-0000-0000D10C0000}"/>
    <cellStyle name="Comma 3 3 2 6 2 5" xfId="32691" xr:uid="{00000000-0005-0000-0000-0000D20C0000}"/>
    <cellStyle name="Comma 3 3 2 6 2 6" xfId="38317" xr:uid="{00000000-0005-0000-0000-0000D30C0000}"/>
    <cellStyle name="Comma 3 3 2 6 2 7" xfId="43936" xr:uid="{00000000-0005-0000-0000-0000D40C0000}"/>
    <cellStyle name="Comma 3 3 2 6 2 8" xfId="49496" xr:uid="{00000000-0005-0000-0000-0000D50C0000}"/>
    <cellStyle name="Comma 3 3 2 6 2 9" xfId="55052" xr:uid="{00000000-0005-0000-0000-0000D60C0000}"/>
    <cellStyle name="Comma 3 3 2 6 3" xfId="13162" xr:uid="{00000000-0005-0000-0000-0000D70C0000}"/>
    <cellStyle name="Comma 3 3 2 6 4" xfId="19526" xr:uid="{00000000-0005-0000-0000-0000D80C0000}"/>
    <cellStyle name="Comma 3 3 2 6 5" xfId="25152" xr:uid="{00000000-0005-0000-0000-0000D90C0000}"/>
    <cellStyle name="Comma 3 3 2 6 6" xfId="30849" xr:uid="{00000000-0005-0000-0000-0000DA0C0000}"/>
    <cellStyle name="Comma 3 3 2 6 7" xfId="36473" xr:uid="{00000000-0005-0000-0000-0000DB0C0000}"/>
    <cellStyle name="Comma 3 3 2 6 8" xfId="42096" xr:uid="{00000000-0005-0000-0000-0000DC0C0000}"/>
    <cellStyle name="Comma 3 3 2 6 9" xfId="47656" xr:uid="{00000000-0005-0000-0000-0000DD0C0000}"/>
    <cellStyle name="Comma 3 3 2 7" xfId="1698" xr:uid="{00000000-0005-0000-0000-0000DE0C0000}"/>
    <cellStyle name="Comma 3 3 2 7 10" xfId="54029" xr:uid="{00000000-0005-0000-0000-0000DF0C0000}"/>
    <cellStyle name="Comma 3 3 2 7 2" xfId="1699" xr:uid="{00000000-0005-0000-0000-0000E00C0000}"/>
    <cellStyle name="Comma 3 3 2 7 2 2" xfId="13165" xr:uid="{00000000-0005-0000-0000-0000E10C0000}"/>
    <cellStyle name="Comma 3 3 2 7 2 3" xfId="21369" xr:uid="{00000000-0005-0000-0000-0000E20C0000}"/>
    <cellStyle name="Comma 3 3 2 7 2 4" xfId="26998" xr:uid="{00000000-0005-0000-0000-0000E30C0000}"/>
    <cellStyle name="Comma 3 3 2 7 2 5" xfId="32692" xr:uid="{00000000-0005-0000-0000-0000E40C0000}"/>
    <cellStyle name="Comma 3 3 2 7 2 6" xfId="38318" xr:uid="{00000000-0005-0000-0000-0000E50C0000}"/>
    <cellStyle name="Comma 3 3 2 7 2 7" xfId="43937" xr:uid="{00000000-0005-0000-0000-0000E60C0000}"/>
    <cellStyle name="Comma 3 3 2 7 2 8" xfId="49497" xr:uid="{00000000-0005-0000-0000-0000E70C0000}"/>
    <cellStyle name="Comma 3 3 2 7 2 9" xfId="55053" xr:uid="{00000000-0005-0000-0000-0000E80C0000}"/>
    <cellStyle name="Comma 3 3 2 7 3" xfId="13164" xr:uid="{00000000-0005-0000-0000-0000E90C0000}"/>
    <cellStyle name="Comma 3 3 2 7 4" xfId="20344" xr:uid="{00000000-0005-0000-0000-0000EA0C0000}"/>
    <cellStyle name="Comma 3 3 2 7 5" xfId="25971" xr:uid="{00000000-0005-0000-0000-0000EB0C0000}"/>
    <cellStyle name="Comma 3 3 2 7 6" xfId="31666" xr:uid="{00000000-0005-0000-0000-0000EC0C0000}"/>
    <cellStyle name="Comma 3 3 2 7 7" xfId="37291" xr:uid="{00000000-0005-0000-0000-0000ED0C0000}"/>
    <cellStyle name="Comma 3 3 2 7 8" xfId="42913" xr:uid="{00000000-0005-0000-0000-0000EE0C0000}"/>
    <cellStyle name="Comma 3 3 2 7 9" xfId="48473" xr:uid="{00000000-0005-0000-0000-0000EF0C0000}"/>
    <cellStyle name="Comma 3 3 2 8" xfId="1700" xr:uid="{00000000-0005-0000-0000-0000F00C0000}"/>
    <cellStyle name="Comma 3 3 2 9" xfId="1701" xr:uid="{00000000-0005-0000-0000-0000F10C0000}"/>
    <cellStyle name="Comma 3 3 2 9 2" xfId="13166" xr:uid="{00000000-0005-0000-0000-0000F20C0000}"/>
    <cellStyle name="Comma 3 3 2 9 3" xfId="21370" xr:uid="{00000000-0005-0000-0000-0000F30C0000}"/>
    <cellStyle name="Comma 3 3 2 9 4" xfId="26999" xr:uid="{00000000-0005-0000-0000-0000F40C0000}"/>
    <cellStyle name="Comma 3 3 2 9 5" xfId="32693" xr:uid="{00000000-0005-0000-0000-0000F50C0000}"/>
    <cellStyle name="Comma 3 3 2 9 6" xfId="38319" xr:uid="{00000000-0005-0000-0000-0000F60C0000}"/>
    <cellStyle name="Comma 3 3 2 9 7" xfId="43938" xr:uid="{00000000-0005-0000-0000-0000F70C0000}"/>
    <cellStyle name="Comma 3 3 2 9 8" xfId="49498" xr:uid="{00000000-0005-0000-0000-0000F80C0000}"/>
    <cellStyle name="Comma 3 3 2 9 9" xfId="55054" xr:uid="{00000000-0005-0000-0000-0000F90C0000}"/>
    <cellStyle name="Comma 3 3 3" xfId="1702" xr:uid="{00000000-0005-0000-0000-0000FA0C0000}"/>
    <cellStyle name="Comma 3 3 3 10" xfId="13167" xr:uid="{00000000-0005-0000-0000-0000FB0C0000}"/>
    <cellStyle name="Comma 3 3 3 11" xfId="18664" xr:uid="{00000000-0005-0000-0000-0000FC0C0000}"/>
    <cellStyle name="Comma 3 3 3 12" xfId="24288" xr:uid="{00000000-0005-0000-0000-0000FD0C0000}"/>
    <cellStyle name="Comma 3 3 3 13" xfId="29999" xr:uid="{00000000-0005-0000-0000-0000FE0C0000}"/>
    <cellStyle name="Comma 3 3 3 14" xfId="35615" xr:uid="{00000000-0005-0000-0000-0000FF0C0000}"/>
    <cellStyle name="Comma 3 3 3 15" xfId="41255" xr:uid="{00000000-0005-0000-0000-0000000D0000}"/>
    <cellStyle name="Comma 3 3 3 16" xfId="46817" xr:uid="{00000000-0005-0000-0000-0000010D0000}"/>
    <cellStyle name="Comma 3 3 3 17" xfId="52374" xr:uid="{00000000-0005-0000-0000-0000020D0000}"/>
    <cellStyle name="Comma 3 3 3 2" xfId="1703" xr:uid="{00000000-0005-0000-0000-0000030D0000}"/>
    <cellStyle name="Comma 3 3 3 2 10" xfId="18665" xr:uid="{00000000-0005-0000-0000-0000040D0000}"/>
    <cellStyle name="Comma 3 3 3 2 11" xfId="24289" xr:uid="{00000000-0005-0000-0000-0000050D0000}"/>
    <cellStyle name="Comma 3 3 3 2 12" xfId="30000" xr:uid="{00000000-0005-0000-0000-0000060D0000}"/>
    <cellStyle name="Comma 3 3 3 2 13" xfId="35616" xr:uid="{00000000-0005-0000-0000-0000070D0000}"/>
    <cellStyle name="Comma 3 3 3 2 14" xfId="41256" xr:uid="{00000000-0005-0000-0000-0000080D0000}"/>
    <cellStyle name="Comma 3 3 3 2 15" xfId="46818" xr:uid="{00000000-0005-0000-0000-0000090D0000}"/>
    <cellStyle name="Comma 3 3 3 2 16" xfId="52375" xr:uid="{00000000-0005-0000-0000-00000A0D0000}"/>
    <cellStyle name="Comma 3 3 3 2 2" xfId="1704" xr:uid="{00000000-0005-0000-0000-00000B0D0000}"/>
    <cellStyle name="Comma 3 3 3 2 2 10" xfId="41257" xr:uid="{00000000-0005-0000-0000-00000C0D0000}"/>
    <cellStyle name="Comma 3 3 3 2 2 11" xfId="46819" xr:uid="{00000000-0005-0000-0000-00000D0D0000}"/>
    <cellStyle name="Comma 3 3 3 2 2 12" xfId="52376" xr:uid="{00000000-0005-0000-0000-00000E0D0000}"/>
    <cellStyle name="Comma 3 3 3 2 2 2" xfId="1705" xr:uid="{00000000-0005-0000-0000-00000F0D0000}"/>
    <cellStyle name="Comma 3 3 3 2 2 2 10" xfId="53222" xr:uid="{00000000-0005-0000-0000-0000100D0000}"/>
    <cellStyle name="Comma 3 3 3 2 2 2 2" xfId="1706" xr:uid="{00000000-0005-0000-0000-0000110D0000}"/>
    <cellStyle name="Comma 3 3 3 2 2 2 2 2" xfId="13171" xr:uid="{00000000-0005-0000-0000-0000120D0000}"/>
    <cellStyle name="Comma 3 3 3 2 2 2 2 3" xfId="21371" xr:uid="{00000000-0005-0000-0000-0000130D0000}"/>
    <cellStyle name="Comma 3 3 3 2 2 2 2 4" xfId="27000" xr:uid="{00000000-0005-0000-0000-0000140D0000}"/>
    <cellStyle name="Comma 3 3 3 2 2 2 2 5" xfId="32694" xr:uid="{00000000-0005-0000-0000-0000150D0000}"/>
    <cellStyle name="Comma 3 3 3 2 2 2 2 6" xfId="38320" xr:uid="{00000000-0005-0000-0000-0000160D0000}"/>
    <cellStyle name="Comma 3 3 3 2 2 2 2 7" xfId="43939" xr:uid="{00000000-0005-0000-0000-0000170D0000}"/>
    <cellStyle name="Comma 3 3 3 2 2 2 2 8" xfId="49499" xr:uid="{00000000-0005-0000-0000-0000180D0000}"/>
    <cellStyle name="Comma 3 3 3 2 2 2 2 9" xfId="55055" xr:uid="{00000000-0005-0000-0000-0000190D0000}"/>
    <cellStyle name="Comma 3 3 3 2 2 2 3" xfId="13170" xr:uid="{00000000-0005-0000-0000-00001A0D0000}"/>
    <cellStyle name="Comma 3 3 3 2 2 2 4" xfId="19536" xr:uid="{00000000-0005-0000-0000-00001B0D0000}"/>
    <cellStyle name="Comma 3 3 3 2 2 2 5" xfId="25162" xr:uid="{00000000-0005-0000-0000-00001C0D0000}"/>
    <cellStyle name="Comma 3 3 3 2 2 2 6" xfId="30859" xr:uid="{00000000-0005-0000-0000-00001D0D0000}"/>
    <cellStyle name="Comma 3 3 3 2 2 2 7" xfId="36483" xr:uid="{00000000-0005-0000-0000-00001E0D0000}"/>
    <cellStyle name="Comma 3 3 3 2 2 2 8" xfId="42106" xr:uid="{00000000-0005-0000-0000-00001F0D0000}"/>
    <cellStyle name="Comma 3 3 3 2 2 2 9" xfId="47666" xr:uid="{00000000-0005-0000-0000-0000200D0000}"/>
    <cellStyle name="Comma 3 3 3 2 2 3" xfId="1707" xr:uid="{00000000-0005-0000-0000-0000210D0000}"/>
    <cellStyle name="Comma 3 3 3 2 2 3 10" xfId="54030" xr:uid="{00000000-0005-0000-0000-0000220D0000}"/>
    <cellStyle name="Comma 3 3 3 2 2 3 2" xfId="1708" xr:uid="{00000000-0005-0000-0000-0000230D0000}"/>
    <cellStyle name="Comma 3 3 3 2 2 3 2 2" xfId="13173" xr:uid="{00000000-0005-0000-0000-0000240D0000}"/>
    <cellStyle name="Comma 3 3 3 2 2 3 2 3" xfId="21372" xr:uid="{00000000-0005-0000-0000-0000250D0000}"/>
    <cellStyle name="Comma 3 3 3 2 2 3 2 4" xfId="27001" xr:uid="{00000000-0005-0000-0000-0000260D0000}"/>
    <cellStyle name="Comma 3 3 3 2 2 3 2 5" xfId="32695" xr:uid="{00000000-0005-0000-0000-0000270D0000}"/>
    <cellStyle name="Comma 3 3 3 2 2 3 2 6" xfId="38321" xr:uid="{00000000-0005-0000-0000-0000280D0000}"/>
    <cellStyle name="Comma 3 3 3 2 2 3 2 7" xfId="43940" xr:uid="{00000000-0005-0000-0000-0000290D0000}"/>
    <cellStyle name="Comma 3 3 3 2 2 3 2 8" xfId="49500" xr:uid="{00000000-0005-0000-0000-00002A0D0000}"/>
    <cellStyle name="Comma 3 3 3 2 2 3 2 9" xfId="55056" xr:uid="{00000000-0005-0000-0000-00002B0D0000}"/>
    <cellStyle name="Comma 3 3 3 2 2 3 3" xfId="13172" xr:uid="{00000000-0005-0000-0000-00002C0D0000}"/>
    <cellStyle name="Comma 3 3 3 2 2 3 4" xfId="20345" xr:uid="{00000000-0005-0000-0000-00002D0D0000}"/>
    <cellStyle name="Comma 3 3 3 2 2 3 5" xfId="25972" xr:uid="{00000000-0005-0000-0000-00002E0D0000}"/>
    <cellStyle name="Comma 3 3 3 2 2 3 6" xfId="31667" xr:uid="{00000000-0005-0000-0000-00002F0D0000}"/>
    <cellStyle name="Comma 3 3 3 2 2 3 7" xfId="37292" xr:uid="{00000000-0005-0000-0000-0000300D0000}"/>
    <cellStyle name="Comma 3 3 3 2 2 3 8" xfId="42914" xr:uid="{00000000-0005-0000-0000-0000310D0000}"/>
    <cellStyle name="Comma 3 3 3 2 2 3 9" xfId="48474" xr:uid="{00000000-0005-0000-0000-0000320D0000}"/>
    <cellStyle name="Comma 3 3 3 2 2 4" xfId="1709" xr:uid="{00000000-0005-0000-0000-0000330D0000}"/>
    <cellStyle name="Comma 3 3 3 2 2 4 2" xfId="13174" xr:uid="{00000000-0005-0000-0000-0000340D0000}"/>
    <cellStyle name="Comma 3 3 3 2 2 4 3" xfId="21373" xr:uid="{00000000-0005-0000-0000-0000350D0000}"/>
    <cellStyle name="Comma 3 3 3 2 2 4 4" xfId="27002" xr:uid="{00000000-0005-0000-0000-0000360D0000}"/>
    <cellStyle name="Comma 3 3 3 2 2 4 5" xfId="32696" xr:uid="{00000000-0005-0000-0000-0000370D0000}"/>
    <cellStyle name="Comma 3 3 3 2 2 4 6" xfId="38322" xr:uid="{00000000-0005-0000-0000-0000380D0000}"/>
    <cellStyle name="Comma 3 3 3 2 2 4 7" xfId="43941" xr:uid="{00000000-0005-0000-0000-0000390D0000}"/>
    <cellStyle name="Comma 3 3 3 2 2 4 8" xfId="49501" xr:uid="{00000000-0005-0000-0000-00003A0D0000}"/>
    <cellStyle name="Comma 3 3 3 2 2 4 9" xfId="55057" xr:uid="{00000000-0005-0000-0000-00003B0D0000}"/>
    <cellStyle name="Comma 3 3 3 2 2 5" xfId="13169" xr:uid="{00000000-0005-0000-0000-00003C0D0000}"/>
    <cellStyle name="Comma 3 3 3 2 2 6" xfId="18666" xr:uid="{00000000-0005-0000-0000-00003D0D0000}"/>
    <cellStyle name="Comma 3 3 3 2 2 7" xfId="24290" xr:uid="{00000000-0005-0000-0000-00003E0D0000}"/>
    <cellStyle name="Comma 3 3 3 2 2 8" xfId="30001" xr:uid="{00000000-0005-0000-0000-00003F0D0000}"/>
    <cellStyle name="Comma 3 3 3 2 2 9" xfId="35617" xr:uid="{00000000-0005-0000-0000-0000400D0000}"/>
    <cellStyle name="Comma 3 3 3 2 3" xfId="1710" xr:uid="{00000000-0005-0000-0000-0000410D0000}"/>
    <cellStyle name="Comma 3 3 3 2 3 10" xfId="41258" xr:uid="{00000000-0005-0000-0000-0000420D0000}"/>
    <cellStyle name="Comma 3 3 3 2 3 11" xfId="46820" xr:uid="{00000000-0005-0000-0000-0000430D0000}"/>
    <cellStyle name="Comma 3 3 3 2 3 12" xfId="52377" xr:uid="{00000000-0005-0000-0000-0000440D0000}"/>
    <cellStyle name="Comma 3 3 3 2 3 2" xfId="1711" xr:uid="{00000000-0005-0000-0000-0000450D0000}"/>
    <cellStyle name="Comma 3 3 3 2 3 2 10" xfId="53223" xr:uid="{00000000-0005-0000-0000-0000460D0000}"/>
    <cellStyle name="Comma 3 3 3 2 3 2 2" xfId="1712" xr:uid="{00000000-0005-0000-0000-0000470D0000}"/>
    <cellStyle name="Comma 3 3 3 2 3 2 2 2" xfId="13177" xr:uid="{00000000-0005-0000-0000-0000480D0000}"/>
    <cellStyle name="Comma 3 3 3 2 3 2 2 3" xfId="21374" xr:uid="{00000000-0005-0000-0000-0000490D0000}"/>
    <cellStyle name="Comma 3 3 3 2 3 2 2 4" xfId="27003" xr:uid="{00000000-0005-0000-0000-00004A0D0000}"/>
    <cellStyle name="Comma 3 3 3 2 3 2 2 5" xfId="32697" xr:uid="{00000000-0005-0000-0000-00004B0D0000}"/>
    <cellStyle name="Comma 3 3 3 2 3 2 2 6" xfId="38323" xr:uid="{00000000-0005-0000-0000-00004C0D0000}"/>
    <cellStyle name="Comma 3 3 3 2 3 2 2 7" xfId="43942" xr:uid="{00000000-0005-0000-0000-00004D0D0000}"/>
    <cellStyle name="Comma 3 3 3 2 3 2 2 8" xfId="49502" xr:uid="{00000000-0005-0000-0000-00004E0D0000}"/>
    <cellStyle name="Comma 3 3 3 2 3 2 2 9" xfId="55058" xr:uid="{00000000-0005-0000-0000-00004F0D0000}"/>
    <cellStyle name="Comma 3 3 3 2 3 2 3" xfId="13176" xr:uid="{00000000-0005-0000-0000-0000500D0000}"/>
    <cellStyle name="Comma 3 3 3 2 3 2 4" xfId="19537" xr:uid="{00000000-0005-0000-0000-0000510D0000}"/>
    <cellStyle name="Comma 3 3 3 2 3 2 5" xfId="25163" xr:uid="{00000000-0005-0000-0000-0000520D0000}"/>
    <cellStyle name="Comma 3 3 3 2 3 2 6" xfId="30860" xr:uid="{00000000-0005-0000-0000-0000530D0000}"/>
    <cellStyle name="Comma 3 3 3 2 3 2 7" xfId="36484" xr:uid="{00000000-0005-0000-0000-0000540D0000}"/>
    <cellStyle name="Comma 3 3 3 2 3 2 8" xfId="42107" xr:uid="{00000000-0005-0000-0000-0000550D0000}"/>
    <cellStyle name="Comma 3 3 3 2 3 2 9" xfId="47667" xr:uid="{00000000-0005-0000-0000-0000560D0000}"/>
    <cellStyle name="Comma 3 3 3 2 3 3" xfId="1713" xr:uid="{00000000-0005-0000-0000-0000570D0000}"/>
    <cellStyle name="Comma 3 3 3 2 3 3 10" xfId="54031" xr:uid="{00000000-0005-0000-0000-0000580D0000}"/>
    <cellStyle name="Comma 3 3 3 2 3 3 2" xfId="1714" xr:uid="{00000000-0005-0000-0000-0000590D0000}"/>
    <cellStyle name="Comma 3 3 3 2 3 3 2 2" xfId="13179" xr:uid="{00000000-0005-0000-0000-00005A0D0000}"/>
    <cellStyle name="Comma 3 3 3 2 3 3 2 3" xfId="21375" xr:uid="{00000000-0005-0000-0000-00005B0D0000}"/>
    <cellStyle name="Comma 3 3 3 2 3 3 2 4" xfId="27004" xr:uid="{00000000-0005-0000-0000-00005C0D0000}"/>
    <cellStyle name="Comma 3 3 3 2 3 3 2 5" xfId="32698" xr:uid="{00000000-0005-0000-0000-00005D0D0000}"/>
    <cellStyle name="Comma 3 3 3 2 3 3 2 6" xfId="38324" xr:uid="{00000000-0005-0000-0000-00005E0D0000}"/>
    <cellStyle name="Comma 3 3 3 2 3 3 2 7" xfId="43943" xr:uid="{00000000-0005-0000-0000-00005F0D0000}"/>
    <cellStyle name="Comma 3 3 3 2 3 3 2 8" xfId="49503" xr:uid="{00000000-0005-0000-0000-0000600D0000}"/>
    <cellStyle name="Comma 3 3 3 2 3 3 2 9" xfId="55059" xr:uid="{00000000-0005-0000-0000-0000610D0000}"/>
    <cellStyle name="Comma 3 3 3 2 3 3 3" xfId="13178" xr:uid="{00000000-0005-0000-0000-0000620D0000}"/>
    <cellStyle name="Comma 3 3 3 2 3 3 4" xfId="20346" xr:uid="{00000000-0005-0000-0000-0000630D0000}"/>
    <cellStyle name="Comma 3 3 3 2 3 3 5" xfId="25973" xr:uid="{00000000-0005-0000-0000-0000640D0000}"/>
    <cellStyle name="Comma 3 3 3 2 3 3 6" xfId="31668" xr:uid="{00000000-0005-0000-0000-0000650D0000}"/>
    <cellStyle name="Comma 3 3 3 2 3 3 7" xfId="37293" xr:uid="{00000000-0005-0000-0000-0000660D0000}"/>
    <cellStyle name="Comma 3 3 3 2 3 3 8" xfId="42915" xr:uid="{00000000-0005-0000-0000-0000670D0000}"/>
    <cellStyle name="Comma 3 3 3 2 3 3 9" xfId="48475" xr:uid="{00000000-0005-0000-0000-0000680D0000}"/>
    <cellStyle name="Comma 3 3 3 2 3 4" xfId="1715" xr:uid="{00000000-0005-0000-0000-0000690D0000}"/>
    <cellStyle name="Comma 3 3 3 2 3 4 2" xfId="13180" xr:uid="{00000000-0005-0000-0000-00006A0D0000}"/>
    <cellStyle name="Comma 3 3 3 2 3 4 3" xfId="21376" xr:uid="{00000000-0005-0000-0000-00006B0D0000}"/>
    <cellStyle name="Comma 3 3 3 2 3 4 4" xfId="27005" xr:uid="{00000000-0005-0000-0000-00006C0D0000}"/>
    <cellStyle name="Comma 3 3 3 2 3 4 5" xfId="32699" xr:uid="{00000000-0005-0000-0000-00006D0D0000}"/>
    <cellStyle name="Comma 3 3 3 2 3 4 6" xfId="38325" xr:uid="{00000000-0005-0000-0000-00006E0D0000}"/>
    <cellStyle name="Comma 3 3 3 2 3 4 7" xfId="43944" xr:uid="{00000000-0005-0000-0000-00006F0D0000}"/>
    <cellStyle name="Comma 3 3 3 2 3 4 8" xfId="49504" xr:uid="{00000000-0005-0000-0000-0000700D0000}"/>
    <cellStyle name="Comma 3 3 3 2 3 4 9" xfId="55060" xr:uid="{00000000-0005-0000-0000-0000710D0000}"/>
    <cellStyle name="Comma 3 3 3 2 3 5" xfId="13175" xr:uid="{00000000-0005-0000-0000-0000720D0000}"/>
    <cellStyle name="Comma 3 3 3 2 3 6" xfId="18667" xr:uid="{00000000-0005-0000-0000-0000730D0000}"/>
    <cellStyle name="Comma 3 3 3 2 3 7" xfId="24291" xr:uid="{00000000-0005-0000-0000-0000740D0000}"/>
    <cellStyle name="Comma 3 3 3 2 3 8" xfId="30002" xr:uid="{00000000-0005-0000-0000-0000750D0000}"/>
    <cellStyle name="Comma 3 3 3 2 3 9" xfId="35618" xr:uid="{00000000-0005-0000-0000-0000760D0000}"/>
    <cellStyle name="Comma 3 3 3 2 4" xfId="1716" xr:uid="{00000000-0005-0000-0000-0000770D0000}"/>
    <cellStyle name="Comma 3 3 3 2 4 10" xfId="41259" xr:uid="{00000000-0005-0000-0000-0000780D0000}"/>
    <cellStyle name="Comma 3 3 3 2 4 11" xfId="46821" xr:uid="{00000000-0005-0000-0000-0000790D0000}"/>
    <cellStyle name="Comma 3 3 3 2 4 12" xfId="52378" xr:uid="{00000000-0005-0000-0000-00007A0D0000}"/>
    <cellStyle name="Comma 3 3 3 2 4 2" xfId="1717" xr:uid="{00000000-0005-0000-0000-00007B0D0000}"/>
    <cellStyle name="Comma 3 3 3 2 4 2 10" xfId="53224" xr:uid="{00000000-0005-0000-0000-00007C0D0000}"/>
    <cellStyle name="Comma 3 3 3 2 4 2 2" xfId="1718" xr:uid="{00000000-0005-0000-0000-00007D0D0000}"/>
    <cellStyle name="Comma 3 3 3 2 4 2 2 2" xfId="13183" xr:uid="{00000000-0005-0000-0000-00007E0D0000}"/>
    <cellStyle name="Comma 3 3 3 2 4 2 2 3" xfId="21377" xr:uid="{00000000-0005-0000-0000-00007F0D0000}"/>
    <cellStyle name="Comma 3 3 3 2 4 2 2 4" xfId="27006" xr:uid="{00000000-0005-0000-0000-0000800D0000}"/>
    <cellStyle name="Comma 3 3 3 2 4 2 2 5" xfId="32700" xr:uid="{00000000-0005-0000-0000-0000810D0000}"/>
    <cellStyle name="Comma 3 3 3 2 4 2 2 6" xfId="38326" xr:uid="{00000000-0005-0000-0000-0000820D0000}"/>
    <cellStyle name="Comma 3 3 3 2 4 2 2 7" xfId="43945" xr:uid="{00000000-0005-0000-0000-0000830D0000}"/>
    <cellStyle name="Comma 3 3 3 2 4 2 2 8" xfId="49505" xr:uid="{00000000-0005-0000-0000-0000840D0000}"/>
    <cellStyle name="Comma 3 3 3 2 4 2 2 9" xfId="55061" xr:uid="{00000000-0005-0000-0000-0000850D0000}"/>
    <cellStyle name="Comma 3 3 3 2 4 2 3" xfId="13182" xr:uid="{00000000-0005-0000-0000-0000860D0000}"/>
    <cellStyle name="Comma 3 3 3 2 4 2 4" xfId="19538" xr:uid="{00000000-0005-0000-0000-0000870D0000}"/>
    <cellStyle name="Comma 3 3 3 2 4 2 5" xfId="25164" xr:uid="{00000000-0005-0000-0000-0000880D0000}"/>
    <cellStyle name="Comma 3 3 3 2 4 2 6" xfId="30861" xr:uid="{00000000-0005-0000-0000-0000890D0000}"/>
    <cellStyle name="Comma 3 3 3 2 4 2 7" xfId="36485" xr:uid="{00000000-0005-0000-0000-00008A0D0000}"/>
    <cellStyle name="Comma 3 3 3 2 4 2 8" xfId="42108" xr:uid="{00000000-0005-0000-0000-00008B0D0000}"/>
    <cellStyle name="Comma 3 3 3 2 4 2 9" xfId="47668" xr:uid="{00000000-0005-0000-0000-00008C0D0000}"/>
    <cellStyle name="Comma 3 3 3 2 4 3" xfId="1719" xr:uid="{00000000-0005-0000-0000-00008D0D0000}"/>
    <cellStyle name="Comma 3 3 3 2 4 3 10" xfId="54032" xr:uid="{00000000-0005-0000-0000-00008E0D0000}"/>
    <cellStyle name="Comma 3 3 3 2 4 3 2" xfId="1720" xr:uid="{00000000-0005-0000-0000-00008F0D0000}"/>
    <cellStyle name="Comma 3 3 3 2 4 3 2 2" xfId="13185" xr:uid="{00000000-0005-0000-0000-0000900D0000}"/>
    <cellStyle name="Comma 3 3 3 2 4 3 2 3" xfId="21378" xr:uid="{00000000-0005-0000-0000-0000910D0000}"/>
    <cellStyle name="Comma 3 3 3 2 4 3 2 4" xfId="27007" xr:uid="{00000000-0005-0000-0000-0000920D0000}"/>
    <cellStyle name="Comma 3 3 3 2 4 3 2 5" xfId="32701" xr:uid="{00000000-0005-0000-0000-0000930D0000}"/>
    <cellStyle name="Comma 3 3 3 2 4 3 2 6" xfId="38327" xr:uid="{00000000-0005-0000-0000-0000940D0000}"/>
    <cellStyle name="Comma 3 3 3 2 4 3 2 7" xfId="43946" xr:uid="{00000000-0005-0000-0000-0000950D0000}"/>
    <cellStyle name="Comma 3 3 3 2 4 3 2 8" xfId="49506" xr:uid="{00000000-0005-0000-0000-0000960D0000}"/>
    <cellStyle name="Comma 3 3 3 2 4 3 2 9" xfId="55062" xr:uid="{00000000-0005-0000-0000-0000970D0000}"/>
    <cellStyle name="Comma 3 3 3 2 4 3 3" xfId="13184" xr:uid="{00000000-0005-0000-0000-0000980D0000}"/>
    <cellStyle name="Comma 3 3 3 2 4 3 4" xfId="20347" xr:uid="{00000000-0005-0000-0000-0000990D0000}"/>
    <cellStyle name="Comma 3 3 3 2 4 3 5" xfId="25974" xr:uid="{00000000-0005-0000-0000-00009A0D0000}"/>
    <cellStyle name="Comma 3 3 3 2 4 3 6" xfId="31669" xr:uid="{00000000-0005-0000-0000-00009B0D0000}"/>
    <cellStyle name="Comma 3 3 3 2 4 3 7" xfId="37294" xr:uid="{00000000-0005-0000-0000-00009C0D0000}"/>
    <cellStyle name="Comma 3 3 3 2 4 3 8" xfId="42916" xr:uid="{00000000-0005-0000-0000-00009D0D0000}"/>
    <cellStyle name="Comma 3 3 3 2 4 3 9" xfId="48476" xr:uid="{00000000-0005-0000-0000-00009E0D0000}"/>
    <cellStyle name="Comma 3 3 3 2 4 4" xfId="1721" xr:uid="{00000000-0005-0000-0000-00009F0D0000}"/>
    <cellStyle name="Comma 3 3 3 2 4 4 2" xfId="13186" xr:uid="{00000000-0005-0000-0000-0000A00D0000}"/>
    <cellStyle name="Comma 3 3 3 2 4 4 3" xfId="21379" xr:uid="{00000000-0005-0000-0000-0000A10D0000}"/>
    <cellStyle name="Comma 3 3 3 2 4 4 4" xfId="27008" xr:uid="{00000000-0005-0000-0000-0000A20D0000}"/>
    <cellStyle name="Comma 3 3 3 2 4 4 5" xfId="32702" xr:uid="{00000000-0005-0000-0000-0000A30D0000}"/>
    <cellStyle name="Comma 3 3 3 2 4 4 6" xfId="38328" xr:uid="{00000000-0005-0000-0000-0000A40D0000}"/>
    <cellStyle name="Comma 3 3 3 2 4 4 7" xfId="43947" xr:uid="{00000000-0005-0000-0000-0000A50D0000}"/>
    <cellStyle name="Comma 3 3 3 2 4 4 8" xfId="49507" xr:uid="{00000000-0005-0000-0000-0000A60D0000}"/>
    <cellStyle name="Comma 3 3 3 2 4 4 9" xfId="55063" xr:uid="{00000000-0005-0000-0000-0000A70D0000}"/>
    <cellStyle name="Comma 3 3 3 2 4 5" xfId="13181" xr:uid="{00000000-0005-0000-0000-0000A80D0000}"/>
    <cellStyle name="Comma 3 3 3 2 4 6" xfId="18668" xr:uid="{00000000-0005-0000-0000-0000A90D0000}"/>
    <cellStyle name="Comma 3 3 3 2 4 7" xfId="24292" xr:uid="{00000000-0005-0000-0000-0000AA0D0000}"/>
    <cellStyle name="Comma 3 3 3 2 4 8" xfId="30003" xr:uid="{00000000-0005-0000-0000-0000AB0D0000}"/>
    <cellStyle name="Comma 3 3 3 2 4 9" xfId="35619" xr:uid="{00000000-0005-0000-0000-0000AC0D0000}"/>
    <cellStyle name="Comma 3 3 3 2 5" xfId="1722" xr:uid="{00000000-0005-0000-0000-0000AD0D0000}"/>
    <cellStyle name="Comma 3 3 3 2 5 10" xfId="53221" xr:uid="{00000000-0005-0000-0000-0000AE0D0000}"/>
    <cellStyle name="Comma 3 3 3 2 5 2" xfId="1723" xr:uid="{00000000-0005-0000-0000-0000AF0D0000}"/>
    <cellStyle name="Comma 3 3 3 2 5 2 2" xfId="13188" xr:uid="{00000000-0005-0000-0000-0000B00D0000}"/>
    <cellStyle name="Comma 3 3 3 2 5 2 3" xfId="21380" xr:uid="{00000000-0005-0000-0000-0000B10D0000}"/>
    <cellStyle name="Comma 3 3 3 2 5 2 4" xfId="27009" xr:uid="{00000000-0005-0000-0000-0000B20D0000}"/>
    <cellStyle name="Comma 3 3 3 2 5 2 5" xfId="32703" xr:uid="{00000000-0005-0000-0000-0000B30D0000}"/>
    <cellStyle name="Comma 3 3 3 2 5 2 6" xfId="38329" xr:uid="{00000000-0005-0000-0000-0000B40D0000}"/>
    <cellStyle name="Comma 3 3 3 2 5 2 7" xfId="43948" xr:uid="{00000000-0005-0000-0000-0000B50D0000}"/>
    <cellStyle name="Comma 3 3 3 2 5 2 8" xfId="49508" xr:uid="{00000000-0005-0000-0000-0000B60D0000}"/>
    <cellStyle name="Comma 3 3 3 2 5 2 9" xfId="55064" xr:uid="{00000000-0005-0000-0000-0000B70D0000}"/>
    <cellStyle name="Comma 3 3 3 2 5 3" xfId="13187" xr:uid="{00000000-0005-0000-0000-0000B80D0000}"/>
    <cellStyle name="Comma 3 3 3 2 5 4" xfId="19535" xr:uid="{00000000-0005-0000-0000-0000B90D0000}"/>
    <cellStyle name="Comma 3 3 3 2 5 5" xfId="25161" xr:uid="{00000000-0005-0000-0000-0000BA0D0000}"/>
    <cellStyle name="Comma 3 3 3 2 5 6" xfId="30858" xr:uid="{00000000-0005-0000-0000-0000BB0D0000}"/>
    <cellStyle name="Comma 3 3 3 2 5 7" xfId="36482" xr:uid="{00000000-0005-0000-0000-0000BC0D0000}"/>
    <cellStyle name="Comma 3 3 3 2 5 8" xfId="42105" xr:uid="{00000000-0005-0000-0000-0000BD0D0000}"/>
    <cellStyle name="Comma 3 3 3 2 5 9" xfId="47665" xr:uid="{00000000-0005-0000-0000-0000BE0D0000}"/>
    <cellStyle name="Comma 3 3 3 2 6" xfId="1724" xr:uid="{00000000-0005-0000-0000-0000BF0D0000}"/>
    <cellStyle name="Comma 3 3 3 2 6 10" xfId="54033" xr:uid="{00000000-0005-0000-0000-0000C00D0000}"/>
    <cellStyle name="Comma 3 3 3 2 6 2" xfId="1725" xr:uid="{00000000-0005-0000-0000-0000C10D0000}"/>
    <cellStyle name="Comma 3 3 3 2 6 2 2" xfId="13190" xr:uid="{00000000-0005-0000-0000-0000C20D0000}"/>
    <cellStyle name="Comma 3 3 3 2 6 2 3" xfId="21381" xr:uid="{00000000-0005-0000-0000-0000C30D0000}"/>
    <cellStyle name="Comma 3 3 3 2 6 2 4" xfId="27010" xr:uid="{00000000-0005-0000-0000-0000C40D0000}"/>
    <cellStyle name="Comma 3 3 3 2 6 2 5" xfId="32704" xr:uid="{00000000-0005-0000-0000-0000C50D0000}"/>
    <cellStyle name="Comma 3 3 3 2 6 2 6" xfId="38330" xr:uid="{00000000-0005-0000-0000-0000C60D0000}"/>
    <cellStyle name="Comma 3 3 3 2 6 2 7" xfId="43949" xr:uid="{00000000-0005-0000-0000-0000C70D0000}"/>
    <cellStyle name="Comma 3 3 3 2 6 2 8" xfId="49509" xr:uid="{00000000-0005-0000-0000-0000C80D0000}"/>
    <cellStyle name="Comma 3 3 3 2 6 2 9" xfId="55065" xr:uid="{00000000-0005-0000-0000-0000C90D0000}"/>
    <cellStyle name="Comma 3 3 3 2 6 3" xfId="13189" xr:uid="{00000000-0005-0000-0000-0000CA0D0000}"/>
    <cellStyle name="Comma 3 3 3 2 6 4" xfId="20348" xr:uid="{00000000-0005-0000-0000-0000CB0D0000}"/>
    <cellStyle name="Comma 3 3 3 2 6 5" xfId="25975" xr:uid="{00000000-0005-0000-0000-0000CC0D0000}"/>
    <cellStyle name="Comma 3 3 3 2 6 6" xfId="31670" xr:uid="{00000000-0005-0000-0000-0000CD0D0000}"/>
    <cellStyle name="Comma 3 3 3 2 6 7" xfId="37295" xr:uid="{00000000-0005-0000-0000-0000CE0D0000}"/>
    <cellStyle name="Comma 3 3 3 2 6 8" xfId="42917" xr:uid="{00000000-0005-0000-0000-0000CF0D0000}"/>
    <cellStyle name="Comma 3 3 3 2 6 9" xfId="48477" xr:uid="{00000000-0005-0000-0000-0000D00D0000}"/>
    <cellStyle name="Comma 3 3 3 2 7" xfId="1726" xr:uid="{00000000-0005-0000-0000-0000D10D0000}"/>
    <cellStyle name="Comma 3 3 3 2 8" xfId="1727" xr:uid="{00000000-0005-0000-0000-0000D20D0000}"/>
    <cellStyle name="Comma 3 3 3 2 8 2" xfId="13191" xr:uid="{00000000-0005-0000-0000-0000D30D0000}"/>
    <cellStyle name="Comma 3 3 3 2 8 3" xfId="21382" xr:uid="{00000000-0005-0000-0000-0000D40D0000}"/>
    <cellStyle name="Comma 3 3 3 2 8 4" xfId="27011" xr:uid="{00000000-0005-0000-0000-0000D50D0000}"/>
    <cellStyle name="Comma 3 3 3 2 8 5" xfId="32705" xr:uid="{00000000-0005-0000-0000-0000D60D0000}"/>
    <cellStyle name="Comma 3 3 3 2 8 6" xfId="38331" xr:uid="{00000000-0005-0000-0000-0000D70D0000}"/>
    <cellStyle name="Comma 3 3 3 2 8 7" xfId="43950" xr:uid="{00000000-0005-0000-0000-0000D80D0000}"/>
    <cellStyle name="Comma 3 3 3 2 8 8" xfId="49510" xr:uid="{00000000-0005-0000-0000-0000D90D0000}"/>
    <cellStyle name="Comma 3 3 3 2 8 9" xfId="55066" xr:uid="{00000000-0005-0000-0000-0000DA0D0000}"/>
    <cellStyle name="Comma 3 3 3 2 9" xfId="13168" xr:uid="{00000000-0005-0000-0000-0000DB0D0000}"/>
    <cellStyle name="Comma 3 3 3 3" xfId="1728" xr:uid="{00000000-0005-0000-0000-0000DC0D0000}"/>
    <cellStyle name="Comma 3 3 3 3 10" xfId="41260" xr:uid="{00000000-0005-0000-0000-0000DD0D0000}"/>
    <cellStyle name="Comma 3 3 3 3 11" xfId="46822" xr:uid="{00000000-0005-0000-0000-0000DE0D0000}"/>
    <cellStyle name="Comma 3 3 3 3 12" xfId="52379" xr:uid="{00000000-0005-0000-0000-0000DF0D0000}"/>
    <cellStyle name="Comma 3 3 3 3 2" xfId="1729" xr:uid="{00000000-0005-0000-0000-0000E00D0000}"/>
    <cellStyle name="Comma 3 3 3 3 2 10" xfId="53225" xr:uid="{00000000-0005-0000-0000-0000E10D0000}"/>
    <cellStyle name="Comma 3 3 3 3 2 2" xfId="1730" xr:uid="{00000000-0005-0000-0000-0000E20D0000}"/>
    <cellStyle name="Comma 3 3 3 3 2 2 2" xfId="13194" xr:uid="{00000000-0005-0000-0000-0000E30D0000}"/>
    <cellStyle name="Comma 3 3 3 3 2 2 3" xfId="21383" xr:uid="{00000000-0005-0000-0000-0000E40D0000}"/>
    <cellStyle name="Comma 3 3 3 3 2 2 4" xfId="27012" xr:uid="{00000000-0005-0000-0000-0000E50D0000}"/>
    <cellStyle name="Comma 3 3 3 3 2 2 5" xfId="32706" xr:uid="{00000000-0005-0000-0000-0000E60D0000}"/>
    <cellStyle name="Comma 3 3 3 3 2 2 6" xfId="38332" xr:uid="{00000000-0005-0000-0000-0000E70D0000}"/>
    <cellStyle name="Comma 3 3 3 3 2 2 7" xfId="43951" xr:uid="{00000000-0005-0000-0000-0000E80D0000}"/>
    <cellStyle name="Comma 3 3 3 3 2 2 8" xfId="49511" xr:uid="{00000000-0005-0000-0000-0000E90D0000}"/>
    <cellStyle name="Comma 3 3 3 3 2 2 9" xfId="55067" xr:uid="{00000000-0005-0000-0000-0000EA0D0000}"/>
    <cellStyle name="Comma 3 3 3 3 2 3" xfId="13193" xr:uid="{00000000-0005-0000-0000-0000EB0D0000}"/>
    <cellStyle name="Comma 3 3 3 3 2 4" xfId="19539" xr:uid="{00000000-0005-0000-0000-0000EC0D0000}"/>
    <cellStyle name="Comma 3 3 3 3 2 5" xfId="25165" xr:uid="{00000000-0005-0000-0000-0000ED0D0000}"/>
    <cellStyle name="Comma 3 3 3 3 2 6" xfId="30862" xr:uid="{00000000-0005-0000-0000-0000EE0D0000}"/>
    <cellStyle name="Comma 3 3 3 3 2 7" xfId="36486" xr:uid="{00000000-0005-0000-0000-0000EF0D0000}"/>
    <cellStyle name="Comma 3 3 3 3 2 8" xfId="42109" xr:uid="{00000000-0005-0000-0000-0000F00D0000}"/>
    <cellStyle name="Comma 3 3 3 3 2 9" xfId="47669" xr:uid="{00000000-0005-0000-0000-0000F10D0000}"/>
    <cellStyle name="Comma 3 3 3 3 3" xfId="1731" xr:uid="{00000000-0005-0000-0000-0000F20D0000}"/>
    <cellStyle name="Comma 3 3 3 3 3 10" xfId="54034" xr:uid="{00000000-0005-0000-0000-0000F30D0000}"/>
    <cellStyle name="Comma 3 3 3 3 3 2" xfId="1732" xr:uid="{00000000-0005-0000-0000-0000F40D0000}"/>
    <cellStyle name="Comma 3 3 3 3 3 2 2" xfId="13196" xr:uid="{00000000-0005-0000-0000-0000F50D0000}"/>
    <cellStyle name="Comma 3 3 3 3 3 2 3" xfId="21384" xr:uid="{00000000-0005-0000-0000-0000F60D0000}"/>
    <cellStyle name="Comma 3 3 3 3 3 2 4" xfId="27013" xr:uid="{00000000-0005-0000-0000-0000F70D0000}"/>
    <cellStyle name="Comma 3 3 3 3 3 2 5" xfId="32707" xr:uid="{00000000-0005-0000-0000-0000F80D0000}"/>
    <cellStyle name="Comma 3 3 3 3 3 2 6" xfId="38333" xr:uid="{00000000-0005-0000-0000-0000F90D0000}"/>
    <cellStyle name="Comma 3 3 3 3 3 2 7" xfId="43952" xr:uid="{00000000-0005-0000-0000-0000FA0D0000}"/>
    <cellStyle name="Comma 3 3 3 3 3 2 8" xfId="49512" xr:uid="{00000000-0005-0000-0000-0000FB0D0000}"/>
    <cellStyle name="Comma 3 3 3 3 3 2 9" xfId="55068" xr:uid="{00000000-0005-0000-0000-0000FC0D0000}"/>
    <cellStyle name="Comma 3 3 3 3 3 3" xfId="13195" xr:uid="{00000000-0005-0000-0000-0000FD0D0000}"/>
    <cellStyle name="Comma 3 3 3 3 3 4" xfId="20349" xr:uid="{00000000-0005-0000-0000-0000FE0D0000}"/>
    <cellStyle name="Comma 3 3 3 3 3 5" xfId="25976" xr:uid="{00000000-0005-0000-0000-0000FF0D0000}"/>
    <cellStyle name="Comma 3 3 3 3 3 6" xfId="31671" xr:uid="{00000000-0005-0000-0000-0000000E0000}"/>
    <cellStyle name="Comma 3 3 3 3 3 7" xfId="37296" xr:uid="{00000000-0005-0000-0000-0000010E0000}"/>
    <cellStyle name="Comma 3 3 3 3 3 8" xfId="42918" xr:uid="{00000000-0005-0000-0000-0000020E0000}"/>
    <cellStyle name="Comma 3 3 3 3 3 9" xfId="48478" xr:uid="{00000000-0005-0000-0000-0000030E0000}"/>
    <cellStyle name="Comma 3 3 3 3 4" xfId="1733" xr:uid="{00000000-0005-0000-0000-0000040E0000}"/>
    <cellStyle name="Comma 3 3 3 3 4 2" xfId="13197" xr:uid="{00000000-0005-0000-0000-0000050E0000}"/>
    <cellStyle name="Comma 3 3 3 3 4 3" xfId="21385" xr:uid="{00000000-0005-0000-0000-0000060E0000}"/>
    <cellStyle name="Comma 3 3 3 3 4 4" xfId="27014" xr:uid="{00000000-0005-0000-0000-0000070E0000}"/>
    <cellStyle name="Comma 3 3 3 3 4 5" xfId="32708" xr:uid="{00000000-0005-0000-0000-0000080E0000}"/>
    <cellStyle name="Comma 3 3 3 3 4 6" xfId="38334" xr:uid="{00000000-0005-0000-0000-0000090E0000}"/>
    <cellStyle name="Comma 3 3 3 3 4 7" xfId="43953" xr:uid="{00000000-0005-0000-0000-00000A0E0000}"/>
    <cellStyle name="Comma 3 3 3 3 4 8" xfId="49513" xr:uid="{00000000-0005-0000-0000-00000B0E0000}"/>
    <cellStyle name="Comma 3 3 3 3 4 9" xfId="55069" xr:uid="{00000000-0005-0000-0000-00000C0E0000}"/>
    <cellStyle name="Comma 3 3 3 3 5" xfId="13192" xr:uid="{00000000-0005-0000-0000-00000D0E0000}"/>
    <cellStyle name="Comma 3 3 3 3 6" xfId="18669" xr:uid="{00000000-0005-0000-0000-00000E0E0000}"/>
    <cellStyle name="Comma 3 3 3 3 7" xfId="24293" xr:uid="{00000000-0005-0000-0000-00000F0E0000}"/>
    <cellStyle name="Comma 3 3 3 3 8" xfId="30004" xr:uid="{00000000-0005-0000-0000-0000100E0000}"/>
    <cellStyle name="Comma 3 3 3 3 9" xfId="35620" xr:uid="{00000000-0005-0000-0000-0000110E0000}"/>
    <cellStyle name="Comma 3 3 3 4" xfId="1734" xr:uid="{00000000-0005-0000-0000-0000120E0000}"/>
    <cellStyle name="Comma 3 3 3 4 10" xfId="41261" xr:uid="{00000000-0005-0000-0000-0000130E0000}"/>
    <cellStyle name="Comma 3 3 3 4 11" xfId="46823" xr:uid="{00000000-0005-0000-0000-0000140E0000}"/>
    <cellStyle name="Comma 3 3 3 4 12" xfId="52380" xr:uid="{00000000-0005-0000-0000-0000150E0000}"/>
    <cellStyle name="Comma 3 3 3 4 2" xfId="1735" xr:uid="{00000000-0005-0000-0000-0000160E0000}"/>
    <cellStyle name="Comma 3 3 3 4 2 10" xfId="53226" xr:uid="{00000000-0005-0000-0000-0000170E0000}"/>
    <cellStyle name="Comma 3 3 3 4 2 2" xfId="1736" xr:uid="{00000000-0005-0000-0000-0000180E0000}"/>
    <cellStyle name="Comma 3 3 3 4 2 2 2" xfId="13200" xr:uid="{00000000-0005-0000-0000-0000190E0000}"/>
    <cellStyle name="Comma 3 3 3 4 2 2 3" xfId="21386" xr:uid="{00000000-0005-0000-0000-00001A0E0000}"/>
    <cellStyle name="Comma 3 3 3 4 2 2 4" xfId="27015" xr:uid="{00000000-0005-0000-0000-00001B0E0000}"/>
    <cellStyle name="Comma 3 3 3 4 2 2 5" xfId="32709" xr:uid="{00000000-0005-0000-0000-00001C0E0000}"/>
    <cellStyle name="Comma 3 3 3 4 2 2 6" xfId="38335" xr:uid="{00000000-0005-0000-0000-00001D0E0000}"/>
    <cellStyle name="Comma 3 3 3 4 2 2 7" xfId="43954" xr:uid="{00000000-0005-0000-0000-00001E0E0000}"/>
    <cellStyle name="Comma 3 3 3 4 2 2 8" xfId="49514" xr:uid="{00000000-0005-0000-0000-00001F0E0000}"/>
    <cellStyle name="Comma 3 3 3 4 2 2 9" xfId="55070" xr:uid="{00000000-0005-0000-0000-0000200E0000}"/>
    <cellStyle name="Comma 3 3 3 4 2 3" xfId="13199" xr:uid="{00000000-0005-0000-0000-0000210E0000}"/>
    <cellStyle name="Comma 3 3 3 4 2 4" xfId="19540" xr:uid="{00000000-0005-0000-0000-0000220E0000}"/>
    <cellStyle name="Comma 3 3 3 4 2 5" xfId="25166" xr:uid="{00000000-0005-0000-0000-0000230E0000}"/>
    <cellStyle name="Comma 3 3 3 4 2 6" xfId="30863" xr:uid="{00000000-0005-0000-0000-0000240E0000}"/>
    <cellStyle name="Comma 3 3 3 4 2 7" xfId="36487" xr:uid="{00000000-0005-0000-0000-0000250E0000}"/>
    <cellStyle name="Comma 3 3 3 4 2 8" xfId="42110" xr:uid="{00000000-0005-0000-0000-0000260E0000}"/>
    <cellStyle name="Comma 3 3 3 4 2 9" xfId="47670" xr:uid="{00000000-0005-0000-0000-0000270E0000}"/>
    <cellStyle name="Comma 3 3 3 4 3" xfId="1737" xr:uid="{00000000-0005-0000-0000-0000280E0000}"/>
    <cellStyle name="Comma 3 3 3 4 3 10" xfId="54035" xr:uid="{00000000-0005-0000-0000-0000290E0000}"/>
    <cellStyle name="Comma 3 3 3 4 3 2" xfId="1738" xr:uid="{00000000-0005-0000-0000-00002A0E0000}"/>
    <cellStyle name="Comma 3 3 3 4 3 2 2" xfId="13202" xr:uid="{00000000-0005-0000-0000-00002B0E0000}"/>
    <cellStyle name="Comma 3 3 3 4 3 2 3" xfId="21387" xr:uid="{00000000-0005-0000-0000-00002C0E0000}"/>
    <cellStyle name="Comma 3 3 3 4 3 2 4" xfId="27016" xr:uid="{00000000-0005-0000-0000-00002D0E0000}"/>
    <cellStyle name="Comma 3 3 3 4 3 2 5" xfId="32710" xr:uid="{00000000-0005-0000-0000-00002E0E0000}"/>
    <cellStyle name="Comma 3 3 3 4 3 2 6" xfId="38336" xr:uid="{00000000-0005-0000-0000-00002F0E0000}"/>
    <cellStyle name="Comma 3 3 3 4 3 2 7" xfId="43955" xr:uid="{00000000-0005-0000-0000-0000300E0000}"/>
    <cellStyle name="Comma 3 3 3 4 3 2 8" xfId="49515" xr:uid="{00000000-0005-0000-0000-0000310E0000}"/>
    <cellStyle name="Comma 3 3 3 4 3 2 9" xfId="55071" xr:uid="{00000000-0005-0000-0000-0000320E0000}"/>
    <cellStyle name="Comma 3 3 3 4 3 3" xfId="13201" xr:uid="{00000000-0005-0000-0000-0000330E0000}"/>
    <cellStyle name="Comma 3 3 3 4 3 4" xfId="20350" xr:uid="{00000000-0005-0000-0000-0000340E0000}"/>
    <cellStyle name="Comma 3 3 3 4 3 5" xfId="25977" xr:uid="{00000000-0005-0000-0000-0000350E0000}"/>
    <cellStyle name="Comma 3 3 3 4 3 6" xfId="31672" xr:uid="{00000000-0005-0000-0000-0000360E0000}"/>
    <cellStyle name="Comma 3 3 3 4 3 7" xfId="37297" xr:uid="{00000000-0005-0000-0000-0000370E0000}"/>
    <cellStyle name="Comma 3 3 3 4 3 8" xfId="42919" xr:uid="{00000000-0005-0000-0000-0000380E0000}"/>
    <cellStyle name="Comma 3 3 3 4 3 9" xfId="48479" xr:uid="{00000000-0005-0000-0000-0000390E0000}"/>
    <cellStyle name="Comma 3 3 3 4 4" xfId="1739" xr:uid="{00000000-0005-0000-0000-00003A0E0000}"/>
    <cellStyle name="Comma 3 3 3 4 4 2" xfId="13203" xr:uid="{00000000-0005-0000-0000-00003B0E0000}"/>
    <cellStyle name="Comma 3 3 3 4 4 3" xfId="21388" xr:uid="{00000000-0005-0000-0000-00003C0E0000}"/>
    <cellStyle name="Comma 3 3 3 4 4 4" xfId="27017" xr:uid="{00000000-0005-0000-0000-00003D0E0000}"/>
    <cellStyle name="Comma 3 3 3 4 4 5" xfId="32711" xr:uid="{00000000-0005-0000-0000-00003E0E0000}"/>
    <cellStyle name="Comma 3 3 3 4 4 6" xfId="38337" xr:uid="{00000000-0005-0000-0000-00003F0E0000}"/>
    <cellStyle name="Comma 3 3 3 4 4 7" xfId="43956" xr:uid="{00000000-0005-0000-0000-0000400E0000}"/>
    <cellStyle name="Comma 3 3 3 4 4 8" xfId="49516" xr:uid="{00000000-0005-0000-0000-0000410E0000}"/>
    <cellStyle name="Comma 3 3 3 4 4 9" xfId="55072" xr:uid="{00000000-0005-0000-0000-0000420E0000}"/>
    <cellStyle name="Comma 3 3 3 4 5" xfId="13198" xr:uid="{00000000-0005-0000-0000-0000430E0000}"/>
    <cellStyle name="Comma 3 3 3 4 6" xfId="18670" xr:uid="{00000000-0005-0000-0000-0000440E0000}"/>
    <cellStyle name="Comma 3 3 3 4 7" xfId="24294" xr:uid="{00000000-0005-0000-0000-0000450E0000}"/>
    <cellStyle name="Comma 3 3 3 4 8" xfId="30005" xr:uid="{00000000-0005-0000-0000-0000460E0000}"/>
    <cellStyle name="Comma 3 3 3 4 9" xfId="35621" xr:uid="{00000000-0005-0000-0000-0000470E0000}"/>
    <cellStyle name="Comma 3 3 3 5" xfId="1740" xr:uid="{00000000-0005-0000-0000-0000480E0000}"/>
    <cellStyle name="Comma 3 3 3 5 10" xfId="41262" xr:uid="{00000000-0005-0000-0000-0000490E0000}"/>
    <cellStyle name="Comma 3 3 3 5 11" xfId="46824" xr:uid="{00000000-0005-0000-0000-00004A0E0000}"/>
    <cellStyle name="Comma 3 3 3 5 12" xfId="52381" xr:uid="{00000000-0005-0000-0000-00004B0E0000}"/>
    <cellStyle name="Comma 3 3 3 5 2" xfId="1741" xr:uid="{00000000-0005-0000-0000-00004C0E0000}"/>
    <cellStyle name="Comma 3 3 3 5 2 10" xfId="53227" xr:uid="{00000000-0005-0000-0000-00004D0E0000}"/>
    <cellStyle name="Comma 3 3 3 5 2 2" xfId="1742" xr:uid="{00000000-0005-0000-0000-00004E0E0000}"/>
    <cellStyle name="Comma 3 3 3 5 2 2 2" xfId="13206" xr:uid="{00000000-0005-0000-0000-00004F0E0000}"/>
    <cellStyle name="Comma 3 3 3 5 2 2 3" xfId="21389" xr:uid="{00000000-0005-0000-0000-0000500E0000}"/>
    <cellStyle name="Comma 3 3 3 5 2 2 4" xfId="27018" xr:uid="{00000000-0005-0000-0000-0000510E0000}"/>
    <cellStyle name="Comma 3 3 3 5 2 2 5" xfId="32712" xr:uid="{00000000-0005-0000-0000-0000520E0000}"/>
    <cellStyle name="Comma 3 3 3 5 2 2 6" xfId="38338" xr:uid="{00000000-0005-0000-0000-0000530E0000}"/>
    <cellStyle name="Comma 3 3 3 5 2 2 7" xfId="43957" xr:uid="{00000000-0005-0000-0000-0000540E0000}"/>
    <cellStyle name="Comma 3 3 3 5 2 2 8" xfId="49517" xr:uid="{00000000-0005-0000-0000-0000550E0000}"/>
    <cellStyle name="Comma 3 3 3 5 2 2 9" xfId="55073" xr:uid="{00000000-0005-0000-0000-0000560E0000}"/>
    <cellStyle name="Comma 3 3 3 5 2 3" xfId="13205" xr:uid="{00000000-0005-0000-0000-0000570E0000}"/>
    <cellStyle name="Comma 3 3 3 5 2 4" xfId="19541" xr:uid="{00000000-0005-0000-0000-0000580E0000}"/>
    <cellStyle name="Comma 3 3 3 5 2 5" xfId="25167" xr:uid="{00000000-0005-0000-0000-0000590E0000}"/>
    <cellStyle name="Comma 3 3 3 5 2 6" xfId="30864" xr:uid="{00000000-0005-0000-0000-00005A0E0000}"/>
    <cellStyle name="Comma 3 3 3 5 2 7" xfId="36488" xr:uid="{00000000-0005-0000-0000-00005B0E0000}"/>
    <cellStyle name="Comma 3 3 3 5 2 8" xfId="42111" xr:uid="{00000000-0005-0000-0000-00005C0E0000}"/>
    <cellStyle name="Comma 3 3 3 5 2 9" xfId="47671" xr:uid="{00000000-0005-0000-0000-00005D0E0000}"/>
    <cellStyle name="Comma 3 3 3 5 3" xfId="1743" xr:uid="{00000000-0005-0000-0000-00005E0E0000}"/>
    <cellStyle name="Comma 3 3 3 5 3 10" xfId="54036" xr:uid="{00000000-0005-0000-0000-00005F0E0000}"/>
    <cellStyle name="Comma 3 3 3 5 3 2" xfId="1744" xr:uid="{00000000-0005-0000-0000-0000600E0000}"/>
    <cellStyle name="Comma 3 3 3 5 3 2 2" xfId="13208" xr:uid="{00000000-0005-0000-0000-0000610E0000}"/>
    <cellStyle name="Comma 3 3 3 5 3 2 3" xfId="21390" xr:uid="{00000000-0005-0000-0000-0000620E0000}"/>
    <cellStyle name="Comma 3 3 3 5 3 2 4" xfId="27019" xr:uid="{00000000-0005-0000-0000-0000630E0000}"/>
    <cellStyle name="Comma 3 3 3 5 3 2 5" xfId="32713" xr:uid="{00000000-0005-0000-0000-0000640E0000}"/>
    <cellStyle name="Comma 3 3 3 5 3 2 6" xfId="38339" xr:uid="{00000000-0005-0000-0000-0000650E0000}"/>
    <cellStyle name="Comma 3 3 3 5 3 2 7" xfId="43958" xr:uid="{00000000-0005-0000-0000-0000660E0000}"/>
    <cellStyle name="Comma 3 3 3 5 3 2 8" xfId="49518" xr:uid="{00000000-0005-0000-0000-0000670E0000}"/>
    <cellStyle name="Comma 3 3 3 5 3 2 9" xfId="55074" xr:uid="{00000000-0005-0000-0000-0000680E0000}"/>
    <cellStyle name="Comma 3 3 3 5 3 3" xfId="13207" xr:uid="{00000000-0005-0000-0000-0000690E0000}"/>
    <cellStyle name="Comma 3 3 3 5 3 4" xfId="20351" xr:uid="{00000000-0005-0000-0000-00006A0E0000}"/>
    <cellStyle name="Comma 3 3 3 5 3 5" xfId="25978" xr:uid="{00000000-0005-0000-0000-00006B0E0000}"/>
    <cellStyle name="Comma 3 3 3 5 3 6" xfId="31673" xr:uid="{00000000-0005-0000-0000-00006C0E0000}"/>
    <cellStyle name="Comma 3 3 3 5 3 7" xfId="37298" xr:uid="{00000000-0005-0000-0000-00006D0E0000}"/>
    <cellStyle name="Comma 3 3 3 5 3 8" xfId="42920" xr:uid="{00000000-0005-0000-0000-00006E0E0000}"/>
    <cellStyle name="Comma 3 3 3 5 3 9" xfId="48480" xr:uid="{00000000-0005-0000-0000-00006F0E0000}"/>
    <cellStyle name="Comma 3 3 3 5 4" xfId="1745" xr:uid="{00000000-0005-0000-0000-0000700E0000}"/>
    <cellStyle name="Comma 3 3 3 5 4 2" xfId="13209" xr:uid="{00000000-0005-0000-0000-0000710E0000}"/>
    <cellStyle name="Comma 3 3 3 5 4 3" xfId="21391" xr:uid="{00000000-0005-0000-0000-0000720E0000}"/>
    <cellStyle name="Comma 3 3 3 5 4 4" xfId="27020" xr:uid="{00000000-0005-0000-0000-0000730E0000}"/>
    <cellStyle name="Comma 3 3 3 5 4 5" xfId="32714" xr:uid="{00000000-0005-0000-0000-0000740E0000}"/>
    <cellStyle name="Comma 3 3 3 5 4 6" xfId="38340" xr:uid="{00000000-0005-0000-0000-0000750E0000}"/>
    <cellStyle name="Comma 3 3 3 5 4 7" xfId="43959" xr:uid="{00000000-0005-0000-0000-0000760E0000}"/>
    <cellStyle name="Comma 3 3 3 5 4 8" xfId="49519" xr:uid="{00000000-0005-0000-0000-0000770E0000}"/>
    <cellStyle name="Comma 3 3 3 5 4 9" xfId="55075" xr:uid="{00000000-0005-0000-0000-0000780E0000}"/>
    <cellStyle name="Comma 3 3 3 5 5" xfId="13204" xr:uid="{00000000-0005-0000-0000-0000790E0000}"/>
    <cellStyle name="Comma 3 3 3 5 6" xfId="18671" xr:uid="{00000000-0005-0000-0000-00007A0E0000}"/>
    <cellStyle name="Comma 3 3 3 5 7" xfId="24295" xr:uid="{00000000-0005-0000-0000-00007B0E0000}"/>
    <cellStyle name="Comma 3 3 3 5 8" xfId="30006" xr:uid="{00000000-0005-0000-0000-00007C0E0000}"/>
    <cellStyle name="Comma 3 3 3 5 9" xfId="35622" xr:uid="{00000000-0005-0000-0000-00007D0E0000}"/>
    <cellStyle name="Comma 3 3 3 6" xfId="1746" xr:uid="{00000000-0005-0000-0000-00007E0E0000}"/>
    <cellStyle name="Comma 3 3 3 6 10" xfId="53220" xr:uid="{00000000-0005-0000-0000-00007F0E0000}"/>
    <cellStyle name="Comma 3 3 3 6 2" xfId="1747" xr:uid="{00000000-0005-0000-0000-0000800E0000}"/>
    <cellStyle name="Comma 3 3 3 6 2 2" xfId="13211" xr:uid="{00000000-0005-0000-0000-0000810E0000}"/>
    <cellStyle name="Comma 3 3 3 6 2 3" xfId="21392" xr:uid="{00000000-0005-0000-0000-0000820E0000}"/>
    <cellStyle name="Comma 3 3 3 6 2 4" xfId="27021" xr:uid="{00000000-0005-0000-0000-0000830E0000}"/>
    <cellStyle name="Comma 3 3 3 6 2 5" xfId="32715" xr:uid="{00000000-0005-0000-0000-0000840E0000}"/>
    <cellStyle name="Comma 3 3 3 6 2 6" xfId="38341" xr:uid="{00000000-0005-0000-0000-0000850E0000}"/>
    <cellStyle name="Comma 3 3 3 6 2 7" xfId="43960" xr:uid="{00000000-0005-0000-0000-0000860E0000}"/>
    <cellStyle name="Comma 3 3 3 6 2 8" xfId="49520" xr:uid="{00000000-0005-0000-0000-0000870E0000}"/>
    <cellStyle name="Comma 3 3 3 6 2 9" xfId="55076" xr:uid="{00000000-0005-0000-0000-0000880E0000}"/>
    <cellStyle name="Comma 3 3 3 6 3" xfId="13210" xr:uid="{00000000-0005-0000-0000-0000890E0000}"/>
    <cellStyle name="Comma 3 3 3 6 4" xfId="19534" xr:uid="{00000000-0005-0000-0000-00008A0E0000}"/>
    <cellStyle name="Comma 3 3 3 6 5" xfId="25160" xr:uid="{00000000-0005-0000-0000-00008B0E0000}"/>
    <cellStyle name="Comma 3 3 3 6 6" xfId="30857" xr:uid="{00000000-0005-0000-0000-00008C0E0000}"/>
    <cellStyle name="Comma 3 3 3 6 7" xfId="36481" xr:uid="{00000000-0005-0000-0000-00008D0E0000}"/>
    <cellStyle name="Comma 3 3 3 6 8" xfId="42104" xr:uid="{00000000-0005-0000-0000-00008E0E0000}"/>
    <cellStyle name="Comma 3 3 3 6 9" xfId="47664" xr:uid="{00000000-0005-0000-0000-00008F0E0000}"/>
    <cellStyle name="Comma 3 3 3 7" xfId="1748" xr:uid="{00000000-0005-0000-0000-0000900E0000}"/>
    <cellStyle name="Comma 3 3 3 7 10" xfId="54037" xr:uid="{00000000-0005-0000-0000-0000910E0000}"/>
    <cellStyle name="Comma 3 3 3 7 2" xfId="1749" xr:uid="{00000000-0005-0000-0000-0000920E0000}"/>
    <cellStyle name="Comma 3 3 3 7 2 2" xfId="13213" xr:uid="{00000000-0005-0000-0000-0000930E0000}"/>
    <cellStyle name="Comma 3 3 3 7 2 3" xfId="21393" xr:uid="{00000000-0005-0000-0000-0000940E0000}"/>
    <cellStyle name="Comma 3 3 3 7 2 4" xfId="27022" xr:uid="{00000000-0005-0000-0000-0000950E0000}"/>
    <cellStyle name="Comma 3 3 3 7 2 5" xfId="32716" xr:uid="{00000000-0005-0000-0000-0000960E0000}"/>
    <cellStyle name="Comma 3 3 3 7 2 6" xfId="38342" xr:uid="{00000000-0005-0000-0000-0000970E0000}"/>
    <cellStyle name="Comma 3 3 3 7 2 7" xfId="43961" xr:uid="{00000000-0005-0000-0000-0000980E0000}"/>
    <cellStyle name="Comma 3 3 3 7 2 8" xfId="49521" xr:uid="{00000000-0005-0000-0000-0000990E0000}"/>
    <cellStyle name="Comma 3 3 3 7 2 9" xfId="55077" xr:uid="{00000000-0005-0000-0000-00009A0E0000}"/>
    <cellStyle name="Comma 3 3 3 7 3" xfId="13212" xr:uid="{00000000-0005-0000-0000-00009B0E0000}"/>
    <cellStyle name="Comma 3 3 3 7 4" xfId="20352" xr:uid="{00000000-0005-0000-0000-00009C0E0000}"/>
    <cellStyle name="Comma 3 3 3 7 5" xfId="25979" xr:uid="{00000000-0005-0000-0000-00009D0E0000}"/>
    <cellStyle name="Comma 3 3 3 7 6" xfId="31674" xr:uid="{00000000-0005-0000-0000-00009E0E0000}"/>
    <cellStyle name="Comma 3 3 3 7 7" xfId="37299" xr:uid="{00000000-0005-0000-0000-00009F0E0000}"/>
    <cellStyle name="Comma 3 3 3 7 8" xfId="42921" xr:uid="{00000000-0005-0000-0000-0000A00E0000}"/>
    <cellStyle name="Comma 3 3 3 7 9" xfId="48481" xr:uid="{00000000-0005-0000-0000-0000A10E0000}"/>
    <cellStyle name="Comma 3 3 3 8" xfId="1750" xr:uid="{00000000-0005-0000-0000-0000A20E0000}"/>
    <cellStyle name="Comma 3 3 3 9" xfId="1751" xr:uid="{00000000-0005-0000-0000-0000A30E0000}"/>
    <cellStyle name="Comma 3 3 3 9 2" xfId="13214" xr:uid="{00000000-0005-0000-0000-0000A40E0000}"/>
    <cellStyle name="Comma 3 3 3 9 3" xfId="21394" xr:uid="{00000000-0005-0000-0000-0000A50E0000}"/>
    <cellStyle name="Comma 3 3 3 9 4" xfId="27023" xr:uid="{00000000-0005-0000-0000-0000A60E0000}"/>
    <cellStyle name="Comma 3 3 3 9 5" xfId="32717" xr:uid="{00000000-0005-0000-0000-0000A70E0000}"/>
    <cellStyle name="Comma 3 3 3 9 6" xfId="38343" xr:uid="{00000000-0005-0000-0000-0000A80E0000}"/>
    <cellStyle name="Comma 3 3 3 9 7" xfId="43962" xr:uid="{00000000-0005-0000-0000-0000A90E0000}"/>
    <cellStyle name="Comma 3 3 3 9 8" xfId="49522" xr:uid="{00000000-0005-0000-0000-0000AA0E0000}"/>
    <cellStyle name="Comma 3 3 3 9 9" xfId="55078" xr:uid="{00000000-0005-0000-0000-0000AB0E0000}"/>
    <cellStyle name="Comma 3 3 4" xfId="1752" xr:uid="{00000000-0005-0000-0000-0000AC0E0000}"/>
    <cellStyle name="Comma 3 3 4 10" xfId="18672" xr:uid="{00000000-0005-0000-0000-0000AD0E0000}"/>
    <cellStyle name="Comma 3 3 4 11" xfId="24296" xr:uid="{00000000-0005-0000-0000-0000AE0E0000}"/>
    <cellStyle name="Comma 3 3 4 12" xfId="30007" xr:uid="{00000000-0005-0000-0000-0000AF0E0000}"/>
    <cellStyle name="Comma 3 3 4 13" xfId="35623" xr:uid="{00000000-0005-0000-0000-0000B00E0000}"/>
    <cellStyle name="Comma 3 3 4 14" xfId="41263" xr:uid="{00000000-0005-0000-0000-0000B10E0000}"/>
    <cellStyle name="Comma 3 3 4 15" xfId="46825" xr:uid="{00000000-0005-0000-0000-0000B20E0000}"/>
    <cellStyle name="Comma 3 3 4 16" xfId="52382" xr:uid="{00000000-0005-0000-0000-0000B30E0000}"/>
    <cellStyle name="Comma 3 3 4 2" xfId="1753" xr:uid="{00000000-0005-0000-0000-0000B40E0000}"/>
    <cellStyle name="Comma 3 3 4 2 10" xfId="41264" xr:uid="{00000000-0005-0000-0000-0000B50E0000}"/>
    <cellStyle name="Comma 3 3 4 2 11" xfId="46826" xr:uid="{00000000-0005-0000-0000-0000B60E0000}"/>
    <cellStyle name="Comma 3 3 4 2 12" xfId="52383" xr:uid="{00000000-0005-0000-0000-0000B70E0000}"/>
    <cellStyle name="Comma 3 3 4 2 2" xfId="1754" xr:uid="{00000000-0005-0000-0000-0000B80E0000}"/>
    <cellStyle name="Comma 3 3 4 2 2 10" xfId="53229" xr:uid="{00000000-0005-0000-0000-0000B90E0000}"/>
    <cellStyle name="Comma 3 3 4 2 2 2" xfId="1755" xr:uid="{00000000-0005-0000-0000-0000BA0E0000}"/>
    <cellStyle name="Comma 3 3 4 2 2 2 2" xfId="13218" xr:uid="{00000000-0005-0000-0000-0000BB0E0000}"/>
    <cellStyle name="Comma 3 3 4 2 2 2 3" xfId="21395" xr:uid="{00000000-0005-0000-0000-0000BC0E0000}"/>
    <cellStyle name="Comma 3 3 4 2 2 2 4" xfId="27024" xr:uid="{00000000-0005-0000-0000-0000BD0E0000}"/>
    <cellStyle name="Comma 3 3 4 2 2 2 5" xfId="32718" xr:uid="{00000000-0005-0000-0000-0000BE0E0000}"/>
    <cellStyle name="Comma 3 3 4 2 2 2 6" xfId="38344" xr:uid="{00000000-0005-0000-0000-0000BF0E0000}"/>
    <cellStyle name="Comma 3 3 4 2 2 2 7" xfId="43963" xr:uid="{00000000-0005-0000-0000-0000C00E0000}"/>
    <cellStyle name="Comma 3 3 4 2 2 2 8" xfId="49523" xr:uid="{00000000-0005-0000-0000-0000C10E0000}"/>
    <cellStyle name="Comma 3 3 4 2 2 2 9" xfId="55079" xr:uid="{00000000-0005-0000-0000-0000C20E0000}"/>
    <cellStyle name="Comma 3 3 4 2 2 3" xfId="13217" xr:uid="{00000000-0005-0000-0000-0000C30E0000}"/>
    <cellStyle name="Comma 3 3 4 2 2 4" xfId="19543" xr:uid="{00000000-0005-0000-0000-0000C40E0000}"/>
    <cellStyle name="Comma 3 3 4 2 2 5" xfId="25169" xr:uid="{00000000-0005-0000-0000-0000C50E0000}"/>
    <cellStyle name="Comma 3 3 4 2 2 6" xfId="30866" xr:uid="{00000000-0005-0000-0000-0000C60E0000}"/>
    <cellStyle name="Comma 3 3 4 2 2 7" xfId="36490" xr:uid="{00000000-0005-0000-0000-0000C70E0000}"/>
    <cellStyle name="Comma 3 3 4 2 2 8" xfId="42113" xr:uid="{00000000-0005-0000-0000-0000C80E0000}"/>
    <cellStyle name="Comma 3 3 4 2 2 9" xfId="47673" xr:uid="{00000000-0005-0000-0000-0000C90E0000}"/>
    <cellStyle name="Comma 3 3 4 2 3" xfId="1756" xr:uid="{00000000-0005-0000-0000-0000CA0E0000}"/>
    <cellStyle name="Comma 3 3 4 2 3 10" xfId="54038" xr:uid="{00000000-0005-0000-0000-0000CB0E0000}"/>
    <cellStyle name="Comma 3 3 4 2 3 2" xfId="1757" xr:uid="{00000000-0005-0000-0000-0000CC0E0000}"/>
    <cellStyle name="Comma 3 3 4 2 3 2 2" xfId="13220" xr:uid="{00000000-0005-0000-0000-0000CD0E0000}"/>
    <cellStyle name="Comma 3 3 4 2 3 2 3" xfId="21396" xr:uid="{00000000-0005-0000-0000-0000CE0E0000}"/>
    <cellStyle name="Comma 3 3 4 2 3 2 4" xfId="27025" xr:uid="{00000000-0005-0000-0000-0000CF0E0000}"/>
    <cellStyle name="Comma 3 3 4 2 3 2 5" xfId="32719" xr:uid="{00000000-0005-0000-0000-0000D00E0000}"/>
    <cellStyle name="Comma 3 3 4 2 3 2 6" xfId="38345" xr:uid="{00000000-0005-0000-0000-0000D10E0000}"/>
    <cellStyle name="Comma 3 3 4 2 3 2 7" xfId="43964" xr:uid="{00000000-0005-0000-0000-0000D20E0000}"/>
    <cellStyle name="Comma 3 3 4 2 3 2 8" xfId="49524" xr:uid="{00000000-0005-0000-0000-0000D30E0000}"/>
    <cellStyle name="Comma 3 3 4 2 3 2 9" xfId="55080" xr:uid="{00000000-0005-0000-0000-0000D40E0000}"/>
    <cellStyle name="Comma 3 3 4 2 3 3" xfId="13219" xr:uid="{00000000-0005-0000-0000-0000D50E0000}"/>
    <cellStyle name="Comma 3 3 4 2 3 4" xfId="20353" xr:uid="{00000000-0005-0000-0000-0000D60E0000}"/>
    <cellStyle name="Comma 3 3 4 2 3 5" xfId="25980" xr:uid="{00000000-0005-0000-0000-0000D70E0000}"/>
    <cellStyle name="Comma 3 3 4 2 3 6" xfId="31675" xr:uid="{00000000-0005-0000-0000-0000D80E0000}"/>
    <cellStyle name="Comma 3 3 4 2 3 7" xfId="37300" xr:uid="{00000000-0005-0000-0000-0000D90E0000}"/>
    <cellStyle name="Comma 3 3 4 2 3 8" xfId="42922" xr:uid="{00000000-0005-0000-0000-0000DA0E0000}"/>
    <cellStyle name="Comma 3 3 4 2 3 9" xfId="48482" xr:uid="{00000000-0005-0000-0000-0000DB0E0000}"/>
    <cellStyle name="Comma 3 3 4 2 4" xfId="1758" xr:uid="{00000000-0005-0000-0000-0000DC0E0000}"/>
    <cellStyle name="Comma 3 3 4 2 4 2" xfId="13221" xr:uid="{00000000-0005-0000-0000-0000DD0E0000}"/>
    <cellStyle name="Comma 3 3 4 2 4 3" xfId="21397" xr:uid="{00000000-0005-0000-0000-0000DE0E0000}"/>
    <cellStyle name="Comma 3 3 4 2 4 4" xfId="27026" xr:uid="{00000000-0005-0000-0000-0000DF0E0000}"/>
    <cellStyle name="Comma 3 3 4 2 4 5" xfId="32720" xr:uid="{00000000-0005-0000-0000-0000E00E0000}"/>
    <cellStyle name="Comma 3 3 4 2 4 6" xfId="38346" xr:uid="{00000000-0005-0000-0000-0000E10E0000}"/>
    <cellStyle name="Comma 3 3 4 2 4 7" xfId="43965" xr:uid="{00000000-0005-0000-0000-0000E20E0000}"/>
    <cellStyle name="Comma 3 3 4 2 4 8" xfId="49525" xr:uid="{00000000-0005-0000-0000-0000E30E0000}"/>
    <cellStyle name="Comma 3 3 4 2 4 9" xfId="55081" xr:uid="{00000000-0005-0000-0000-0000E40E0000}"/>
    <cellStyle name="Comma 3 3 4 2 5" xfId="13216" xr:uid="{00000000-0005-0000-0000-0000E50E0000}"/>
    <cellStyle name="Comma 3 3 4 2 6" xfId="18673" xr:uid="{00000000-0005-0000-0000-0000E60E0000}"/>
    <cellStyle name="Comma 3 3 4 2 7" xfId="24297" xr:uid="{00000000-0005-0000-0000-0000E70E0000}"/>
    <cellStyle name="Comma 3 3 4 2 8" xfId="30008" xr:uid="{00000000-0005-0000-0000-0000E80E0000}"/>
    <cellStyle name="Comma 3 3 4 2 9" xfId="35624" xr:uid="{00000000-0005-0000-0000-0000E90E0000}"/>
    <cellStyle name="Comma 3 3 4 3" xfId="1759" xr:uid="{00000000-0005-0000-0000-0000EA0E0000}"/>
    <cellStyle name="Comma 3 3 4 3 10" xfId="41265" xr:uid="{00000000-0005-0000-0000-0000EB0E0000}"/>
    <cellStyle name="Comma 3 3 4 3 11" xfId="46827" xr:uid="{00000000-0005-0000-0000-0000EC0E0000}"/>
    <cellStyle name="Comma 3 3 4 3 12" xfId="52384" xr:uid="{00000000-0005-0000-0000-0000ED0E0000}"/>
    <cellStyle name="Comma 3 3 4 3 2" xfId="1760" xr:uid="{00000000-0005-0000-0000-0000EE0E0000}"/>
    <cellStyle name="Comma 3 3 4 3 2 10" xfId="53230" xr:uid="{00000000-0005-0000-0000-0000EF0E0000}"/>
    <cellStyle name="Comma 3 3 4 3 2 2" xfId="1761" xr:uid="{00000000-0005-0000-0000-0000F00E0000}"/>
    <cellStyle name="Comma 3 3 4 3 2 2 2" xfId="13224" xr:uid="{00000000-0005-0000-0000-0000F10E0000}"/>
    <cellStyle name="Comma 3 3 4 3 2 2 3" xfId="21398" xr:uid="{00000000-0005-0000-0000-0000F20E0000}"/>
    <cellStyle name="Comma 3 3 4 3 2 2 4" xfId="27027" xr:uid="{00000000-0005-0000-0000-0000F30E0000}"/>
    <cellStyle name="Comma 3 3 4 3 2 2 5" xfId="32721" xr:uid="{00000000-0005-0000-0000-0000F40E0000}"/>
    <cellStyle name="Comma 3 3 4 3 2 2 6" xfId="38347" xr:uid="{00000000-0005-0000-0000-0000F50E0000}"/>
    <cellStyle name="Comma 3 3 4 3 2 2 7" xfId="43966" xr:uid="{00000000-0005-0000-0000-0000F60E0000}"/>
    <cellStyle name="Comma 3 3 4 3 2 2 8" xfId="49526" xr:uid="{00000000-0005-0000-0000-0000F70E0000}"/>
    <cellStyle name="Comma 3 3 4 3 2 2 9" xfId="55082" xr:uid="{00000000-0005-0000-0000-0000F80E0000}"/>
    <cellStyle name="Comma 3 3 4 3 2 3" xfId="13223" xr:uid="{00000000-0005-0000-0000-0000F90E0000}"/>
    <cellStyle name="Comma 3 3 4 3 2 4" xfId="19544" xr:uid="{00000000-0005-0000-0000-0000FA0E0000}"/>
    <cellStyle name="Comma 3 3 4 3 2 5" xfId="25170" xr:uid="{00000000-0005-0000-0000-0000FB0E0000}"/>
    <cellStyle name="Comma 3 3 4 3 2 6" xfId="30867" xr:uid="{00000000-0005-0000-0000-0000FC0E0000}"/>
    <cellStyle name="Comma 3 3 4 3 2 7" xfId="36491" xr:uid="{00000000-0005-0000-0000-0000FD0E0000}"/>
    <cellStyle name="Comma 3 3 4 3 2 8" xfId="42114" xr:uid="{00000000-0005-0000-0000-0000FE0E0000}"/>
    <cellStyle name="Comma 3 3 4 3 2 9" xfId="47674" xr:uid="{00000000-0005-0000-0000-0000FF0E0000}"/>
    <cellStyle name="Comma 3 3 4 3 3" xfId="1762" xr:uid="{00000000-0005-0000-0000-0000000F0000}"/>
    <cellStyle name="Comma 3 3 4 3 3 10" xfId="54039" xr:uid="{00000000-0005-0000-0000-0000010F0000}"/>
    <cellStyle name="Comma 3 3 4 3 3 2" xfId="1763" xr:uid="{00000000-0005-0000-0000-0000020F0000}"/>
    <cellStyle name="Comma 3 3 4 3 3 2 2" xfId="13226" xr:uid="{00000000-0005-0000-0000-0000030F0000}"/>
    <cellStyle name="Comma 3 3 4 3 3 2 3" xfId="21399" xr:uid="{00000000-0005-0000-0000-0000040F0000}"/>
    <cellStyle name="Comma 3 3 4 3 3 2 4" xfId="27028" xr:uid="{00000000-0005-0000-0000-0000050F0000}"/>
    <cellStyle name="Comma 3 3 4 3 3 2 5" xfId="32722" xr:uid="{00000000-0005-0000-0000-0000060F0000}"/>
    <cellStyle name="Comma 3 3 4 3 3 2 6" xfId="38348" xr:uid="{00000000-0005-0000-0000-0000070F0000}"/>
    <cellStyle name="Comma 3 3 4 3 3 2 7" xfId="43967" xr:uid="{00000000-0005-0000-0000-0000080F0000}"/>
    <cellStyle name="Comma 3 3 4 3 3 2 8" xfId="49527" xr:uid="{00000000-0005-0000-0000-0000090F0000}"/>
    <cellStyle name="Comma 3 3 4 3 3 2 9" xfId="55083" xr:uid="{00000000-0005-0000-0000-00000A0F0000}"/>
    <cellStyle name="Comma 3 3 4 3 3 3" xfId="13225" xr:uid="{00000000-0005-0000-0000-00000B0F0000}"/>
    <cellStyle name="Comma 3 3 4 3 3 4" xfId="20354" xr:uid="{00000000-0005-0000-0000-00000C0F0000}"/>
    <cellStyle name="Comma 3 3 4 3 3 5" xfId="25981" xr:uid="{00000000-0005-0000-0000-00000D0F0000}"/>
    <cellStyle name="Comma 3 3 4 3 3 6" xfId="31676" xr:uid="{00000000-0005-0000-0000-00000E0F0000}"/>
    <cellStyle name="Comma 3 3 4 3 3 7" xfId="37301" xr:uid="{00000000-0005-0000-0000-00000F0F0000}"/>
    <cellStyle name="Comma 3 3 4 3 3 8" xfId="42923" xr:uid="{00000000-0005-0000-0000-0000100F0000}"/>
    <cellStyle name="Comma 3 3 4 3 3 9" xfId="48483" xr:uid="{00000000-0005-0000-0000-0000110F0000}"/>
    <cellStyle name="Comma 3 3 4 3 4" xfId="1764" xr:uid="{00000000-0005-0000-0000-0000120F0000}"/>
    <cellStyle name="Comma 3 3 4 3 4 2" xfId="13227" xr:uid="{00000000-0005-0000-0000-0000130F0000}"/>
    <cellStyle name="Comma 3 3 4 3 4 3" xfId="21400" xr:uid="{00000000-0005-0000-0000-0000140F0000}"/>
    <cellStyle name="Comma 3 3 4 3 4 4" xfId="27029" xr:uid="{00000000-0005-0000-0000-0000150F0000}"/>
    <cellStyle name="Comma 3 3 4 3 4 5" xfId="32723" xr:uid="{00000000-0005-0000-0000-0000160F0000}"/>
    <cellStyle name="Comma 3 3 4 3 4 6" xfId="38349" xr:uid="{00000000-0005-0000-0000-0000170F0000}"/>
    <cellStyle name="Comma 3 3 4 3 4 7" xfId="43968" xr:uid="{00000000-0005-0000-0000-0000180F0000}"/>
    <cellStyle name="Comma 3 3 4 3 4 8" xfId="49528" xr:uid="{00000000-0005-0000-0000-0000190F0000}"/>
    <cellStyle name="Comma 3 3 4 3 4 9" xfId="55084" xr:uid="{00000000-0005-0000-0000-00001A0F0000}"/>
    <cellStyle name="Comma 3 3 4 3 5" xfId="13222" xr:uid="{00000000-0005-0000-0000-00001B0F0000}"/>
    <cellStyle name="Comma 3 3 4 3 6" xfId="18674" xr:uid="{00000000-0005-0000-0000-00001C0F0000}"/>
    <cellStyle name="Comma 3 3 4 3 7" xfId="24298" xr:uid="{00000000-0005-0000-0000-00001D0F0000}"/>
    <cellStyle name="Comma 3 3 4 3 8" xfId="30009" xr:uid="{00000000-0005-0000-0000-00001E0F0000}"/>
    <cellStyle name="Comma 3 3 4 3 9" xfId="35625" xr:uid="{00000000-0005-0000-0000-00001F0F0000}"/>
    <cellStyle name="Comma 3 3 4 4" xfId="1765" xr:uid="{00000000-0005-0000-0000-0000200F0000}"/>
    <cellStyle name="Comma 3 3 4 4 10" xfId="41266" xr:uid="{00000000-0005-0000-0000-0000210F0000}"/>
    <cellStyle name="Comma 3 3 4 4 11" xfId="46828" xr:uid="{00000000-0005-0000-0000-0000220F0000}"/>
    <cellStyle name="Comma 3 3 4 4 12" xfId="52385" xr:uid="{00000000-0005-0000-0000-0000230F0000}"/>
    <cellStyle name="Comma 3 3 4 4 2" xfId="1766" xr:uid="{00000000-0005-0000-0000-0000240F0000}"/>
    <cellStyle name="Comma 3 3 4 4 2 10" xfId="53231" xr:uid="{00000000-0005-0000-0000-0000250F0000}"/>
    <cellStyle name="Comma 3 3 4 4 2 2" xfId="1767" xr:uid="{00000000-0005-0000-0000-0000260F0000}"/>
    <cellStyle name="Comma 3 3 4 4 2 2 2" xfId="13230" xr:uid="{00000000-0005-0000-0000-0000270F0000}"/>
    <cellStyle name="Comma 3 3 4 4 2 2 3" xfId="21401" xr:uid="{00000000-0005-0000-0000-0000280F0000}"/>
    <cellStyle name="Comma 3 3 4 4 2 2 4" xfId="27030" xr:uid="{00000000-0005-0000-0000-0000290F0000}"/>
    <cellStyle name="Comma 3 3 4 4 2 2 5" xfId="32724" xr:uid="{00000000-0005-0000-0000-00002A0F0000}"/>
    <cellStyle name="Comma 3 3 4 4 2 2 6" xfId="38350" xr:uid="{00000000-0005-0000-0000-00002B0F0000}"/>
    <cellStyle name="Comma 3 3 4 4 2 2 7" xfId="43969" xr:uid="{00000000-0005-0000-0000-00002C0F0000}"/>
    <cellStyle name="Comma 3 3 4 4 2 2 8" xfId="49529" xr:uid="{00000000-0005-0000-0000-00002D0F0000}"/>
    <cellStyle name="Comma 3 3 4 4 2 2 9" xfId="55085" xr:uid="{00000000-0005-0000-0000-00002E0F0000}"/>
    <cellStyle name="Comma 3 3 4 4 2 3" xfId="13229" xr:uid="{00000000-0005-0000-0000-00002F0F0000}"/>
    <cellStyle name="Comma 3 3 4 4 2 4" xfId="19545" xr:uid="{00000000-0005-0000-0000-0000300F0000}"/>
    <cellStyle name="Comma 3 3 4 4 2 5" xfId="25171" xr:uid="{00000000-0005-0000-0000-0000310F0000}"/>
    <cellStyle name="Comma 3 3 4 4 2 6" xfId="30868" xr:uid="{00000000-0005-0000-0000-0000320F0000}"/>
    <cellStyle name="Comma 3 3 4 4 2 7" xfId="36492" xr:uid="{00000000-0005-0000-0000-0000330F0000}"/>
    <cellStyle name="Comma 3 3 4 4 2 8" xfId="42115" xr:uid="{00000000-0005-0000-0000-0000340F0000}"/>
    <cellStyle name="Comma 3 3 4 4 2 9" xfId="47675" xr:uid="{00000000-0005-0000-0000-0000350F0000}"/>
    <cellStyle name="Comma 3 3 4 4 3" xfId="1768" xr:uid="{00000000-0005-0000-0000-0000360F0000}"/>
    <cellStyle name="Comma 3 3 4 4 3 10" xfId="54040" xr:uid="{00000000-0005-0000-0000-0000370F0000}"/>
    <cellStyle name="Comma 3 3 4 4 3 2" xfId="1769" xr:uid="{00000000-0005-0000-0000-0000380F0000}"/>
    <cellStyle name="Comma 3 3 4 4 3 2 2" xfId="13232" xr:uid="{00000000-0005-0000-0000-0000390F0000}"/>
    <cellStyle name="Comma 3 3 4 4 3 2 3" xfId="21402" xr:uid="{00000000-0005-0000-0000-00003A0F0000}"/>
    <cellStyle name="Comma 3 3 4 4 3 2 4" xfId="27031" xr:uid="{00000000-0005-0000-0000-00003B0F0000}"/>
    <cellStyle name="Comma 3 3 4 4 3 2 5" xfId="32725" xr:uid="{00000000-0005-0000-0000-00003C0F0000}"/>
    <cellStyle name="Comma 3 3 4 4 3 2 6" xfId="38351" xr:uid="{00000000-0005-0000-0000-00003D0F0000}"/>
    <cellStyle name="Comma 3 3 4 4 3 2 7" xfId="43970" xr:uid="{00000000-0005-0000-0000-00003E0F0000}"/>
    <cellStyle name="Comma 3 3 4 4 3 2 8" xfId="49530" xr:uid="{00000000-0005-0000-0000-00003F0F0000}"/>
    <cellStyle name="Comma 3 3 4 4 3 2 9" xfId="55086" xr:uid="{00000000-0005-0000-0000-0000400F0000}"/>
    <cellStyle name="Comma 3 3 4 4 3 3" xfId="13231" xr:uid="{00000000-0005-0000-0000-0000410F0000}"/>
    <cellStyle name="Comma 3 3 4 4 3 4" xfId="20355" xr:uid="{00000000-0005-0000-0000-0000420F0000}"/>
    <cellStyle name="Comma 3 3 4 4 3 5" xfId="25982" xr:uid="{00000000-0005-0000-0000-0000430F0000}"/>
    <cellStyle name="Comma 3 3 4 4 3 6" xfId="31677" xr:uid="{00000000-0005-0000-0000-0000440F0000}"/>
    <cellStyle name="Comma 3 3 4 4 3 7" xfId="37302" xr:uid="{00000000-0005-0000-0000-0000450F0000}"/>
    <cellStyle name="Comma 3 3 4 4 3 8" xfId="42924" xr:uid="{00000000-0005-0000-0000-0000460F0000}"/>
    <cellStyle name="Comma 3 3 4 4 3 9" xfId="48484" xr:uid="{00000000-0005-0000-0000-0000470F0000}"/>
    <cellStyle name="Comma 3 3 4 4 4" xfId="1770" xr:uid="{00000000-0005-0000-0000-0000480F0000}"/>
    <cellStyle name="Comma 3 3 4 4 4 2" xfId="13233" xr:uid="{00000000-0005-0000-0000-0000490F0000}"/>
    <cellStyle name="Comma 3 3 4 4 4 3" xfId="21403" xr:uid="{00000000-0005-0000-0000-00004A0F0000}"/>
    <cellStyle name="Comma 3 3 4 4 4 4" xfId="27032" xr:uid="{00000000-0005-0000-0000-00004B0F0000}"/>
    <cellStyle name="Comma 3 3 4 4 4 5" xfId="32726" xr:uid="{00000000-0005-0000-0000-00004C0F0000}"/>
    <cellStyle name="Comma 3 3 4 4 4 6" xfId="38352" xr:uid="{00000000-0005-0000-0000-00004D0F0000}"/>
    <cellStyle name="Comma 3 3 4 4 4 7" xfId="43971" xr:uid="{00000000-0005-0000-0000-00004E0F0000}"/>
    <cellStyle name="Comma 3 3 4 4 4 8" xfId="49531" xr:uid="{00000000-0005-0000-0000-00004F0F0000}"/>
    <cellStyle name="Comma 3 3 4 4 4 9" xfId="55087" xr:uid="{00000000-0005-0000-0000-0000500F0000}"/>
    <cellStyle name="Comma 3 3 4 4 5" xfId="13228" xr:uid="{00000000-0005-0000-0000-0000510F0000}"/>
    <cellStyle name="Comma 3 3 4 4 6" xfId="18675" xr:uid="{00000000-0005-0000-0000-0000520F0000}"/>
    <cellStyle name="Comma 3 3 4 4 7" xfId="24299" xr:uid="{00000000-0005-0000-0000-0000530F0000}"/>
    <cellStyle name="Comma 3 3 4 4 8" xfId="30010" xr:uid="{00000000-0005-0000-0000-0000540F0000}"/>
    <cellStyle name="Comma 3 3 4 4 9" xfId="35626" xr:uid="{00000000-0005-0000-0000-0000550F0000}"/>
    <cellStyle name="Comma 3 3 4 5" xfId="1771" xr:uid="{00000000-0005-0000-0000-0000560F0000}"/>
    <cellStyle name="Comma 3 3 4 5 10" xfId="53228" xr:uid="{00000000-0005-0000-0000-0000570F0000}"/>
    <cellStyle name="Comma 3 3 4 5 2" xfId="1772" xr:uid="{00000000-0005-0000-0000-0000580F0000}"/>
    <cellStyle name="Comma 3 3 4 5 2 2" xfId="13235" xr:uid="{00000000-0005-0000-0000-0000590F0000}"/>
    <cellStyle name="Comma 3 3 4 5 2 3" xfId="21404" xr:uid="{00000000-0005-0000-0000-00005A0F0000}"/>
    <cellStyle name="Comma 3 3 4 5 2 4" xfId="27033" xr:uid="{00000000-0005-0000-0000-00005B0F0000}"/>
    <cellStyle name="Comma 3 3 4 5 2 5" xfId="32727" xr:uid="{00000000-0005-0000-0000-00005C0F0000}"/>
    <cellStyle name="Comma 3 3 4 5 2 6" xfId="38353" xr:uid="{00000000-0005-0000-0000-00005D0F0000}"/>
    <cellStyle name="Comma 3 3 4 5 2 7" xfId="43972" xr:uid="{00000000-0005-0000-0000-00005E0F0000}"/>
    <cellStyle name="Comma 3 3 4 5 2 8" xfId="49532" xr:uid="{00000000-0005-0000-0000-00005F0F0000}"/>
    <cellStyle name="Comma 3 3 4 5 2 9" xfId="55088" xr:uid="{00000000-0005-0000-0000-0000600F0000}"/>
    <cellStyle name="Comma 3 3 4 5 3" xfId="13234" xr:uid="{00000000-0005-0000-0000-0000610F0000}"/>
    <cellStyle name="Comma 3 3 4 5 4" xfId="19542" xr:uid="{00000000-0005-0000-0000-0000620F0000}"/>
    <cellStyle name="Comma 3 3 4 5 5" xfId="25168" xr:uid="{00000000-0005-0000-0000-0000630F0000}"/>
    <cellStyle name="Comma 3 3 4 5 6" xfId="30865" xr:uid="{00000000-0005-0000-0000-0000640F0000}"/>
    <cellStyle name="Comma 3 3 4 5 7" xfId="36489" xr:uid="{00000000-0005-0000-0000-0000650F0000}"/>
    <cellStyle name="Comma 3 3 4 5 8" xfId="42112" xr:uid="{00000000-0005-0000-0000-0000660F0000}"/>
    <cellStyle name="Comma 3 3 4 5 9" xfId="47672" xr:uid="{00000000-0005-0000-0000-0000670F0000}"/>
    <cellStyle name="Comma 3 3 4 6" xfId="1773" xr:uid="{00000000-0005-0000-0000-0000680F0000}"/>
    <cellStyle name="Comma 3 3 4 6 10" xfId="54041" xr:uid="{00000000-0005-0000-0000-0000690F0000}"/>
    <cellStyle name="Comma 3 3 4 6 2" xfId="1774" xr:uid="{00000000-0005-0000-0000-00006A0F0000}"/>
    <cellStyle name="Comma 3 3 4 6 2 2" xfId="13237" xr:uid="{00000000-0005-0000-0000-00006B0F0000}"/>
    <cellStyle name="Comma 3 3 4 6 2 3" xfId="21405" xr:uid="{00000000-0005-0000-0000-00006C0F0000}"/>
    <cellStyle name="Comma 3 3 4 6 2 4" xfId="27034" xr:uid="{00000000-0005-0000-0000-00006D0F0000}"/>
    <cellStyle name="Comma 3 3 4 6 2 5" xfId="32728" xr:uid="{00000000-0005-0000-0000-00006E0F0000}"/>
    <cellStyle name="Comma 3 3 4 6 2 6" xfId="38354" xr:uid="{00000000-0005-0000-0000-00006F0F0000}"/>
    <cellStyle name="Comma 3 3 4 6 2 7" xfId="43973" xr:uid="{00000000-0005-0000-0000-0000700F0000}"/>
    <cellStyle name="Comma 3 3 4 6 2 8" xfId="49533" xr:uid="{00000000-0005-0000-0000-0000710F0000}"/>
    <cellStyle name="Comma 3 3 4 6 2 9" xfId="55089" xr:uid="{00000000-0005-0000-0000-0000720F0000}"/>
    <cellStyle name="Comma 3 3 4 6 3" xfId="13236" xr:uid="{00000000-0005-0000-0000-0000730F0000}"/>
    <cellStyle name="Comma 3 3 4 6 4" xfId="20356" xr:uid="{00000000-0005-0000-0000-0000740F0000}"/>
    <cellStyle name="Comma 3 3 4 6 5" xfId="25983" xr:uid="{00000000-0005-0000-0000-0000750F0000}"/>
    <cellStyle name="Comma 3 3 4 6 6" xfId="31678" xr:uid="{00000000-0005-0000-0000-0000760F0000}"/>
    <cellStyle name="Comma 3 3 4 6 7" xfId="37303" xr:uid="{00000000-0005-0000-0000-0000770F0000}"/>
    <cellStyle name="Comma 3 3 4 6 8" xfId="42925" xr:uid="{00000000-0005-0000-0000-0000780F0000}"/>
    <cellStyle name="Comma 3 3 4 6 9" xfId="48485" xr:uid="{00000000-0005-0000-0000-0000790F0000}"/>
    <cellStyle name="Comma 3 3 4 7" xfId="1775" xr:uid="{00000000-0005-0000-0000-00007A0F0000}"/>
    <cellStyle name="Comma 3 3 4 8" xfId="1776" xr:uid="{00000000-0005-0000-0000-00007B0F0000}"/>
    <cellStyle name="Comma 3 3 4 8 2" xfId="13238" xr:uid="{00000000-0005-0000-0000-00007C0F0000}"/>
    <cellStyle name="Comma 3 3 4 8 3" xfId="21406" xr:uid="{00000000-0005-0000-0000-00007D0F0000}"/>
    <cellStyle name="Comma 3 3 4 8 4" xfId="27035" xr:uid="{00000000-0005-0000-0000-00007E0F0000}"/>
    <cellStyle name="Comma 3 3 4 8 5" xfId="32729" xr:uid="{00000000-0005-0000-0000-00007F0F0000}"/>
    <cellStyle name="Comma 3 3 4 8 6" xfId="38355" xr:uid="{00000000-0005-0000-0000-0000800F0000}"/>
    <cellStyle name="Comma 3 3 4 8 7" xfId="43974" xr:uid="{00000000-0005-0000-0000-0000810F0000}"/>
    <cellStyle name="Comma 3 3 4 8 8" xfId="49534" xr:uid="{00000000-0005-0000-0000-0000820F0000}"/>
    <cellStyle name="Comma 3 3 4 8 9" xfId="55090" xr:uid="{00000000-0005-0000-0000-0000830F0000}"/>
    <cellStyle name="Comma 3 3 4 9" xfId="13215" xr:uid="{00000000-0005-0000-0000-0000840F0000}"/>
    <cellStyle name="Comma 3 3 5" xfId="1777" xr:uid="{00000000-0005-0000-0000-0000850F0000}"/>
    <cellStyle name="Comma 3 3 5 10" xfId="35627" xr:uid="{00000000-0005-0000-0000-0000860F0000}"/>
    <cellStyle name="Comma 3 3 5 11" xfId="41267" xr:uid="{00000000-0005-0000-0000-0000870F0000}"/>
    <cellStyle name="Comma 3 3 5 12" xfId="46829" xr:uid="{00000000-0005-0000-0000-0000880F0000}"/>
    <cellStyle name="Comma 3 3 5 13" xfId="52386" xr:uid="{00000000-0005-0000-0000-0000890F0000}"/>
    <cellStyle name="Comma 3 3 5 2" xfId="1778" xr:uid="{00000000-0005-0000-0000-00008A0F0000}"/>
    <cellStyle name="Comma 3 3 5 3" xfId="1779" xr:uid="{00000000-0005-0000-0000-00008B0F0000}"/>
    <cellStyle name="Comma 3 3 5 3 10" xfId="53232" xr:uid="{00000000-0005-0000-0000-00008C0F0000}"/>
    <cellStyle name="Comma 3 3 5 3 2" xfId="1780" xr:uid="{00000000-0005-0000-0000-00008D0F0000}"/>
    <cellStyle name="Comma 3 3 5 3 2 2" xfId="13241" xr:uid="{00000000-0005-0000-0000-00008E0F0000}"/>
    <cellStyle name="Comma 3 3 5 3 2 3" xfId="21407" xr:uid="{00000000-0005-0000-0000-00008F0F0000}"/>
    <cellStyle name="Comma 3 3 5 3 2 4" xfId="27036" xr:uid="{00000000-0005-0000-0000-0000900F0000}"/>
    <cellStyle name="Comma 3 3 5 3 2 5" xfId="32730" xr:uid="{00000000-0005-0000-0000-0000910F0000}"/>
    <cellStyle name="Comma 3 3 5 3 2 6" xfId="38356" xr:uid="{00000000-0005-0000-0000-0000920F0000}"/>
    <cellStyle name="Comma 3 3 5 3 2 7" xfId="43975" xr:uid="{00000000-0005-0000-0000-0000930F0000}"/>
    <cellStyle name="Comma 3 3 5 3 2 8" xfId="49535" xr:uid="{00000000-0005-0000-0000-0000940F0000}"/>
    <cellStyle name="Comma 3 3 5 3 2 9" xfId="55091" xr:uid="{00000000-0005-0000-0000-0000950F0000}"/>
    <cellStyle name="Comma 3 3 5 3 3" xfId="13240" xr:uid="{00000000-0005-0000-0000-0000960F0000}"/>
    <cellStyle name="Comma 3 3 5 3 4" xfId="19546" xr:uid="{00000000-0005-0000-0000-0000970F0000}"/>
    <cellStyle name="Comma 3 3 5 3 5" xfId="25172" xr:uid="{00000000-0005-0000-0000-0000980F0000}"/>
    <cellStyle name="Comma 3 3 5 3 6" xfId="30869" xr:uid="{00000000-0005-0000-0000-0000990F0000}"/>
    <cellStyle name="Comma 3 3 5 3 7" xfId="36493" xr:uid="{00000000-0005-0000-0000-00009A0F0000}"/>
    <cellStyle name="Comma 3 3 5 3 8" xfId="42116" xr:uid="{00000000-0005-0000-0000-00009B0F0000}"/>
    <cellStyle name="Comma 3 3 5 3 9" xfId="47676" xr:uid="{00000000-0005-0000-0000-00009C0F0000}"/>
    <cellStyle name="Comma 3 3 5 4" xfId="1781" xr:uid="{00000000-0005-0000-0000-00009D0F0000}"/>
    <cellStyle name="Comma 3 3 5 4 10" xfId="54042" xr:uid="{00000000-0005-0000-0000-00009E0F0000}"/>
    <cellStyle name="Comma 3 3 5 4 2" xfId="1782" xr:uid="{00000000-0005-0000-0000-00009F0F0000}"/>
    <cellStyle name="Comma 3 3 5 4 2 2" xfId="13243" xr:uid="{00000000-0005-0000-0000-0000A00F0000}"/>
    <cellStyle name="Comma 3 3 5 4 2 3" xfId="21408" xr:uid="{00000000-0005-0000-0000-0000A10F0000}"/>
    <cellStyle name="Comma 3 3 5 4 2 4" xfId="27037" xr:uid="{00000000-0005-0000-0000-0000A20F0000}"/>
    <cellStyle name="Comma 3 3 5 4 2 5" xfId="32731" xr:uid="{00000000-0005-0000-0000-0000A30F0000}"/>
    <cellStyle name="Comma 3 3 5 4 2 6" xfId="38357" xr:uid="{00000000-0005-0000-0000-0000A40F0000}"/>
    <cellStyle name="Comma 3 3 5 4 2 7" xfId="43976" xr:uid="{00000000-0005-0000-0000-0000A50F0000}"/>
    <cellStyle name="Comma 3 3 5 4 2 8" xfId="49536" xr:uid="{00000000-0005-0000-0000-0000A60F0000}"/>
    <cellStyle name="Comma 3 3 5 4 2 9" xfId="55092" xr:uid="{00000000-0005-0000-0000-0000A70F0000}"/>
    <cellStyle name="Comma 3 3 5 4 3" xfId="13242" xr:uid="{00000000-0005-0000-0000-0000A80F0000}"/>
    <cellStyle name="Comma 3 3 5 4 4" xfId="20357" xr:uid="{00000000-0005-0000-0000-0000A90F0000}"/>
    <cellStyle name="Comma 3 3 5 4 5" xfId="25984" xr:uid="{00000000-0005-0000-0000-0000AA0F0000}"/>
    <cellStyle name="Comma 3 3 5 4 6" xfId="31679" xr:uid="{00000000-0005-0000-0000-0000AB0F0000}"/>
    <cellStyle name="Comma 3 3 5 4 7" xfId="37304" xr:uid="{00000000-0005-0000-0000-0000AC0F0000}"/>
    <cellStyle name="Comma 3 3 5 4 8" xfId="42926" xr:uid="{00000000-0005-0000-0000-0000AD0F0000}"/>
    <cellStyle name="Comma 3 3 5 4 9" xfId="48486" xr:uid="{00000000-0005-0000-0000-0000AE0F0000}"/>
    <cellStyle name="Comma 3 3 5 5" xfId="1783" xr:uid="{00000000-0005-0000-0000-0000AF0F0000}"/>
    <cellStyle name="Comma 3 3 5 5 2" xfId="13244" xr:uid="{00000000-0005-0000-0000-0000B00F0000}"/>
    <cellStyle name="Comma 3 3 5 5 3" xfId="21409" xr:uid="{00000000-0005-0000-0000-0000B10F0000}"/>
    <cellStyle name="Comma 3 3 5 5 4" xfId="27038" xr:uid="{00000000-0005-0000-0000-0000B20F0000}"/>
    <cellStyle name="Comma 3 3 5 5 5" xfId="32732" xr:uid="{00000000-0005-0000-0000-0000B30F0000}"/>
    <cellStyle name="Comma 3 3 5 5 6" xfId="38358" xr:uid="{00000000-0005-0000-0000-0000B40F0000}"/>
    <cellStyle name="Comma 3 3 5 5 7" xfId="43977" xr:uid="{00000000-0005-0000-0000-0000B50F0000}"/>
    <cellStyle name="Comma 3 3 5 5 8" xfId="49537" xr:uid="{00000000-0005-0000-0000-0000B60F0000}"/>
    <cellStyle name="Comma 3 3 5 5 9" xfId="55093" xr:uid="{00000000-0005-0000-0000-0000B70F0000}"/>
    <cellStyle name="Comma 3 3 5 6" xfId="13239" xr:uid="{00000000-0005-0000-0000-0000B80F0000}"/>
    <cellStyle name="Comma 3 3 5 7" xfId="18676" xr:uid="{00000000-0005-0000-0000-0000B90F0000}"/>
    <cellStyle name="Comma 3 3 5 8" xfId="24300" xr:uid="{00000000-0005-0000-0000-0000BA0F0000}"/>
    <cellStyle name="Comma 3 3 5 9" xfId="30011" xr:uid="{00000000-0005-0000-0000-0000BB0F0000}"/>
    <cellStyle name="Comma 3 3 6" xfId="1784" xr:uid="{00000000-0005-0000-0000-0000BC0F0000}"/>
    <cellStyle name="Comma 3 3 6 10" xfId="41268" xr:uid="{00000000-0005-0000-0000-0000BD0F0000}"/>
    <cellStyle name="Comma 3 3 6 11" xfId="46830" xr:uid="{00000000-0005-0000-0000-0000BE0F0000}"/>
    <cellStyle name="Comma 3 3 6 12" xfId="52387" xr:uid="{00000000-0005-0000-0000-0000BF0F0000}"/>
    <cellStyle name="Comma 3 3 6 2" xfId="1785" xr:uid="{00000000-0005-0000-0000-0000C00F0000}"/>
    <cellStyle name="Comma 3 3 6 2 10" xfId="53233" xr:uid="{00000000-0005-0000-0000-0000C10F0000}"/>
    <cellStyle name="Comma 3 3 6 2 2" xfId="1786" xr:uid="{00000000-0005-0000-0000-0000C20F0000}"/>
    <cellStyle name="Comma 3 3 6 2 2 2" xfId="13247" xr:uid="{00000000-0005-0000-0000-0000C30F0000}"/>
    <cellStyle name="Comma 3 3 6 2 2 3" xfId="21410" xr:uid="{00000000-0005-0000-0000-0000C40F0000}"/>
    <cellStyle name="Comma 3 3 6 2 2 4" xfId="27039" xr:uid="{00000000-0005-0000-0000-0000C50F0000}"/>
    <cellStyle name="Comma 3 3 6 2 2 5" xfId="32733" xr:uid="{00000000-0005-0000-0000-0000C60F0000}"/>
    <cellStyle name="Comma 3 3 6 2 2 6" xfId="38359" xr:uid="{00000000-0005-0000-0000-0000C70F0000}"/>
    <cellStyle name="Comma 3 3 6 2 2 7" xfId="43978" xr:uid="{00000000-0005-0000-0000-0000C80F0000}"/>
    <cellStyle name="Comma 3 3 6 2 2 8" xfId="49538" xr:uid="{00000000-0005-0000-0000-0000C90F0000}"/>
    <cellStyle name="Comma 3 3 6 2 2 9" xfId="55094" xr:uid="{00000000-0005-0000-0000-0000CA0F0000}"/>
    <cellStyle name="Comma 3 3 6 2 3" xfId="13246" xr:uid="{00000000-0005-0000-0000-0000CB0F0000}"/>
    <cellStyle name="Comma 3 3 6 2 4" xfId="19547" xr:uid="{00000000-0005-0000-0000-0000CC0F0000}"/>
    <cellStyle name="Comma 3 3 6 2 5" xfId="25173" xr:uid="{00000000-0005-0000-0000-0000CD0F0000}"/>
    <cellStyle name="Comma 3 3 6 2 6" xfId="30870" xr:uid="{00000000-0005-0000-0000-0000CE0F0000}"/>
    <cellStyle name="Comma 3 3 6 2 7" xfId="36494" xr:uid="{00000000-0005-0000-0000-0000CF0F0000}"/>
    <cellStyle name="Comma 3 3 6 2 8" xfId="42117" xr:uid="{00000000-0005-0000-0000-0000D00F0000}"/>
    <cellStyle name="Comma 3 3 6 2 9" xfId="47677" xr:uid="{00000000-0005-0000-0000-0000D10F0000}"/>
    <cellStyle name="Comma 3 3 6 3" xfId="1787" xr:uid="{00000000-0005-0000-0000-0000D20F0000}"/>
    <cellStyle name="Comma 3 3 6 3 10" xfId="54043" xr:uid="{00000000-0005-0000-0000-0000D30F0000}"/>
    <cellStyle name="Comma 3 3 6 3 2" xfId="1788" xr:uid="{00000000-0005-0000-0000-0000D40F0000}"/>
    <cellStyle name="Comma 3 3 6 3 2 2" xfId="13249" xr:uid="{00000000-0005-0000-0000-0000D50F0000}"/>
    <cellStyle name="Comma 3 3 6 3 2 3" xfId="21411" xr:uid="{00000000-0005-0000-0000-0000D60F0000}"/>
    <cellStyle name="Comma 3 3 6 3 2 4" xfId="27040" xr:uid="{00000000-0005-0000-0000-0000D70F0000}"/>
    <cellStyle name="Comma 3 3 6 3 2 5" xfId="32734" xr:uid="{00000000-0005-0000-0000-0000D80F0000}"/>
    <cellStyle name="Comma 3 3 6 3 2 6" xfId="38360" xr:uid="{00000000-0005-0000-0000-0000D90F0000}"/>
    <cellStyle name="Comma 3 3 6 3 2 7" xfId="43979" xr:uid="{00000000-0005-0000-0000-0000DA0F0000}"/>
    <cellStyle name="Comma 3 3 6 3 2 8" xfId="49539" xr:uid="{00000000-0005-0000-0000-0000DB0F0000}"/>
    <cellStyle name="Comma 3 3 6 3 2 9" xfId="55095" xr:uid="{00000000-0005-0000-0000-0000DC0F0000}"/>
    <cellStyle name="Comma 3 3 6 3 3" xfId="13248" xr:uid="{00000000-0005-0000-0000-0000DD0F0000}"/>
    <cellStyle name="Comma 3 3 6 3 4" xfId="20358" xr:uid="{00000000-0005-0000-0000-0000DE0F0000}"/>
    <cellStyle name="Comma 3 3 6 3 5" xfId="25985" xr:uid="{00000000-0005-0000-0000-0000DF0F0000}"/>
    <cellStyle name="Comma 3 3 6 3 6" xfId="31680" xr:uid="{00000000-0005-0000-0000-0000E00F0000}"/>
    <cellStyle name="Comma 3 3 6 3 7" xfId="37305" xr:uid="{00000000-0005-0000-0000-0000E10F0000}"/>
    <cellStyle name="Comma 3 3 6 3 8" xfId="42927" xr:uid="{00000000-0005-0000-0000-0000E20F0000}"/>
    <cellStyle name="Comma 3 3 6 3 9" xfId="48487" xr:uid="{00000000-0005-0000-0000-0000E30F0000}"/>
    <cellStyle name="Comma 3 3 6 4" xfId="1789" xr:uid="{00000000-0005-0000-0000-0000E40F0000}"/>
    <cellStyle name="Comma 3 3 6 4 2" xfId="13250" xr:uid="{00000000-0005-0000-0000-0000E50F0000}"/>
    <cellStyle name="Comma 3 3 6 4 3" xfId="21412" xr:uid="{00000000-0005-0000-0000-0000E60F0000}"/>
    <cellStyle name="Comma 3 3 6 4 4" xfId="27041" xr:uid="{00000000-0005-0000-0000-0000E70F0000}"/>
    <cellStyle name="Comma 3 3 6 4 5" xfId="32735" xr:uid="{00000000-0005-0000-0000-0000E80F0000}"/>
    <cellStyle name="Comma 3 3 6 4 6" xfId="38361" xr:uid="{00000000-0005-0000-0000-0000E90F0000}"/>
    <cellStyle name="Comma 3 3 6 4 7" xfId="43980" xr:uid="{00000000-0005-0000-0000-0000EA0F0000}"/>
    <cellStyle name="Comma 3 3 6 4 8" xfId="49540" xr:uid="{00000000-0005-0000-0000-0000EB0F0000}"/>
    <cellStyle name="Comma 3 3 6 4 9" xfId="55096" xr:uid="{00000000-0005-0000-0000-0000EC0F0000}"/>
    <cellStyle name="Comma 3 3 6 5" xfId="13245" xr:uid="{00000000-0005-0000-0000-0000ED0F0000}"/>
    <cellStyle name="Comma 3 3 6 6" xfId="18677" xr:uid="{00000000-0005-0000-0000-0000EE0F0000}"/>
    <cellStyle name="Comma 3 3 6 7" xfId="24301" xr:uid="{00000000-0005-0000-0000-0000EF0F0000}"/>
    <cellStyle name="Comma 3 3 6 8" xfId="30012" xr:uid="{00000000-0005-0000-0000-0000F00F0000}"/>
    <cellStyle name="Comma 3 3 6 9" xfId="35628" xr:uid="{00000000-0005-0000-0000-0000F10F0000}"/>
    <cellStyle name="Comma 3 3 7" xfId="1790" xr:uid="{00000000-0005-0000-0000-0000F20F0000}"/>
    <cellStyle name="Comma 3 3 7 10" xfId="41269" xr:uid="{00000000-0005-0000-0000-0000F30F0000}"/>
    <cellStyle name="Comma 3 3 7 11" xfId="46831" xr:uid="{00000000-0005-0000-0000-0000F40F0000}"/>
    <cellStyle name="Comma 3 3 7 12" xfId="52388" xr:uid="{00000000-0005-0000-0000-0000F50F0000}"/>
    <cellStyle name="Comma 3 3 7 2" xfId="1791" xr:uid="{00000000-0005-0000-0000-0000F60F0000}"/>
    <cellStyle name="Comma 3 3 7 2 10" xfId="53234" xr:uid="{00000000-0005-0000-0000-0000F70F0000}"/>
    <cellStyle name="Comma 3 3 7 2 2" xfId="1792" xr:uid="{00000000-0005-0000-0000-0000F80F0000}"/>
    <cellStyle name="Comma 3 3 7 2 2 2" xfId="13253" xr:uid="{00000000-0005-0000-0000-0000F90F0000}"/>
    <cellStyle name="Comma 3 3 7 2 2 3" xfId="21413" xr:uid="{00000000-0005-0000-0000-0000FA0F0000}"/>
    <cellStyle name="Comma 3 3 7 2 2 4" xfId="27042" xr:uid="{00000000-0005-0000-0000-0000FB0F0000}"/>
    <cellStyle name="Comma 3 3 7 2 2 5" xfId="32736" xr:uid="{00000000-0005-0000-0000-0000FC0F0000}"/>
    <cellStyle name="Comma 3 3 7 2 2 6" xfId="38362" xr:uid="{00000000-0005-0000-0000-0000FD0F0000}"/>
    <cellStyle name="Comma 3 3 7 2 2 7" xfId="43981" xr:uid="{00000000-0005-0000-0000-0000FE0F0000}"/>
    <cellStyle name="Comma 3 3 7 2 2 8" xfId="49541" xr:uid="{00000000-0005-0000-0000-0000FF0F0000}"/>
    <cellStyle name="Comma 3 3 7 2 2 9" xfId="55097" xr:uid="{00000000-0005-0000-0000-000000100000}"/>
    <cellStyle name="Comma 3 3 7 2 3" xfId="13252" xr:uid="{00000000-0005-0000-0000-000001100000}"/>
    <cellStyle name="Comma 3 3 7 2 4" xfId="19548" xr:uid="{00000000-0005-0000-0000-000002100000}"/>
    <cellStyle name="Comma 3 3 7 2 5" xfId="25174" xr:uid="{00000000-0005-0000-0000-000003100000}"/>
    <cellStyle name="Comma 3 3 7 2 6" xfId="30871" xr:uid="{00000000-0005-0000-0000-000004100000}"/>
    <cellStyle name="Comma 3 3 7 2 7" xfId="36495" xr:uid="{00000000-0005-0000-0000-000005100000}"/>
    <cellStyle name="Comma 3 3 7 2 8" xfId="42118" xr:uid="{00000000-0005-0000-0000-000006100000}"/>
    <cellStyle name="Comma 3 3 7 2 9" xfId="47678" xr:uid="{00000000-0005-0000-0000-000007100000}"/>
    <cellStyle name="Comma 3 3 7 3" xfId="1793" xr:uid="{00000000-0005-0000-0000-000008100000}"/>
    <cellStyle name="Comma 3 3 7 3 10" xfId="54044" xr:uid="{00000000-0005-0000-0000-000009100000}"/>
    <cellStyle name="Comma 3 3 7 3 2" xfId="1794" xr:uid="{00000000-0005-0000-0000-00000A100000}"/>
    <cellStyle name="Comma 3 3 7 3 2 2" xfId="13255" xr:uid="{00000000-0005-0000-0000-00000B100000}"/>
    <cellStyle name="Comma 3 3 7 3 2 3" xfId="21414" xr:uid="{00000000-0005-0000-0000-00000C100000}"/>
    <cellStyle name="Comma 3 3 7 3 2 4" xfId="27043" xr:uid="{00000000-0005-0000-0000-00000D100000}"/>
    <cellStyle name="Comma 3 3 7 3 2 5" xfId="32737" xr:uid="{00000000-0005-0000-0000-00000E100000}"/>
    <cellStyle name="Comma 3 3 7 3 2 6" xfId="38363" xr:uid="{00000000-0005-0000-0000-00000F100000}"/>
    <cellStyle name="Comma 3 3 7 3 2 7" xfId="43982" xr:uid="{00000000-0005-0000-0000-000010100000}"/>
    <cellStyle name="Comma 3 3 7 3 2 8" xfId="49542" xr:uid="{00000000-0005-0000-0000-000011100000}"/>
    <cellStyle name="Comma 3 3 7 3 2 9" xfId="55098" xr:uid="{00000000-0005-0000-0000-000012100000}"/>
    <cellStyle name="Comma 3 3 7 3 3" xfId="13254" xr:uid="{00000000-0005-0000-0000-000013100000}"/>
    <cellStyle name="Comma 3 3 7 3 4" xfId="20359" xr:uid="{00000000-0005-0000-0000-000014100000}"/>
    <cellStyle name="Comma 3 3 7 3 5" xfId="25986" xr:uid="{00000000-0005-0000-0000-000015100000}"/>
    <cellStyle name="Comma 3 3 7 3 6" xfId="31681" xr:uid="{00000000-0005-0000-0000-000016100000}"/>
    <cellStyle name="Comma 3 3 7 3 7" xfId="37306" xr:uid="{00000000-0005-0000-0000-000017100000}"/>
    <cellStyle name="Comma 3 3 7 3 8" xfId="42928" xr:uid="{00000000-0005-0000-0000-000018100000}"/>
    <cellStyle name="Comma 3 3 7 3 9" xfId="48488" xr:uid="{00000000-0005-0000-0000-000019100000}"/>
    <cellStyle name="Comma 3 3 7 4" xfId="1795" xr:uid="{00000000-0005-0000-0000-00001A100000}"/>
    <cellStyle name="Comma 3 3 7 4 2" xfId="13256" xr:uid="{00000000-0005-0000-0000-00001B100000}"/>
    <cellStyle name="Comma 3 3 7 4 3" xfId="21415" xr:uid="{00000000-0005-0000-0000-00001C100000}"/>
    <cellStyle name="Comma 3 3 7 4 4" xfId="27044" xr:uid="{00000000-0005-0000-0000-00001D100000}"/>
    <cellStyle name="Comma 3 3 7 4 5" xfId="32738" xr:uid="{00000000-0005-0000-0000-00001E100000}"/>
    <cellStyle name="Comma 3 3 7 4 6" xfId="38364" xr:uid="{00000000-0005-0000-0000-00001F100000}"/>
    <cellStyle name="Comma 3 3 7 4 7" xfId="43983" xr:uid="{00000000-0005-0000-0000-000020100000}"/>
    <cellStyle name="Comma 3 3 7 4 8" xfId="49543" xr:uid="{00000000-0005-0000-0000-000021100000}"/>
    <cellStyle name="Comma 3 3 7 4 9" xfId="55099" xr:uid="{00000000-0005-0000-0000-000022100000}"/>
    <cellStyle name="Comma 3 3 7 5" xfId="13251" xr:uid="{00000000-0005-0000-0000-000023100000}"/>
    <cellStyle name="Comma 3 3 7 6" xfId="18678" xr:uid="{00000000-0005-0000-0000-000024100000}"/>
    <cellStyle name="Comma 3 3 7 7" xfId="24302" xr:uid="{00000000-0005-0000-0000-000025100000}"/>
    <cellStyle name="Comma 3 3 7 8" xfId="30013" xr:uid="{00000000-0005-0000-0000-000026100000}"/>
    <cellStyle name="Comma 3 3 7 9" xfId="35629" xr:uid="{00000000-0005-0000-0000-000027100000}"/>
    <cellStyle name="Comma 3 3 8" xfId="1796" xr:uid="{00000000-0005-0000-0000-000028100000}"/>
    <cellStyle name="Comma 3 3 8 10" xfId="53211" xr:uid="{00000000-0005-0000-0000-000029100000}"/>
    <cellStyle name="Comma 3 3 8 2" xfId="1797" xr:uid="{00000000-0005-0000-0000-00002A100000}"/>
    <cellStyle name="Comma 3 3 8 2 2" xfId="13258" xr:uid="{00000000-0005-0000-0000-00002B100000}"/>
    <cellStyle name="Comma 3 3 8 2 3" xfId="21416" xr:uid="{00000000-0005-0000-0000-00002C100000}"/>
    <cellStyle name="Comma 3 3 8 2 4" xfId="27045" xr:uid="{00000000-0005-0000-0000-00002D100000}"/>
    <cellStyle name="Comma 3 3 8 2 5" xfId="32739" xr:uid="{00000000-0005-0000-0000-00002E100000}"/>
    <cellStyle name="Comma 3 3 8 2 6" xfId="38365" xr:uid="{00000000-0005-0000-0000-00002F100000}"/>
    <cellStyle name="Comma 3 3 8 2 7" xfId="43984" xr:uid="{00000000-0005-0000-0000-000030100000}"/>
    <cellStyle name="Comma 3 3 8 2 8" xfId="49544" xr:uid="{00000000-0005-0000-0000-000031100000}"/>
    <cellStyle name="Comma 3 3 8 2 9" xfId="55100" xr:uid="{00000000-0005-0000-0000-000032100000}"/>
    <cellStyle name="Comma 3 3 8 3" xfId="13257" xr:uid="{00000000-0005-0000-0000-000033100000}"/>
    <cellStyle name="Comma 3 3 8 4" xfId="19525" xr:uid="{00000000-0005-0000-0000-000034100000}"/>
    <cellStyle name="Comma 3 3 8 5" xfId="25151" xr:uid="{00000000-0005-0000-0000-000035100000}"/>
    <cellStyle name="Comma 3 3 8 6" xfId="30848" xr:uid="{00000000-0005-0000-0000-000036100000}"/>
    <cellStyle name="Comma 3 3 8 7" xfId="36472" xr:uid="{00000000-0005-0000-0000-000037100000}"/>
    <cellStyle name="Comma 3 3 8 8" xfId="42095" xr:uid="{00000000-0005-0000-0000-000038100000}"/>
    <cellStyle name="Comma 3 3 8 9" xfId="47655" xr:uid="{00000000-0005-0000-0000-000039100000}"/>
    <cellStyle name="Comma 3 3 9" xfId="1798" xr:uid="{00000000-0005-0000-0000-00003A100000}"/>
    <cellStyle name="Comma 3 3 9 10" xfId="54045" xr:uid="{00000000-0005-0000-0000-00003B100000}"/>
    <cellStyle name="Comma 3 3 9 2" xfId="1799" xr:uid="{00000000-0005-0000-0000-00003C100000}"/>
    <cellStyle name="Comma 3 3 9 2 2" xfId="13260" xr:uid="{00000000-0005-0000-0000-00003D100000}"/>
    <cellStyle name="Comma 3 3 9 2 3" xfId="21417" xr:uid="{00000000-0005-0000-0000-00003E100000}"/>
    <cellStyle name="Comma 3 3 9 2 4" xfId="27046" xr:uid="{00000000-0005-0000-0000-00003F100000}"/>
    <cellStyle name="Comma 3 3 9 2 5" xfId="32740" xr:uid="{00000000-0005-0000-0000-000040100000}"/>
    <cellStyle name="Comma 3 3 9 2 6" xfId="38366" xr:uid="{00000000-0005-0000-0000-000041100000}"/>
    <cellStyle name="Comma 3 3 9 2 7" xfId="43985" xr:uid="{00000000-0005-0000-0000-000042100000}"/>
    <cellStyle name="Comma 3 3 9 2 8" xfId="49545" xr:uid="{00000000-0005-0000-0000-000043100000}"/>
    <cellStyle name="Comma 3 3 9 2 9" xfId="55101" xr:uid="{00000000-0005-0000-0000-000044100000}"/>
    <cellStyle name="Comma 3 3 9 3" xfId="13259" xr:uid="{00000000-0005-0000-0000-000045100000}"/>
    <cellStyle name="Comma 3 3 9 4" xfId="20360" xr:uid="{00000000-0005-0000-0000-000046100000}"/>
    <cellStyle name="Comma 3 3 9 5" xfId="25987" xr:uid="{00000000-0005-0000-0000-000047100000}"/>
    <cellStyle name="Comma 3 3 9 6" xfId="31682" xr:uid="{00000000-0005-0000-0000-000048100000}"/>
    <cellStyle name="Comma 3 3 9 7" xfId="37307" xr:uid="{00000000-0005-0000-0000-000049100000}"/>
    <cellStyle name="Comma 3 3 9 8" xfId="42929" xr:uid="{00000000-0005-0000-0000-00004A100000}"/>
    <cellStyle name="Comma 3 3 9 9" xfId="48489" xr:uid="{00000000-0005-0000-0000-00004B100000}"/>
    <cellStyle name="Comma 3 4" xfId="1800" xr:uid="{00000000-0005-0000-0000-00004C100000}"/>
    <cellStyle name="Comma 3 4 10" xfId="13261" xr:uid="{00000000-0005-0000-0000-00004D100000}"/>
    <cellStyle name="Comma 3 4 11" xfId="18679" xr:uid="{00000000-0005-0000-0000-00004E100000}"/>
    <cellStyle name="Comma 3 4 12" xfId="24303" xr:uid="{00000000-0005-0000-0000-00004F100000}"/>
    <cellStyle name="Comma 3 4 13" xfId="30014" xr:uid="{00000000-0005-0000-0000-000050100000}"/>
    <cellStyle name="Comma 3 4 14" xfId="35630" xr:uid="{00000000-0005-0000-0000-000051100000}"/>
    <cellStyle name="Comma 3 4 15" xfId="41270" xr:uid="{00000000-0005-0000-0000-000052100000}"/>
    <cellStyle name="Comma 3 4 16" xfId="46832" xr:uid="{00000000-0005-0000-0000-000053100000}"/>
    <cellStyle name="Comma 3 4 17" xfId="52389" xr:uid="{00000000-0005-0000-0000-000054100000}"/>
    <cellStyle name="Comma 3 4 2" xfId="1801" xr:uid="{00000000-0005-0000-0000-000055100000}"/>
    <cellStyle name="Comma 3 4 2 10" xfId="18680" xr:uid="{00000000-0005-0000-0000-000056100000}"/>
    <cellStyle name="Comma 3 4 2 11" xfId="24304" xr:uid="{00000000-0005-0000-0000-000057100000}"/>
    <cellStyle name="Comma 3 4 2 12" xfId="30015" xr:uid="{00000000-0005-0000-0000-000058100000}"/>
    <cellStyle name="Comma 3 4 2 13" xfId="35631" xr:uid="{00000000-0005-0000-0000-000059100000}"/>
    <cellStyle name="Comma 3 4 2 14" xfId="41271" xr:uid="{00000000-0005-0000-0000-00005A100000}"/>
    <cellStyle name="Comma 3 4 2 15" xfId="46833" xr:uid="{00000000-0005-0000-0000-00005B100000}"/>
    <cellStyle name="Comma 3 4 2 16" xfId="52390" xr:uid="{00000000-0005-0000-0000-00005C100000}"/>
    <cellStyle name="Comma 3 4 2 2" xfId="1802" xr:uid="{00000000-0005-0000-0000-00005D100000}"/>
    <cellStyle name="Comma 3 4 2 2 10" xfId="41272" xr:uid="{00000000-0005-0000-0000-00005E100000}"/>
    <cellStyle name="Comma 3 4 2 2 11" xfId="46834" xr:uid="{00000000-0005-0000-0000-00005F100000}"/>
    <cellStyle name="Comma 3 4 2 2 12" xfId="52391" xr:uid="{00000000-0005-0000-0000-000060100000}"/>
    <cellStyle name="Comma 3 4 2 2 2" xfId="1803" xr:uid="{00000000-0005-0000-0000-000061100000}"/>
    <cellStyle name="Comma 3 4 2 2 2 10" xfId="53237" xr:uid="{00000000-0005-0000-0000-000062100000}"/>
    <cellStyle name="Comma 3 4 2 2 2 2" xfId="1804" xr:uid="{00000000-0005-0000-0000-000063100000}"/>
    <cellStyle name="Comma 3 4 2 2 2 2 2" xfId="13265" xr:uid="{00000000-0005-0000-0000-000064100000}"/>
    <cellStyle name="Comma 3 4 2 2 2 2 3" xfId="21418" xr:uid="{00000000-0005-0000-0000-000065100000}"/>
    <cellStyle name="Comma 3 4 2 2 2 2 4" xfId="27047" xr:uid="{00000000-0005-0000-0000-000066100000}"/>
    <cellStyle name="Comma 3 4 2 2 2 2 5" xfId="32741" xr:uid="{00000000-0005-0000-0000-000067100000}"/>
    <cellStyle name="Comma 3 4 2 2 2 2 6" xfId="38367" xr:uid="{00000000-0005-0000-0000-000068100000}"/>
    <cellStyle name="Comma 3 4 2 2 2 2 7" xfId="43986" xr:uid="{00000000-0005-0000-0000-000069100000}"/>
    <cellStyle name="Comma 3 4 2 2 2 2 8" xfId="49546" xr:uid="{00000000-0005-0000-0000-00006A100000}"/>
    <cellStyle name="Comma 3 4 2 2 2 2 9" xfId="55102" xr:uid="{00000000-0005-0000-0000-00006B100000}"/>
    <cellStyle name="Comma 3 4 2 2 2 3" xfId="13264" xr:uid="{00000000-0005-0000-0000-00006C100000}"/>
    <cellStyle name="Comma 3 4 2 2 2 4" xfId="19551" xr:uid="{00000000-0005-0000-0000-00006D100000}"/>
    <cellStyle name="Comma 3 4 2 2 2 5" xfId="25177" xr:uid="{00000000-0005-0000-0000-00006E100000}"/>
    <cellStyle name="Comma 3 4 2 2 2 6" xfId="30874" xr:uid="{00000000-0005-0000-0000-00006F100000}"/>
    <cellStyle name="Comma 3 4 2 2 2 7" xfId="36498" xr:uid="{00000000-0005-0000-0000-000070100000}"/>
    <cellStyle name="Comma 3 4 2 2 2 8" xfId="42121" xr:uid="{00000000-0005-0000-0000-000071100000}"/>
    <cellStyle name="Comma 3 4 2 2 2 9" xfId="47681" xr:uid="{00000000-0005-0000-0000-000072100000}"/>
    <cellStyle name="Comma 3 4 2 2 3" xfId="1805" xr:uid="{00000000-0005-0000-0000-000073100000}"/>
    <cellStyle name="Comma 3 4 2 2 3 10" xfId="54046" xr:uid="{00000000-0005-0000-0000-000074100000}"/>
    <cellStyle name="Comma 3 4 2 2 3 2" xfId="1806" xr:uid="{00000000-0005-0000-0000-000075100000}"/>
    <cellStyle name="Comma 3 4 2 2 3 2 2" xfId="13267" xr:uid="{00000000-0005-0000-0000-000076100000}"/>
    <cellStyle name="Comma 3 4 2 2 3 2 3" xfId="21419" xr:uid="{00000000-0005-0000-0000-000077100000}"/>
    <cellStyle name="Comma 3 4 2 2 3 2 4" xfId="27048" xr:uid="{00000000-0005-0000-0000-000078100000}"/>
    <cellStyle name="Comma 3 4 2 2 3 2 5" xfId="32742" xr:uid="{00000000-0005-0000-0000-000079100000}"/>
    <cellStyle name="Comma 3 4 2 2 3 2 6" xfId="38368" xr:uid="{00000000-0005-0000-0000-00007A100000}"/>
    <cellStyle name="Comma 3 4 2 2 3 2 7" xfId="43987" xr:uid="{00000000-0005-0000-0000-00007B100000}"/>
    <cellStyle name="Comma 3 4 2 2 3 2 8" xfId="49547" xr:uid="{00000000-0005-0000-0000-00007C100000}"/>
    <cellStyle name="Comma 3 4 2 2 3 2 9" xfId="55103" xr:uid="{00000000-0005-0000-0000-00007D100000}"/>
    <cellStyle name="Comma 3 4 2 2 3 3" xfId="13266" xr:uid="{00000000-0005-0000-0000-00007E100000}"/>
    <cellStyle name="Comma 3 4 2 2 3 4" xfId="20361" xr:uid="{00000000-0005-0000-0000-00007F100000}"/>
    <cellStyle name="Comma 3 4 2 2 3 5" xfId="25988" xr:uid="{00000000-0005-0000-0000-000080100000}"/>
    <cellStyle name="Comma 3 4 2 2 3 6" xfId="31683" xr:uid="{00000000-0005-0000-0000-000081100000}"/>
    <cellStyle name="Comma 3 4 2 2 3 7" xfId="37308" xr:uid="{00000000-0005-0000-0000-000082100000}"/>
    <cellStyle name="Comma 3 4 2 2 3 8" xfId="42930" xr:uid="{00000000-0005-0000-0000-000083100000}"/>
    <cellStyle name="Comma 3 4 2 2 3 9" xfId="48490" xr:uid="{00000000-0005-0000-0000-000084100000}"/>
    <cellStyle name="Comma 3 4 2 2 4" xfId="1807" xr:uid="{00000000-0005-0000-0000-000085100000}"/>
    <cellStyle name="Comma 3 4 2 2 4 2" xfId="13268" xr:uid="{00000000-0005-0000-0000-000086100000}"/>
    <cellStyle name="Comma 3 4 2 2 4 3" xfId="21420" xr:uid="{00000000-0005-0000-0000-000087100000}"/>
    <cellStyle name="Comma 3 4 2 2 4 4" xfId="27049" xr:uid="{00000000-0005-0000-0000-000088100000}"/>
    <cellStyle name="Comma 3 4 2 2 4 5" xfId="32743" xr:uid="{00000000-0005-0000-0000-000089100000}"/>
    <cellStyle name="Comma 3 4 2 2 4 6" xfId="38369" xr:uid="{00000000-0005-0000-0000-00008A100000}"/>
    <cellStyle name="Comma 3 4 2 2 4 7" xfId="43988" xr:uid="{00000000-0005-0000-0000-00008B100000}"/>
    <cellStyle name="Comma 3 4 2 2 4 8" xfId="49548" xr:uid="{00000000-0005-0000-0000-00008C100000}"/>
    <cellStyle name="Comma 3 4 2 2 4 9" xfId="55104" xr:uid="{00000000-0005-0000-0000-00008D100000}"/>
    <cellStyle name="Comma 3 4 2 2 5" xfId="13263" xr:uid="{00000000-0005-0000-0000-00008E100000}"/>
    <cellStyle name="Comma 3 4 2 2 6" xfId="18681" xr:uid="{00000000-0005-0000-0000-00008F100000}"/>
    <cellStyle name="Comma 3 4 2 2 7" xfId="24305" xr:uid="{00000000-0005-0000-0000-000090100000}"/>
    <cellStyle name="Comma 3 4 2 2 8" xfId="30016" xr:uid="{00000000-0005-0000-0000-000091100000}"/>
    <cellStyle name="Comma 3 4 2 2 9" xfId="35632" xr:uid="{00000000-0005-0000-0000-000092100000}"/>
    <cellStyle name="Comma 3 4 2 3" xfId="1808" xr:uid="{00000000-0005-0000-0000-000093100000}"/>
    <cellStyle name="Comma 3 4 2 3 10" xfId="41273" xr:uid="{00000000-0005-0000-0000-000094100000}"/>
    <cellStyle name="Comma 3 4 2 3 11" xfId="46835" xr:uid="{00000000-0005-0000-0000-000095100000}"/>
    <cellStyle name="Comma 3 4 2 3 12" xfId="52392" xr:uid="{00000000-0005-0000-0000-000096100000}"/>
    <cellStyle name="Comma 3 4 2 3 2" xfId="1809" xr:uid="{00000000-0005-0000-0000-000097100000}"/>
    <cellStyle name="Comma 3 4 2 3 2 10" xfId="53238" xr:uid="{00000000-0005-0000-0000-000098100000}"/>
    <cellStyle name="Comma 3 4 2 3 2 2" xfId="1810" xr:uid="{00000000-0005-0000-0000-000099100000}"/>
    <cellStyle name="Comma 3 4 2 3 2 2 2" xfId="13271" xr:uid="{00000000-0005-0000-0000-00009A100000}"/>
    <cellStyle name="Comma 3 4 2 3 2 2 3" xfId="21421" xr:uid="{00000000-0005-0000-0000-00009B100000}"/>
    <cellStyle name="Comma 3 4 2 3 2 2 4" xfId="27050" xr:uid="{00000000-0005-0000-0000-00009C100000}"/>
    <cellStyle name="Comma 3 4 2 3 2 2 5" xfId="32744" xr:uid="{00000000-0005-0000-0000-00009D100000}"/>
    <cellStyle name="Comma 3 4 2 3 2 2 6" xfId="38370" xr:uid="{00000000-0005-0000-0000-00009E100000}"/>
    <cellStyle name="Comma 3 4 2 3 2 2 7" xfId="43989" xr:uid="{00000000-0005-0000-0000-00009F100000}"/>
    <cellStyle name="Comma 3 4 2 3 2 2 8" xfId="49549" xr:uid="{00000000-0005-0000-0000-0000A0100000}"/>
    <cellStyle name="Comma 3 4 2 3 2 2 9" xfId="55105" xr:uid="{00000000-0005-0000-0000-0000A1100000}"/>
    <cellStyle name="Comma 3 4 2 3 2 3" xfId="13270" xr:uid="{00000000-0005-0000-0000-0000A2100000}"/>
    <cellStyle name="Comma 3 4 2 3 2 4" xfId="19552" xr:uid="{00000000-0005-0000-0000-0000A3100000}"/>
    <cellStyle name="Comma 3 4 2 3 2 5" xfId="25178" xr:uid="{00000000-0005-0000-0000-0000A4100000}"/>
    <cellStyle name="Comma 3 4 2 3 2 6" xfId="30875" xr:uid="{00000000-0005-0000-0000-0000A5100000}"/>
    <cellStyle name="Comma 3 4 2 3 2 7" xfId="36499" xr:uid="{00000000-0005-0000-0000-0000A6100000}"/>
    <cellStyle name="Comma 3 4 2 3 2 8" xfId="42122" xr:uid="{00000000-0005-0000-0000-0000A7100000}"/>
    <cellStyle name="Comma 3 4 2 3 2 9" xfId="47682" xr:uid="{00000000-0005-0000-0000-0000A8100000}"/>
    <cellStyle name="Comma 3 4 2 3 3" xfId="1811" xr:uid="{00000000-0005-0000-0000-0000A9100000}"/>
    <cellStyle name="Comma 3 4 2 3 3 10" xfId="54047" xr:uid="{00000000-0005-0000-0000-0000AA100000}"/>
    <cellStyle name="Comma 3 4 2 3 3 2" xfId="1812" xr:uid="{00000000-0005-0000-0000-0000AB100000}"/>
    <cellStyle name="Comma 3 4 2 3 3 2 2" xfId="13273" xr:uid="{00000000-0005-0000-0000-0000AC100000}"/>
    <cellStyle name="Comma 3 4 2 3 3 2 3" xfId="21422" xr:uid="{00000000-0005-0000-0000-0000AD100000}"/>
    <cellStyle name="Comma 3 4 2 3 3 2 4" xfId="27051" xr:uid="{00000000-0005-0000-0000-0000AE100000}"/>
    <cellStyle name="Comma 3 4 2 3 3 2 5" xfId="32745" xr:uid="{00000000-0005-0000-0000-0000AF100000}"/>
    <cellStyle name="Comma 3 4 2 3 3 2 6" xfId="38371" xr:uid="{00000000-0005-0000-0000-0000B0100000}"/>
    <cellStyle name="Comma 3 4 2 3 3 2 7" xfId="43990" xr:uid="{00000000-0005-0000-0000-0000B1100000}"/>
    <cellStyle name="Comma 3 4 2 3 3 2 8" xfId="49550" xr:uid="{00000000-0005-0000-0000-0000B2100000}"/>
    <cellStyle name="Comma 3 4 2 3 3 2 9" xfId="55106" xr:uid="{00000000-0005-0000-0000-0000B3100000}"/>
    <cellStyle name="Comma 3 4 2 3 3 3" xfId="13272" xr:uid="{00000000-0005-0000-0000-0000B4100000}"/>
    <cellStyle name="Comma 3 4 2 3 3 4" xfId="20362" xr:uid="{00000000-0005-0000-0000-0000B5100000}"/>
    <cellStyle name="Comma 3 4 2 3 3 5" xfId="25989" xr:uid="{00000000-0005-0000-0000-0000B6100000}"/>
    <cellStyle name="Comma 3 4 2 3 3 6" xfId="31684" xr:uid="{00000000-0005-0000-0000-0000B7100000}"/>
    <cellStyle name="Comma 3 4 2 3 3 7" xfId="37309" xr:uid="{00000000-0005-0000-0000-0000B8100000}"/>
    <cellStyle name="Comma 3 4 2 3 3 8" xfId="42931" xr:uid="{00000000-0005-0000-0000-0000B9100000}"/>
    <cellStyle name="Comma 3 4 2 3 3 9" xfId="48491" xr:uid="{00000000-0005-0000-0000-0000BA100000}"/>
    <cellStyle name="Comma 3 4 2 3 4" xfId="1813" xr:uid="{00000000-0005-0000-0000-0000BB100000}"/>
    <cellStyle name="Comma 3 4 2 3 4 2" xfId="13274" xr:uid="{00000000-0005-0000-0000-0000BC100000}"/>
    <cellStyle name="Comma 3 4 2 3 4 3" xfId="21423" xr:uid="{00000000-0005-0000-0000-0000BD100000}"/>
    <cellStyle name="Comma 3 4 2 3 4 4" xfId="27052" xr:uid="{00000000-0005-0000-0000-0000BE100000}"/>
    <cellStyle name="Comma 3 4 2 3 4 5" xfId="32746" xr:uid="{00000000-0005-0000-0000-0000BF100000}"/>
    <cellStyle name="Comma 3 4 2 3 4 6" xfId="38372" xr:uid="{00000000-0005-0000-0000-0000C0100000}"/>
    <cellStyle name="Comma 3 4 2 3 4 7" xfId="43991" xr:uid="{00000000-0005-0000-0000-0000C1100000}"/>
    <cellStyle name="Comma 3 4 2 3 4 8" xfId="49551" xr:uid="{00000000-0005-0000-0000-0000C2100000}"/>
    <cellStyle name="Comma 3 4 2 3 4 9" xfId="55107" xr:uid="{00000000-0005-0000-0000-0000C3100000}"/>
    <cellStyle name="Comma 3 4 2 3 5" xfId="13269" xr:uid="{00000000-0005-0000-0000-0000C4100000}"/>
    <cellStyle name="Comma 3 4 2 3 6" xfId="18682" xr:uid="{00000000-0005-0000-0000-0000C5100000}"/>
    <cellStyle name="Comma 3 4 2 3 7" xfId="24306" xr:uid="{00000000-0005-0000-0000-0000C6100000}"/>
    <cellStyle name="Comma 3 4 2 3 8" xfId="30017" xr:uid="{00000000-0005-0000-0000-0000C7100000}"/>
    <cellStyle name="Comma 3 4 2 3 9" xfId="35633" xr:uid="{00000000-0005-0000-0000-0000C8100000}"/>
    <cellStyle name="Comma 3 4 2 4" xfId="1814" xr:uid="{00000000-0005-0000-0000-0000C9100000}"/>
    <cellStyle name="Comma 3 4 2 4 10" xfId="41274" xr:uid="{00000000-0005-0000-0000-0000CA100000}"/>
    <cellStyle name="Comma 3 4 2 4 11" xfId="46836" xr:uid="{00000000-0005-0000-0000-0000CB100000}"/>
    <cellStyle name="Comma 3 4 2 4 12" xfId="52393" xr:uid="{00000000-0005-0000-0000-0000CC100000}"/>
    <cellStyle name="Comma 3 4 2 4 2" xfId="1815" xr:uid="{00000000-0005-0000-0000-0000CD100000}"/>
    <cellStyle name="Comma 3 4 2 4 2 10" xfId="53239" xr:uid="{00000000-0005-0000-0000-0000CE100000}"/>
    <cellStyle name="Comma 3 4 2 4 2 2" xfId="1816" xr:uid="{00000000-0005-0000-0000-0000CF100000}"/>
    <cellStyle name="Comma 3 4 2 4 2 2 2" xfId="13277" xr:uid="{00000000-0005-0000-0000-0000D0100000}"/>
    <cellStyle name="Comma 3 4 2 4 2 2 3" xfId="21424" xr:uid="{00000000-0005-0000-0000-0000D1100000}"/>
    <cellStyle name="Comma 3 4 2 4 2 2 4" xfId="27053" xr:uid="{00000000-0005-0000-0000-0000D2100000}"/>
    <cellStyle name="Comma 3 4 2 4 2 2 5" xfId="32747" xr:uid="{00000000-0005-0000-0000-0000D3100000}"/>
    <cellStyle name="Comma 3 4 2 4 2 2 6" xfId="38373" xr:uid="{00000000-0005-0000-0000-0000D4100000}"/>
    <cellStyle name="Comma 3 4 2 4 2 2 7" xfId="43992" xr:uid="{00000000-0005-0000-0000-0000D5100000}"/>
    <cellStyle name="Comma 3 4 2 4 2 2 8" xfId="49552" xr:uid="{00000000-0005-0000-0000-0000D6100000}"/>
    <cellStyle name="Comma 3 4 2 4 2 2 9" xfId="55108" xr:uid="{00000000-0005-0000-0000-0000D7100000}"/>
    <cellStyle name="Comma 3 4 2 4 2 3" xfId="13276" xr:uid="{00000000-0005-0000-0000-0000D8100000}"/>
    <cellStyle name="Comma 3 4 2 4 2 4" xfId="19553" xr:uid="{00000000-0005-0000-0000-0000D9100000}"/>
    <cellStyle name="Comma 3 4 2 4 2 5" xfId="25179" xr:uid="{00000000-0005-0000-0000-0000DA100000}"/>
    <cellStyle name="Comma 3 4 2 4 2 6" xfId="30876" xr:uid="{00000000-0005-0000-0000-0000DB100000}"/>
    <cellStyle name="Comma 3 4 2 4 2 7" xfId="36500" xr:uid="{00000000-0005-0000-0000-0000DC100000}"/>
    <cellStyle name="Comma 3 4 2 4 2 8" xfId="42123" xr:uid="{00000000-0005-0000-0000-0000DD100000}"/>
    <cellStyle name="Comma 3 4 2 4 2 9" xfId="47683" xr:uid="{00000000-0005-0000-0000-0000DE100000}"/>
    <cellStyle name="Comma 3 4 2 4 3" xfId="1817" xr:uid="{00000000-0005-0000-0000-0000DF100000}"/>
    <cellStyle name="Comma 3 4 2 4 3 10" xfId="54048" xr:uid="{00000000-0005-0000-0000-0000E0100000}"/>
    <cellStyle name="Comma 3 4 2 4 3 2" xfId="1818" xr:uid="{00000000-0005-0000-0000-0000E1100000}"/>
    <cellStyle name="Comma 3 4 2 4 3 2 2" xfId="13279" xr:uid="{00000000-0005-0000-0000-0000E2100000}"/>
    <cellStyle name="Comma 3 4 2 4 3 2 3" xfId="21425" xr:uid="{00000000-0005-0000-0000-0000E3100000}"/>
    <cellStyle name="Comma 3 4 2 4 3 2 4" xfId="27054" xr:uid="{00000000-0005-0000-0000-0000E4100000}"/>
    <cellStyle name="Comma 3 4 2 4 3 2 5" xfId="32748" xr:uid="{00000000-0005-0000-0000-0000E5100000}"/>
    <cellStyle name="Comma 3 4 2 4 3 2 6" xfId="38374" xr:uid="{00000000-0005-0000-0000-0000E6100000}"/>
    <cellStyle name="Comma 3 4 2 4 3 2 7" xfId="43993" xr:uid="{00000000-0005-0000-0000-0000E7100000}"/>
    <cellStyle name="Comma 3 4 2 4 3 2 8" xfId="49553" xr:uid="{00000000-0005-0000-0000-0000E8100000}"/>
    <cellStyle name="Comma 3 4 2 4 3 2 9" xfId="55109" xr:uid="{00000000-0005-0000-0000-0000E9100000}"/>
    <cellStyle name="Comma 3 4 2 4 3 3" xfId="13278" xr:uid="{00000000-0005-0000-0000-0000EA100000}"/>
    <cellStyle name="Comma 3 4 2 4 3 4" xfId="20363" xr:uid="{00000000-0005-0000-0000-0000EB100000}"/>
    <cellStyle name="Comma 3 4 2 4 3 5" xfId="25990" xr:uid="{00000000-0005-0000-0000-0000EC100000}"/>
    <cellStyle name="Comma 3 4 2 4 3 6" xfId="31685" xr:uid="{00000000-0005-0000-0000-0000ED100000}"/>
    <cellStyle name="Comma 3 4 2 4 3 7" xfId="37310" xr:uid="{00000000-0005-0000-0000-0000EE100000}"/>
    <cellStyle name="Comma 3 4 2 4 3 8" xfId="42932" xr:uid="{00000000-0005-0000-0000-0000EF100000}"/>
    <cellStyle name="Comma 3 4 2 4 3 9" xfId="48492" xr:uid="{00000000-0005-0000-0000-0000F0100000}"/>
    <cellStyle name="Comma 3 4 2 4 4" xfId="1819" xr:uid="{00000000-0005-0000-0000-0000F1100000}"/>
    <cellStyle name="Comma 3 4 2 4 4 2" xfId="13280" xr:uid="{00000000-0005-0000-0000-0000F2100000}"/>
    <cellStyle name="Comma 3 4 2 4 4 3" xfId="21426" xr:uid="{00000000-0005-0000-0000-0000F3100000}"/>
    <cellStyle name="Comma 3 4 2 4 4 4" xfId="27055" xr:uid="{00000000-0005-0000-0000-0000F4100000}"/>
    <cellStyle name="Comma 3 4 2 4 4 5" xfId="32749" xr:uid="{00000000-0005-0000-0000-0000F5100000}"/>
    <cellStyle name="Comma 3 4 2 4 4 6" xfId="38375" xr:uid="{00000000-0005-0000-0000-0000F6100000}"/>
    <cellStyle name="Comma 3 4 2 4 4 7" xfId="43994" xr:uid="{00000000-0005-0000-0000-0000F7100000}"/>
    <cellStyle name="Comma 3 4 2 4 4 8" xfId="49554" xr:uid="{00000000-0005-0000-0000-0000F8100000}"/>
    <cellStyle name="Comma 3 4 2 4 4 9" xfId="55110" xr:uid="{00000000-0005-0000-0000-0000F9100000}"/>
    <cellStyle name="Comma 3 4 2 4 5" xfId="13275" xr:uid="{00000000-0005-0000-0000-0000FA100000}"/>
    <cellStyle name="Comma 3 4 2 4 6" xfId="18683" xr:uid="{00000000-0005-0000-0000-0000FB100000}"/>
    <cellStyle name="Comma 3 4 2 4 7" xfId="24307" xr:uid="{00000000-0005-0000-0000-0000FC100000}"/>
    <cellStyle name="Comma 3 4 2 4 8" xfId="30018" xr:uid="{00000000-0005-0000-0000-0000FD100000}"/>
    <cellStyle name="Comma 3 4 2 4 9" xfId="35634" xr:uid="{00000000-0005-0000-0000-0000FE100000}"/>
    <cellStyle name="Comma 3 4 2 5" xfId="1820" xr:uid="{00000000-0005-0000-0000-0000FF100000}"/>
    <cellStyle name="Comma 3 4 2 5 10" xfId="53236" xr:uid="{00000000-0005-0000-0000-000000110000}"/>
    <cellStyle name="Comma 3 4 2 5 2" xfId="1821" xr:uid="{00000000-0005-0000-0000-000001110000}"/>
    <cellStyle name="Comma 3 4 2 5 2 2" xfId="13282" xr:uid="{00000000-0005-0000-0000-000002110000}"/>
    <cellStyle name="Comma 3 4 2 5 2 3" xfId="21427" xr:uid="{00000000-0005-0000-0000-000003110000}"/>
    <cellStyle name="Comma 3 4 2 5 2 4" xfId="27056" xr:uid="{00000000-0005-0000-0000-000004110000}"/>
    <cellStyle name="Comma 3 4 2 5 2 5" xfId="32750" xr:uid="{00000000-0005-0000-0000-000005110000}"/>
    <cellStyle name="Comma 3 4 2 5 2 6" xfId="38376" xr:uid="{00000000-0005-0000-0000-000006110000}"/>
    <cellStyle name="Comma 3 4 2 5 2 7" xfId="43995" xr:uid="{00000000-0005-0000-0000-000007110000}"/>
    <cellStyle name="Comma 3 4 2 5 2 8" xfId="49555" xr:uid="{00000000-0005-0000-0000-000008110000}"/>
    <cellStyle name="Comma 3 4 2 5 2 9" xfId="55111" xr:uid="{00000000-0005-0000-0000-000009110000}"/>
    <cellStyle name="Comma 3 4 2 5 3" xfId="13281" xr:uid="{00000000-0005-0000-0000-00000A110000}"/>
    <cellStyle name="Comma 3 4 2 5 4" xfId="19550" xr:uid="{00000000-0005-0000-0000-00000B110000}"/>
    <cellStyle name="Comma 3 4 2 5 5" xfId="25176" xr:uid="{00000000-0005-0000-0000-00000C110000}"/>
    <cellStyle name="Comma 3 4 2 5 6" xfId="30873" xr:uid="{00000000-0005-0000-0000-00000D110000}"/>
    <cellStyle name="Comma 3 4 2 5 7" xfId="36497" xr:uid="{00000000-0005-0000-0000-00000E110000}"/>
    <cellStyle name="Comma 3 4 2 5 8" xfId="42120" xr:uid="{00000000-0005-0000-0000-00000F110000}"/>
    <cellStyle name="Comma 3 4 2 5 9" xfId="47680" xr:uid="{00000000-0005-0000-0000-000010110000}"/>
    <cellStyle name="Comma 3 4 2 6" xfId="1822" xr:uid="{00000000-0005-0000-0000-000011110000}"/>
    <cellStyle name="Comma 3 4 2 6 10" xfId="54049" xr:uid="{00000000-0005-0000-0000-000012110000}"/>
    <cellStyle name="Comma 3 4 2 6 2" xfId="1823" xr:uid="{00000000-0005-0000-0000-000013110000}"/>
    <cellStyle name="Comma 3 4 2 6 2 2" xfId="13284" xr:uid="{00000000-0005-0000-0000-000014110000}"/>
    <cellStyle name="Comma 3 4 2 6 2 3" xfId="21428" xr:uid="{00000000-0005-0000-0000-000015110000}"/>
    <cellStyle name="Comma 3 4 2 6 2 4" xfId="27057" xr:uid="{00000000-0005-0000-0000-000016110000}"/>
    <cellStyle name="Comma 3 4 2 6 2 5" xfId="32751" xr:uid="{00000000-0005-0000-0000-000017110000}"/>
    <cellStyle name="Comma 3 4 2 6 2 6" xfId="38377" xr:uid="{00000000-0005-0000-0000-000018110000}"/>
    <cellStyle name="Comma 3 4 2 6 2 7" xfId="43996" xr:uid="{00000000-0005-0000-0000-000019110000}"/>
    <cellStyle name="Comma 3 4 2 6 2 8" xfId="49556" xr:uid="{00000000-0005-0000-0000-00001A110000}"/>
    <cellStyle name="Comma 3 4 2 6 2 9" xfId="55112" xr:uid="{00000000-0005-0000-0000-00001B110000}"/>
    <cellStyle name="Comma 3 4 2 6 3" xfId="13283" xr:uid="{00000000-0005-0000-0000-00001C110000}"/>
    <cellStyle name="Comma 3 4 2 6 4" xfId="20364" xr:uid="{00000000-0005-0000-0000-00001D110000}"/>
    <cellStyle name="Comma 3 4 2 6 5" xfId="25991" xr:uid="{00000000-0005-0000-0000-00001E110000}"/>
    <cellStyle name="Comma 3 4 2 6 6" xfId="31686" xr:uid="{00000000-0005-0000-0000-00001F110000}"/>
    <cellStyle name="Comma 3 4 2 6 7" xfId="37311" xr:uid="{00000000-0005-0000-0000-000020110000}"/>
    <cellStyle name="Comma 3 4 2 6 8" xfId="42933" xr:uid="{00000000-0005-0000-0000-000021110000}"/>
    <cellStyle name="Comma 3 4 2 6 9" xfId="48493" xr:uid="{00000000-0005-0000-0000-000022110000}"/>
    <cellStyle name="Comma 3 4 2 7" xfId="1824" xr:uid="{00000000-0005-0000-0000-000023110000}"/>
    <cellStyle name="Comma 3 4 2 8" xfId="1825" xr:uid="{00000000-0005-0000-0000-000024110000}"/>
    <cellStyle name="Comma 3 4 2 8 2" xfId="13285" xr:uid="{00000000-0005-0000-0000-000025110000}"/>
    <cellStyle name="Comma 3 4 2 8 3" xfId="21429" xr:uid="{00000000-0005-0000-0000-000026110000}"/>
    <cellStyle name="Comma 3 4 2 8 4" xfId="27058" xr:uid="{00000000-0005-0000-0000-000027110000}"/>
    <cellStyle name="Comma 3 4 2 8 5" xfId="32752" xr:uid="{00000000-0005-0000-0000-000028110000}"/>
    <cellStyle name="Comma 3 4 2 8 6" xfId="38378" xr:uid="{00000000-0005-0000-0000-000029110000}"/>
    <cellStyle name="Comma 3 4 2 8 7" xfId="43997" xr:uid="{00000000-0005-0000-0000-00002A110000}"/>
    <cellStyle name="Comma 3 4 2 8 8" xfId="49557" xr:uid="{00000000-0005-0000-0000-00002B110000}"/>
    <cellStyle name="Comma 3 4 2 8 9" xfId="55113" xr:uid="{00000000-0005-0000-0000-00002C110000}"/>
    <cellStyle name="Comma 3 4 2 9" xfId="13262" xr:uid="{00000000-0005-0000-0000-00002D110000}"/>
    <cellStyle name="Comma 3 4 3" xfId="1826" xr:uid="{00000000-0005-0000-0000-00002E110000}"/>
    <cellStyle name="Comma 3 4 3 10" xfId="35635" xr:uid="{00000000-0005-0000-0000-00002F110000}"/>
    <cellStyle name="Comma 3 4 3 11" xfId="41275" xr:uid="{00000000-0005-0000-0000-000030110000}"/>
    <cellStyle name="Comma 3 4 3 12" xfId="46837" xr:uid="{00000000-0005-0000-0000-000031110000}"/>
    <cellStyle name="Comma 3 4 3 13" xfId="52394" xr:uid="{00000000-0005-0000-0000-000032110000}"/>
    <cellStyle name="Comma 3 4 3 2" xfId="1827" xr:uid="{00000000-0005-0000-0000-000033110000}"/>
    <cellStyle name="Comma 3 4 3 3" xfId="1828" xr:uid="{00000000-0005-0000-0000-000034110000}"/>
    <cellStyle name="Comma 3 4 3 3 10" xfId="53240" xr:uid="{00000000-0005-0000-0000-000035110000}"/>
    <cellStyle name="Comma 3 4 3 3 2" xfId="1829" xr:uid="{00000000-0005-0000-0000-000036110000}"/>
    <cellStyle name="Comma 3 4 3 3 2 2" xfId="13288" xr:uid="{00000000-0005-0000-0000-000037110000}"/>
    <cellStyle name="Comma 3 4 3 3 2 3" xfId="21430" xr:uid="{00000000-0005-0000-0000-000038110000}"/>
    <cellStyle name="Comma 3 4 3 3 2 4" xfId="27059" xr:uid="{00000000-0005-0000-0000-000039110000}"/>
    <cellStyle name="Comma 3 4 3 3 2 5" xfId="32753" xr:uid="{00000000-0005-0000-0000-00003A110000}"/>
    <cellStyle name="Comma 3 4 3 3 2 6" xfId="38379" xr:uid="{00000000-0005-0000-0000-00003B110000}"/>
    <cellStyle name="Comma 3 4 3 3 2 7" xfId="43998" xr:uid="{00000000-0005-0000-0000-00003C110000}"/>
    <cellStyle name="Comma 3 4 3 3 2 8" xfId="49558" xr:uid="{00000000-0005-0000-0000-00003D110000}"/>
    <cellStyle name="Comma 3 4 3 3 2 9" xfId="55114" xr:uid="{00000000-0005-0000-0000-00003E110000}"/>
    <cellStyle name="Comma 3 4 3 3 3" xfId="13287" xr:uid="{00000000-0005-0000-0000-00003F110000}"/>
    <cellStyle name="Comma 3 4 3 3 4" xfId="19554" xr:uid="{00000000-0005-0000-0000-000040110000}"/>
    <cellStyle name="Comma 3 4 3 3 5" xfId="25180" xr:uid="{00000000-0005-0000-0000-000041110000}"/>
    <cellStyle name="Comma 3 4 3 3 6" xfId="30877" xr:uid="{00000000-0005-0000-0000-000042110000}"/>
    <cellStyle name="Comma 3 4 3 3 7" xfId="36501" xr:uid="{00000000-0005-0000-0000-000043110000}"/>
    <cellStyle name="Comma 3 4 3 3 8" xfId="42124" xr:uid="{00000000-0005-0000-0000-000044110000}"/>
    <cellStyle name="Comma 3 4 3 3 9" xfId="47684" xr:uid="{00000000-0005-0000-0000-000045110000}"/>
    <cellStyle name="Comma 3 4 3 4" xfId="1830" xr:uid="{00000000-0005-0000-0000-000046110000}"/>
    <cellStyle name="Comma 3 4 3 4 10" xfId="54050" xr:uid="{00000000-0005-0000-0000-000047110000}"/>
    <cellStyle name="Comma 3 4 3 4 2" xfId="1831" xr:uid="{00000000-0005-0000-0000-000048110000}"/>
    <cellStyle name="Comma 3 4 3 4 2 2" xfId="13290" xr:uid="{00000000-0005-0000-0000-000049110000}"/>
    <cellStyle name="Comma 3 4 3 4 2 3" xfId="21431" xr:uid="{00000000-0005-0000-0000-00004A110000}"/>
    <cellStyle name="Comma 3 4 3 4 2 4" xfId="27060" xr:uid="{00000000-0005-0000-0000-00004B110000}"/>
    <cellStyle name="Comma 3 4 3 4 2 5" xfId="32754" xr:uid="{00000000-0005-0000-0000-00004C110000}"/>
    <cellStyle name="Comma 3 4 3 4 2 6" xfId="38380" xr:uid="{00000000-0005-0000-0000-00004D110000}"/>
    <cellStyle name="Comma 3 4 3 4 2 7" xfId="43999" xr:uid="{00000000-0005-0000-0000-00004E110000}"/>
    <cellStyle name="Comma 3 4 3 4 2 8" xfId="49559" xr:uid="{00000000-0005-0000-0000-00004F110000}"/>
    <cellStyle name="Comma 3 4 3 4 2 9" xfId="55115" xr:uid="{00000000-0005-0000-0000-000050110000}"/>
    <cellStyle name="Comma 3 4 3 4 3" xfId="13289" xr:uid="{00000000-0005-0000-0000-000051110000}"/>
    <cellStyle name="Comma 3 4 3 4 4" xfId="20365" xr:uid="{00000000-0005-0000-0000-000052110000}"/>
    <cellStyle name="Comma 3 4 3 4 5" xfId="25992" xr:uid="{00000000-0005-0000-0000-000053110000}"/>
    <cellStyle name="Comma 3 4 3 4 6" xfId="31687" xr:uid="{00000000-0005-0000-0000-000054110000}"/>
    <cellStyle name="Comma 3 4 3 4 7" xfId="37312" xr:uid="{00000000-0005-0000-0000-000055110000}"/>
    <cellStyle name="Comma 3 4 3 4 8" xfId="42934" xr:uid="{00000000-0005-0000-0000-000056110000}"/>
    <cellStyle name="Comma 3 4 3 4 9" xfId="48494" xr:uid="{00000000-0005-0000-0000-000057110000}"/>
    <cellStyle name="Comma 3 4 3 5" xfId="1832" xr:uid="{00000000-0005-0000-0000-000058110000}"/>
    <cellStyle name="Comma 3 4 3 5 2" xfId="13291" xr:uid="{00000000-0005-0000-0000-000059110000}"/>
    <cellStyle name="Comma 3 4 3 5 3" xfId="21432" xr:uid="{00000000-0005-0000-0000-00005A110000}"/>
    <cellStyle name="Comma 3 4 3 5 4" xfId="27061" xr:uid="{00000000-0005-0000-0000-00005B110000}"/>
    <cellStyle name="Comma 3 4 3 5 5" xfId="32755" xr:uid="{00000000-0005-0000-0000-00005C110000}"/>
    <cellStyle name="Comma 3 4 3 5 6" xfId="38381" xr:uid="{00000000-0005-0000-0000-00005D110000}"/>
    <cellStyle name="Comma 3 4 3 5 7" xfId="44000" xr:uid="{00000000-0005-0000-0000-00005E110000}"/>
    <cellStyle name="Comma 3 4 3 5 8" xfId="49560" xr:uid="{00000000-0005-0000-0000-00005F110000}"/>
    <cellStyle name="Comma 3 4 3 5 9" xfId="55116" xr:uid="{00000000-0005-0000-0000-000060110000}"/>
    <cellStyle name="Comma 3 4 3 6" xfId="13286" xr:uid="{00000000-0005-0000-0000-000061110000}"/>
    <cellStyle name="Comma 3 4 3 7" xfId="18684" xr:uid="{00000000-0005-0000-0000-000062110000}"/>
    <cellStyle name="Comma 3 4 3 8" xfId="24308" xr:uid="{00000000-0005-0000-0000-000063110000}"/>
    <cellStyle name="Comma 3 4 3 9" xfId="30019" xr:uid="{00000000-0005-0000-0000-000064110000}"/>
    <cellStyle name="Comma 3 4 4" xfId="1833" xr:uid="{00000000-0005-0000-0000-000065110000}"/>
    <cellStyle name="Comma 3 4 4 10" xfId="41276" xr:uid="{00000000-0005-0000-0000-000066110000}"/>
    <cellStyle name="Comma 3 4 4 11" xfId="46838" xr:uid="{00000000-0005-0000-0000-000067110000}"/>
    <cellStyle name="Comma 3 4 4 12" xfId="52395" xr:uid="{00000000-0005-0000-0000-000068110000}"/>
    <cellStyle name="Comma 3 4 4 2" xfId="1834" xr:uid="{00000000-0005-0000-0000-000069110000}"/>
    <cellStyle name="Comma 3 4 4 2 10" xfId="53241" xr:uid="{00000000-0005-0000-0000-00006A110000}"/>
    <cellStyle name="Comma 3 4 4 2 2" xfId="1835" xr:uid="{00000000-0005-0000-0000-00006B110000}"/>
    <cellStyle name="Comma 3 4 4 2 2 2" xfId="13294" xr:uid="{00000000-0005-0000-0000-00006C110000}"/>
    <cellStyle name="Comma 3 4 4 2 2 3" xfId="21433" xr:uid="{00000000-0005-0000-0000-00006D110000}"/>
    <cellStyle name="Comma 3 4 4 2 2 4" xfId="27062" xr:uid="{00000000-0005-0000-0000-00006E110000}"/>
    <cellStyle name="Comma 3 4 4 2 2 5" xfId="32756" xr:uid="{00000000-0005-0000-0000-00006F110000}"/>
    <cellStyle name="Comma 3 4 4 2 2 6" xfId="38382" xr:uid="{00000000-0005-0000-0000-000070110000}"/>
    <cellStyle name="Comma 3 4 4 2 2 7" xfId="44001" xr:uid="{00000000-0005-0000-0000-000071110000}"/>
    <cellStyle name="Comma 3 4 4 2 2 8" xfId="49561" xr:uid="{00000000-0005-0000-0000-000072110000}"/>
    <cellStyle name="Comma 3 4 4 2 2 9" xfId="55117" xr:uid="{00000000-0005-0000-0000-000073110000}"/>
    <cellStyle name="Comma 3 4 4 2 3" xfId="13293" xr:uid="{00000000-0005-0000-0000-000074110000}"/>
    <cellStyle name="Comma 3 4 4 2 4" xfId="19555" xr:uid="{00000000-0005-0000-0000-000075110000}"/>
    <cellStyle name="Comma 3 4 4 2 5" xfId="25181" xr:uid="{00000000-0005-0000-0000-000076110000}"/>
    <cellStyle name="Comma 3 4 4 2 6" xfId="30878" xr:uid="{00000000-0005-0000-0000-000077110000}"/>
    <cellStyle name="Comma 3 4 4 2 7" xfId="36502" xr:uid="{00000000-0005-0000-0000-000078110000}"/>
    <cellStyle name="Comma 3 4 4 2 8" xfId="42125" xr:uid="{00000000-0005-0000-0000-000079110000}"/>
    <cellStyle name="Comma 3 4 4 2 9" xfId="47685" xr:uid="{00000000-0005-0000-0000-00007A110000}"/>
    <cellStyle name="Comma 3 4 4 3" xfId="1836" xr:uid="{00000000-0005-0000-0000-00007B110000}"/>
    <cellStyle name="Comma 3 4 4 3 10" xfId="54051" xr:uid="{00000000-0005-0000-0000-00007C110000}"/>
    <cellStyle name="Comma 3 4 4 3 2" xfId="1837" xr:uid="{00000000-0005-0000-0000-00007D110000}"/>
    <cellStyle name="Comma 3 4 4 3 2 2" xfId="13296" xr:uid="{00000000-0005-0000-0000-00007E110000}"/>
    <cellStyle name="Comma 3 4 4 3 2 3" xfId="21434" xr:uid="{00000000-0005-0000-0000-00007F110000}"/>
    <cellStyle name="Comma 3 4 4 3 2 4" xfId="27063" xr:uid="{00000000-0005-0000-0000-000080110000}"/>
    <cellStyle name="Comma 3 4 4 3 2 5" xfId="32757" xr:uid="{00000000-0005-0000-0000-000081110000}"/>
    <cellStyle name="Comma 3 4 4 3 2 6" xfId="38383" xr:uid="{00000000-0005-0000-0000-000082110000}"/>
    <cellStyle name="Comma 3 4 4 3 2 7" xfId="44002" xr:uid="{00000000-0005-0000-0000-000083110000}"/>
    <cellStyle name="Comma 3 4 4 3 2 8" xfId="49562" xr:uid="{00000000-0005-0000-0000-000084110000}"/>
    <cellStyle name="Comma 3 4 4 3 2 9" xfId="55118" xr:uid="{00000000-0005-0000-0000-000085110000}"/>
    <cellStyle name="Comma 3 4 4 3 3" xfId="13295" xr:uid="{00000000-0005-0000-0000-000086110000}"/>
    <cellStyle name="Comma 3 4 4 3 4" xfId="20366" xr:uid="{00000000-0005-0000-0000-000087110000}"/>
    <cellStyle name="Comma 3 4 4 3 5" xfId="25993" xr:uid="{00000000-0005-0000-0000-000088110000}"/>
    <cellStyle name="Comma 3 4 4 3 6" xfId="31688" xr:uid="{00000000-0005-0000-0000-000089110000}"/>
    <cellStyle name="Comma 3 4 4 3 7" xfId="37313" xr:uid="{00000000-0005-0000-0000-00008A110000}"/>
    <cellStyle name="Comma 3 4 4 3 8" xfId="42935" xr:uid="{00000000-0005-0000-0000-00008B110000}"/>
    <cellStyle name="Comma 3 4 4 3 9" xfId="48495" xr:uid="{00000000-0005-0000-0000-00008C110000}"/>
    <cellStyle name="Comma 3 4 4 4" xfId="1838" xr:uid="{00000000-0005-0000-0000-00008D110000}"/>
    <cellStyle name="Comma 3 4 4 4 2" xfId="13297" xr:uid="{00000000-0005-0000-0000-00008E110000}"/>
    <cellStyle name="Comma 3 4 4 4 3" xfId="21435" xr:uid="{00000000-0005-0000-0000-00008F110000}"/>
    <cellStyle name="Comma 3 4 4 4 4" xfId="27064" xr:uid="{00000000-0005-0000-0000-000090110000}"/>
    <cellStyle name="Comma 3 4 4 4 5" xfId="32758" xr:uid="{00000000-0005-0000-0000-000091110000}"/>
    <cellStyle name="Comma 3 4 4 4 6" xfId="38384" xr:uid="{00000000-0005-0000-0000-000092110000}"/>
    <cellStyle name="Comma 3 4 4 4 7" xfId="44003" xr:uid="{00000000-0005-0000-0000-000093110000}"/>
    <cellStyle name="Comma 3 4 4 4 8" xfId="49563" xr:uid="{00000000-0005-0000-0000-000094110000}"/>
    <cellStyle name="Comma 3 4 4 4 9" xfId="55119" xr:uid="{00000000-0005-0000-0000-000095110000}"/>
    <cellStyle name="Comma 3 4 4 5" xfId="13292" xr:uid="{00000000-0005-0000-0000-000096110000}"/>
    <cellStyle name="Comma 3 4 4 6" xfId="18685" xr:uid="{00000000-0005-0000-0000-000097110000}"/>
    <cellStyle name="Comma 3 4 4 7" xfId="24309" xr:uid="{00000000-0005-0000-0000-000098110000}"/>
    <cellStyle name="Comma 3 4 4 8" xfId="30020" xr:uid="{00000000-0005-0000-0000-000099110000}"/>
    <cellStyle name="Comma 3 4 4 9" xfId="35636" xr:uid="{00000000-0005-0000-0000-00009A110000}"/>
    <cellStyle name="Comma 3 4 5" xfId="1839" xr:uid="{00000000-0005-0000-0000-00009B110000}"/>
    <cellStyle name="Comma 3 4 5 10" xfId="41277" xr:uid="{00000000-0005-0000-0000-00009C110000}"/>
    <cellStyle name="Comma 3 4 5 11" xfId="46839" xr:uid="{00000000-0005-0000-0000-00009D110000}"/>
    <cellStyle name="Comma 3 4 5 12" xfId="52396" xr:uid="{00000000-0005-0000-0000-00009E110000}"/>
    <cellStyle name="Comma 3 4 5 2" xfId="1840" xr:uid="{00000000-0005-0000-0000-00009F110000}"/>
    <cellStyle name="Comma 3 4 5 2 10" xfId="53242" xr:uid="{00000000-0005-0000-0000-0000A0110000}"/>
    <cellStyle name="Comma 3 4 5 2 2" xfId="1841" xr:uid="{00000000-0005-0000-0000-0000A1110000}"/>
    <cellStyle name="Comma 3 4 5 2 2 2" xfId="13300" xr:uid="{00000000-0005-0000-0000-0000A2110000}"/>
    <cellStyle name="Comma 3 4 5 2 2 3" xfId="21436" xr:uid="{00000000-0005-0000-0000-0000A3110000}"/>
    <cellStyle name="Comma 3 4 5 2 2 4" xfId="27065" xr:uid="{00000000-0005-0000-0000-0000A4110000}"/>
    <cellStyle name="Comma 3 4 5 2 2 5" xfId="32759" xr:uid="{00000000-0005-0000-0000-0000A5110000}"/>
    <cellStyle name="Comma 3 4 5 2 2 6" xfId="38385" xr:uid="{00000000-0005-0000-0000-0000A6110000}"/>
    <cellStyle name="Comma 3 4 5 2 2 7" xfId="44004" xr:uid="{00000000-0005-0000-0000-0000A7110000}"/>
    <cellStyle name="Comma 3 4 5 2 2 8" xfId="49564" xr:uid="{00000000-0005-0000-0000-0000A8110000}"/>
    <cellStyle name="Comma 3 4 5 2 2 9" xfId="55120" xr:uid="{00000000-0005-0000-0000-0000A9110000}"/>
    <cellStyle name="Comma 3 4 5 2 3" xfId="13299" xr:uid="{00000000-0005-0000-0000-0000AA110000}"/>
    <cellStyle name="Comma 3 4 5 2 4" xfId="19556" xr:uid="{00000000-0005-0000-0000-0000AB110000}"/>
    <cellStyle name="Comma 3 4 5 2 5" xfId="25182" xr:uid="{00000000-0005-0000-0000-0000AC110000}"/>
    <cellStyle name="Comma 3 4 5 2 6" xfId="30879" xr:uid="{00000000-0005-0000-0000-0000AD110000}"/>
    <cellStyle name="Comma 3 4 5 2 7" xfId="36503" xr:uid="{00000000-0005-0000-0000-0000AE110000}"/>
    <cellStyle name="Comma 3 4 5 2 8" xfId="42126" xr:uid="{00000000-0005-0000-0000-0000AF110000}"/>
    <cellStyle name="Comma 3 4 5 2 9" xfId="47686" xr:uid="{00000000-0005-0000-0000-0000B0110000}"/>
    <cellStyle name="Comma 3 4 5 3" xfId="1842" xr:uid="{00000000-0005-0000-0000-0000B1110000}"/>
    <cellStyle name="Comma 3 4 5 3 10" xfId="54052" xr:uid="{00000000-0005-0000-0000-0000B2110000}"/>
    <cellStyle name="Comma 3 4 5 3 2" xfId="1843" xr:uid="{00000000-0005-0000-0000-0000B3110000}"/>
    <cellStyle name="Comma 3 4 5 3 2 2" xfId="13302" xr:uid="{00000000-0005-0000-0000-0000B4110000}"/>
    <cellStyle name="Comma 3 4 5 3 2 3" xfId="21437" xr:uid="{00000000-0005-0000-0000-0000B5110000}"/>
    <cellStyle name="Comma 3 4 5 3 2 4" xfId="27066" xr:uid="{00000000-0005-0000-0000-0000B6110000}"/>
    <cellStyle name="Comma 3 4 5 3 2 5" xfId="32760" xr:uid="{00000000-0005-0000-0000-0000B7110000}"/>
    <cellStyle name="Comma 3 4 5 3 2 6" xfId="38386" xr:uid="{00000000-0005-0000-0000-0000B8110000}"/>
    <cellStyle name="Comma 3 4 5 3 2 7" xfId="44005" xr:uid="{00000000-0005-0000-0000-0000B9110000}"/>
    <cellStyle name="Comma 3 4 5 3 2 8" xfId="49565" xr:uid="{00000000-0005-0000-0000-0000BA110000}"/>
    <cellStyle name="Comma 3 4 5 3 2 9" xfId="55121" xr:uid="{00000000-0005-0000-0000-0000BB110000}"/>
    <cellStyle name="Comma 3 4 5 3 3" xfId="13301" xr:uid="{00000000-0005-0000-0000-0000BC110000}"/>
    <cellStyle name="Comma 3 4 5 3 4" xfId="20367" xr:uid="{00000000-0005-0000-0000-0000BD110000}"/>
    <cellStyle name="Comma 3 4 5 3 5" xfId="25994" xr:uid="{00000000-0005-0000-0000-0000BE110000}"/>
    <cellStyle name="Comma 3 4 5 3 6" xfId="31689" xr:uid="{00000000-0005-0000-0000-0000BF110000}"/>
    <cellStyle name="Comma 3 4 5 3 7" xfId="37314" xr:uid="{00000000-0005-0000-0000-0000C0110000}"/>
    <cellStyle name="Comma 3 4 5 3 8" xfId="42936" xr:uid="{00000000-0005-0000-0000-0000C1110000}"/>
    <cellStyle name="Comma 3 4 5 3 9" xfId="48496" xr:uid="{00000000-0005-0000-0000-0000C2110000}"/>
    <cellStyle name="Comma 3 4 5 4" xfId="1844" xr:uid="{00000000-0005-0000-0000-0000C3110000}"/>
    <cellStyle name="Comma 3 4 5 4 2" xfId="13303" xr:uid="{00000000-0005-0000-0000-0000C4110000}"/>
    <cellStyle name="Comma 3 4 5 4 3" xfId="21438" xr:uid="{00000000-0005-0000-0000-0000C5110000}"/>
    <cellStyle name="Comma 3 4 5 4 4" xfId="27067" xr:uid="{00000000-0005-0000-0000-0000C6110000}"/>
    <cellStyle name="Comma 3 4 5 4 5" xfId="32761" xr:uid="{00000000-0005-0000-0000-0000C7110000}"/>
    <cellStyle name="Comma 3 4 5 4 6" xfId="38387" xr:uid="{00000000-0005-0000-0000-0000C8110000}"/>
    <cellStyle name="Comma 3 4 5 4 7" xfId="44006" xr:uid="{00000000-0005-0000-0000-0000C9110000}"/>
    <cellStyle name="Comma 3 4 5 4 8" xfId="49566" xr:uid="{00000000-0005-0000-0000-0000CA110000}"/>
    <cellStyle name="Comma 3 4 5 4 9" xfId="55122" xr:uid="{00000000-0005-0000-0000-0000CB110000}"/>
    <cellStyle name="Comma 3 4 5 5" xfId="13298" xr:uid="{00000000-0005-0000-0000-0000CC110000}"/>
    <cellStyle name="Comma 3 4 5 6" xfId="18686" xr:uid="{00000000-0005-0000-0000-0000CD110000}"/>
    <cellStyle name="Comma 3 4 5 7" xfId="24310" xr:uid="{00000000-0005-0000-0000-0000CE110000}"/>
    <cellStyle name="Comma 3 4 5 8" xfId="30021" xr:uid="{00000000-0005-0000-0000-0000CF110000}"/>
    <cellStyle name="Comma 3 4 5 9" xfId="35637" xr:uid="{00000000-0005-0000-0000-0000D0110000}"/>
    <cellStyle name="Comma 3 4 6" xfId="1845" xr:uid="{00000000-0005-0000-0000-0000D1110000}"/>
    <cellStyle name="Comma 3 4 6 10" xfId="53235" xr:uid="{00000000-0005-0000-0000-0000D2110000}"/>
    <cellStyle name="Comma 3 4 6 2" xfId="1846" xr:uid="{00000000-0005-0000-0000-0000D3110000}"/>
    <cellStyle name="Comma 3 4 6 2 2" xfId="13305" xr:uid="{00000000-0005-0000-0000-0000D4110000}"/>
    <cellStyle name="Comma 3 4 6 2 3" xfId="21439" xr:uid="{00000000-0005-0000-0000-0000D5110000}"/>
    <cellStyle name="Comma 3 4 6 2 4" xfId="27068" xr:uid="{00000000-0005-0000-0000-0000D6110000}"/>
    <cellStyle name="Comma 3 4 6 2 5" xfId="32762" xr:uid="{00000000-0005-0000-0000-0000D7110000}"/>
    <cellStyle name="Comma 3 4 6 2 6" xfId="38388" xr:uid="{00000000-0005-0000-0000-0000D8110000}"/>
    <cellStyle name="Comma 3 4 6 2 7" xfId="44007" xr:uid="{00000000-0005-0000-0000-0000D9110000}"/>
    <cellStyle name="Comma 3 4 6 2 8" xfId="49567" xr:uid="{00000000-0005-0000-0000-0000DA110000}"/>
    <cellStyle name="Comma 3 4 6 2 9" xfId="55123" xr:uid="{00000000-0005-0000-0000-0000DB110000}"/>
    <cellStyle name="Comma 3 4 6 3" xfId="13304" xr:uid="{00000000-0005-0000-0000-0000DC110000}"/>
    <cellStyle name="Comma 3 4 6 4" xfId="19549" xr:uid="{00000000-0005-0000-0000-0000DD110000}"/>
    <cellStyle name="Comma 3 4 6 5" xfId="25175" xr:uid="{00000000-0005-0000-0000-0000DE110000}"/>
    <cellStyle name="Comma 3 4 6 6" xfId="30872" xr:uid="{00000000-0005-0000-0000-0000DF110000}"/>
    <cellStyle name="Comma 3 4 6 7" xfId="36496" xr:uid="{00000000-0005-0000-0000-0000E0110000}"/>
    <cellStyle name="Comma 3 4 6 8" xfId="42119" xr:uid="{00000000-0005-0000-0000-0000E1110000}"/>
    <cellStyle name="Comma 3 4 6 9" xfId="47679" xr:uid="{00000000-0005-0000-0000-0000E2110000}"/>
    <cellStyle name="Comma 3 4 7" xfId="1847" xr:uid="{00000000-0005-0000-0000-0000E3110000}"/>
    <cellStyle name="Comma 3 4 7 10" xfId="54053" xr:uid="{00000000-0005-0000-0000-0000E4110000}"/>
    <cellStyle name="Comma 3 4 7 2" xfId="1848" xr:uid="{00000000-0005-0000-0000-0000E5110000}"/>
    <cellStyle name="Comma 3 4 7 2 2" xfId="13307" xr:uid="{00000000-0005-0000-0000-0000E6110000}"/>
    <cellStyle name="Comma 3 4 7 2 3" xfId="21440" xr:uid="{00000000-0005-0000-0000-0000E7110000}"/>
    <cellStyle name="Comma 3 4 7 2 4" xfId="27069" xr:uid="{00000000-0005-0000-0000-0000E8110000}"/>
    <cellStyle name="Comma 3 4 7 2 5" xfId="32763" xr:uid="{00000000-0005-0000-0000-0000E9110000}"/>
    <cellStyle name="Comma 3 4 7 2 6" xfId="38389" xr:uid="{00000000-0005-0000-0000-0000EA110000}"/>
    <cellStyle name="Comma 3 4 7 2 7" xfId="44008" xr:uid="{00000000-0005-0000-0000-0000EB110000}"/>
    <cellStyle name="Comma 3 4 7 2 8" xfId="49568" xr:uid="{00000000-0005-0000-0000-0000EC110000}"/>
    <cellStyle name="Comma 3 4 7 2 9" xfId="55124" xr:uid="{00000000-0005-0000-0000-0000ED110000}"/>
    <cellStyle name="Comma 3 4 7 3" xfId="13306" xr:uid="{00000000-0005-0000-0000-0000EE110000}"/>
    <cellStyle name="Comma 3 4 7 4" xfId="20368" xr:uid="{00000000-0005-0000-0000-0000EF110000}"/>
    <cellStyle name="Comma 3 4 7 5" xfId="25995" xr:uid="{00000000-0005-0000-0000-0000F0110000}"/>
    <cellStyle name="Comma 3 4 7 6" xfId="31690" xr:uid="{00000000-0005-0000-0000-0000F1110000}"/>
    <cellStyle name="Comma 3 4 7 7" xfId="37315" xr:uid="{00000000-0005-0000-0000-0000F2110000}"/>
    <cellStyle name="Comma 3 4 7 8" xfId="42937" xr:uid="{00000000-0005-0000-0000-0000F3110000}"/>
    <cellStyle name="Comma 3 4 7 9" xfId="48497" xr:uid="{00000000-0005-0000-0000-0000F4110000}"/>
    <cellStyle name="Comma 3 4 8" xfId="1849" xr:uid="{00000000-0005-0000-0000-0000F5110000}"/>
    <cellStyle name="Comma 3 4 9" xfId="1850" xr:uid="{00000000-0005-0000-0000-0000F6110000}"/>
    <cellStyle name="Comma 3 4 9 2" xfId="13308" xr:uid="{00000000-0005-0000-0000-0000F7110000}"/>
    <cellStyle name="Comma 3 4 9 3" xfId="21441" xr:uid="{00000000-0005-0000-0000-0000F8110000}"/>
    <cellStyle name="Comma 3 4 9 4" xfId="27070" xr:uid="{00000000-0005-0000-0000-0000F9110000}"/>
    <cellStyle name="Comma 3 4 9 5" xfId="32764" xr:uid="{00000000-0005-0000-0000-0000FA110000}"/>
    <cellStyle name="Comma 3 4 9 6" xfId="38390" xr:uid="{00000000-0005-0000-0000-0000FB110000}"/>
    <cellStyle name="Comma 3 4 9 7" xfId="44009" xr:uid="{00000000-0005-0000-0000-0000FC110000}"/>
    <cellStyle name="Comma 3 4 9 8" xfId="49569" xr:uid="{00000000-0005-0000-0000-0000FD110000}"/>
    <cellStyle name="Comma 3 4 9 9" xfId="55125" xr:uid="{00000000-0005-0000-0000-0000FE110000}"/>
    <cellStyle name="Comma 3 5" xfId="1851" xr:uid="{00000000-0005-0000-0000-0000FF110000}"/>
    <cellStyle name="Comma 3 5 10" xfId="13309" xr:uid="{00000000-0005-0000-0000-000000120000}"/>
    <cellStyle name="Comma 3 5 11" xfId="18687" xr:uid="{00000000-0005-0000-0000-000001120000}"/>
    <cellStyle name="Comma 3 5 12" xfId="24311" xr:uid="{00000000-0005-0000-0000-000002120000}"/>
    <cellStyle name="Comma 3 5 13" xfId="30022" xr:uid="{00000000-0005-0000-0000-000003120000}"/>
    <cellStyle name="Comma 3 5 14" xfId="35638" xr:uid="{00000000-0005-0000-0000-000004120000}"/>
    <cellStyle name="Comma 3 5 15" xfId="41278" xr:uid="{00000000-0005-0000-0000-000005120000}"/>
    <cellStyle name="Comma 3 5 16" xfId="46840" xr:uid="{00000000-0005-0000-0000-000006120000}"/>
    <cellStyle name="Comma 3 5 17" xfId="52397" xr:uid="{00000000-0005-0000-0000-000007120000}"/>
    <cellStyle name="Comma 3 5 2" xfId="1852" xr:uid="{00000000-0005-0000-0000-000008120000}"/>
    <cellStyle name="Comma 3 5 2 10" xfId="18688" xr:uid="{00000000-0005-0000-0000-000009120000}"/>
    <cellStyle name="Comma 3 5 2 11" xfId="24312" xr:uid="{00000000-0005-0000-0000-00000A120000}"/>
    <cellStyle name="Comma 3 5 2 12" xfId="30023" xr:uid="{00000000-0005-0000-0000-00000B120000}"/>
    <cellStyle name="Comma 3 5 2 13" xfId="35639" xr:uid="{00000000-0005-0000-0000-00000C120000}"/>
    <cellStyle name="Comma 3 5 2 14" xfId="41279" xr:uid="{00000000-0005-0000-0000-00000D120000}"/>
    <cellStyle name="Comma 3 5 2 15" xfId="46841" xr:uid="{00000000-0005-0000-0000-00000E120000}"/>
    <cellStyle name="Comma 3 5 2 16" xfId="52398" xr:uid="{00000000-0005-0000-0000-00000F120000}"/>
    <cellStyle name="Comma 3 5 2 2" xfId="1853" xr:uid="{00000000-0005-0000-0000-000010120000}"/>
    <cellStyle name="Comma 3 5 2 2 10" xfId="41280" xr:uid="{00000000-0005-0000-0000-000011120000}"/>
    <cellStyle name="Comma 3 5 2 2 11" xfId="46842" xr:uid="{00000000-0005-0000-0000-000012120000}"/>
    <cellStyle name="Comma 3 5 2 2 12" xfId="52399" xr:uid="{00000000-0005-0000-0000-000013120000}"/>
    <cellStyle name="Comma 3 5 2 2 2" xfId="1854" xr:uid="{00000000-0005-0000-0000-000014120000}"/>
    <cellStyle name="Comma 3 5 2 2 2 10" xfId="53245" xr:uid="{00000000-0005-0000-0000-000015120000}"/>
    <cellStyle name="Comma 3 5 2 2 2 2" xfId="1855" xr:uid="{00000000-0005-0000-0000-000016120000}"/>
    <cellStyle name="Comma 3 5 2 2 2 2 2" xfId="13313" xr:uid="{00000000-0005-0000-0000-000017120000}"/>
    <cellStyle name="Comma 3 5 2 2 2 2 3" xfId="21442" xr:uid="{00000000-0005-0000-0000-000018120000}"/>
    <cellStyle name="Comma 3 5 2 2 2 2 4" xfId="27071" xr:uid="{00000000-0005-0000-0000-000019120000}"/>
    <cellStyle name="Comma 3 5 2 2 2 2 5" xfId="32765" xr:uid="{00000000-0005-0000-0000-00001A120000}"/>
    <cellStyle name="Comma 3 5 2 2 2 2 6" xfId="38391" xr:uid="{00000000-0005-0000-0000-00001B120000}"/>
    <cellStyle name="Comma 3 5 2 2 2 2 7" xfId="44010" xr:uid="{00000000-0005-0000-0000-00001C120000}"/>
    <cellStyle name="Comma 3 5 2 2 2 2 8" xfId="49570" xr:uid="{00000000-0005-0000-0000-00001D120000}"/>
    <cellStyle name="Comma 3 5 2 2 2 2 9" xfId="55126" xr:uid="{00000000-0005-0000-0000-00001E120000}"/>
    <cellStyle name="Comma 3 5 2 2 2 3" xfId="13312" xr:uid="{00000000-0005-0000-0000-00001F120000}"/>
    <cellStyle name="Comma 3 5 2 2 2 4" xfId="19559" xr:uid="{00000000-0005-0000-0000-000020120000}"/>
    <cellStyle name="Comma 3 5 2 2 2 5" xfId="25185" xr:uid="{00000000-0005-0000-0000-000021120000}"/>
    <cellStyle name="Comma 3 5 2 2 2 6" xfId="30882" xr:uid="{00000000-0005-0000-0000-000022120000}"/>
    <cellStyle name="Comma 3 5 2 2 2 7" xfId="36506" xr:uid="{00000000-0005-0000-0000-000023120000}"/>
    <cellStyle name="Comma 3 5 2 2 2 8" xfId="42129" xr:uid="{00000000-0005-0000-0000-000024120000}"/>
    <cellStyle name="Comma 3 5 2 2 2 9" xfId="47689" xr:uid="{00000000-0005-0000-0000-000025120000}"/>
    <cellStyle name="Comma 3 5 2 2 3" xfId="1856" xr:uid="{00000000-0005-0000-0000-000026120000}"/>
    <cellStyle name="Comma 3 5 2 2 3 10" xfId="54054" xr:uid="{00000000-0005-0000-0000-000027120000}"/>
    <cellStyle name="Comma 3 5 2 2 3 2" xfId="1857" xr:uid="{00000000-0005-0000-0000-000028120000}"/>
    <cellStyle name="Comma 3 5 2 2 3 2 2" xfId="13315" xr:uid="{00000000-0005-0000-0000-000029120000}"/>
    <cellStyle name="Comma 3 5 2 2 3 2 3" xfId="21443" xr:uid="{00000000-0005-0000-0000-00002A120000}"/>
    <cellStyle name="Comma 3 5 2 2 3 2 4" xfId="27072" xr:uid="{00000000-0005-0000-0000-00002B120000}"/>
    <cellStyle name="Comma 3 5 2 2 3 2 5" xfId="32766" xr:uid="{00000000-0005-0000-0000-00002C120000}"/>
    <cellStyle name="Comma 3 5 2 2 3 2 6" xfId="38392" xr:uid="{00000000-0005-0000-0000-00002D120000}"/>
    <cellStyle name="Comma 3 5 2 2 3 2 7" xfId="44011" xr:uid="{00000000-0005-0000-0000-00002E120000}"/>
    <cellStyle name="Comma 3 5 2 2 3 2 8" xfId="49571" xr:uid="{00000000-0005-0000-0000-00002F120000}"/>
    <cellStyle name="Comma 3 5 2 2 3 2 9" xfId="55127" xr:uid="{00000000-0005-0000-0000-000030120000}"/>
    <cellStyle name="Comma 3 5 2 2 3 3" xfId="13314" xr:uid="{00000000-0005-0000-0000-000031120000}"/>
    <cellStyle name="Comma 3 5 2 2 3 4" xfId="20369" xr:uid="{00000000-0005-0000-0000-000032120000}"/>
    <cellStyle name="Comma 3 5 2 2 3 5" xfId="25996" xr:uid="{00000000-0005-0000-0000-000033120000}"/>
    <cellStyle name="Comma 3 5 2 2 3 6" xfId="31691" xr:uid="{00000000-0005-0000-0000-000034120000}"/>
    <cellStyle name="Comma 3 5 2 2 3 7" xfId="37316" xr:uid="{00000000-0005-0000-0000-000035120000}"/>
    <cellStyle name="Comma 3 5 2 2 3 8" xfId="42938" xr:uid="{00000000-0005-0000-0000-000036120000}"/>
    <cellStyle name="Comma 3 5 2 2 3 9" xfId="48498" xr:uid="{00000000-0005-0000-0000-000037120000}"/>
    <cellStyle name="Comma 3 5 2 2 4" xfId="1858" xr:uid="{00000000-0005-0000-0000-000038120000}"/>
    <cellStyle name="Comma 3 5 2 2 4 2" xfId="13316" xr:uid="{00000000-0005-0000-0000-000039120000}"/>
    <cellStyle name="Comma 3 5 2 2 4 3" xfId="21444" xr:uid="{00000000-0005-0000-0000-00003A120000}"/>
    <cellStyle name="Comma 3 5 2 2 4 4" xfId="27073" xr:uid="{00000000-0005-0000-0000-00003B120000}"/>
    <cellStyle name="Comma 3 5 2 2 4 5" xfId="32767" xr:uid="{00000000-0005-0000-0000-00003C120000}"/>
    <cellStyle name="Comma 3 5 2 2 4 6" xfId="38393" xr:uid="{00000000-0005-0000-0000-00003D120000}"/>
    <cellStyle name="Comma 3 5 2 2 4 7" xfId="44012" xr:uid="{00000000-0005-0000-0000-00003E120000}"/>
    <cellStyle name="Comma 3 5 2 2 4 8" xfId="49572" xr:uid="{00000000-0005-0000-0000-00003F120000}"/>
    <cellStyle name="Comma 3 5 2 2 4 9" xfId="55128" xr:uid="{00000000-0005-0000-0000-000040120000}"/>
    <cellStyle name="Comma 3 5 2 2 5" xfId="13311" xr:uid="{00000000-0005-0000-0000-000041120000}"/>
    <cellStyle name="Comma 3 5 2 2 6" xfId="18689" xr:uid="{00000000-0005-0000-0000-000042120000}"/>
    <cellStyle name="Comma 3 5 2 2 7" xfId="24313" xr:uid="{00000000-0005-0000-0000-000043120000}"/>
    <cellStyle name="Comma 3 5 2 2 8" xfId="30024" xr:uid="{00000000-0005-0000-0000-000044120000}"/>
    <cellStyle name="Comma 3 5 2 2 9" xfId="35640" xr:uid="{00000000-0005-0000-0000-000045120000}"/>
    <cellStyle name="Comma 3 5 2 3" xfId="1859" xr:uid="{00000000-0005-0000-0000-000046120000}"/>
    <cellStyle name="Comma 3 5 2 3 10" xfId="41281" xr:uid="{00000000-0005-0000-0000-000047120000}"/>
    <cellStyle name="Comma 3 5 2 3 11" xfId="46843" xr:uid="{00000000-0005-0000-0000-000048120000}"/>
    <cellStyle name="Comma 3 5 2 3 12" xfId="52400" xr:uid="{00000000-0005-0000-0000-000049120000}"/>
    <cellStyle name="Comma 3 5 2 3 2" xfId="1860" xr:uid="{00000000-0005-0000-0000-00004A120000}"/>
    <cellStyle name="Comma 3 5 2 3 2 10" xfId="53246" xr:uid="{00000000-0005-0000-0000-00004B120000}"/>
    <cellStyle name="Comma 3 5 2 3 2 2" xfId="1861" xr:uid="{00000000-0005-0000-0000-00004C120000}"/>
    <cellStyle name="Comma 3 5 2 3 2 2 2" xfId="13319" xr:uid="{00000000-0005-0000-0000-00004D120000}"/>
    <cellStyle name="Comma 3 5 2 3 2 2 3" xfId="21445" xr:uid="{00000000-0005-0000-0000-00004E120000}"/>
    <cellStyle name="Comma 3 5 2 3 2 2 4" xfId="27074" xr:uid="{00000000-0005-0000-0000-00004F120000}"/>
    <cellStyle name="Comma 3 5 2 3 2 2 5" xfId="32768" xr:uid="{00000000-0005-0000-0000-000050120000}"/>
    <cellStyle name="Comma 3 5 2 3 2 2 6" xfId="38394" xr:uid="{00000000-0005-0000-0000-000051120000}"/>
    <cellStyle name="Comma 3 5 2 3 2 2 7" xfId="44013" xr:uid="{00000000-0005-0000-0000-000052120000}"/>
    <cellStyle name="Comma 3 5 2 3 2 2 8" xfId="49573" xr:uid="{00000000-0005-0000-0000-000053120000}"/>
    <cellStyle name="Comma 3 5 2 3 2 2 9" xfId="55129" xr:uid="{00000000-0005-0000-0000-000054120000}"/>
    <cellStyle name="Comma 3 5 2 3 2 3" xfId="13318" xr:uid="{00000000-0005-0000-0000-000055120000}"/>
    <cellStyle name="Comma 3 5 2 3 2 4" xfId="19560" xr:uid="{00000000-0005-0000-0000-000056120000}"/>
    <cellStyle name="Comma 3 5 2 3 2 5" xfId="25186" xr:uid="{00000000-0005-0000-0000-000057120000}"/>
    <cellStyle name="Comma 3 5 2 3 2 6" xfId="30883" xr:uid="{00000000-0005-0000-0000-000058120000}"/>
    <cellStyle name="Comma 3 5 2 3 2 7" xfId="36507" xr:uid="{00000000-0005-0000-0000-000059120000}"/>
    <cellStyle name="Comma 3 5 2 3 2 8" xfId="42130" xr:uid="{00000000-0005-0000-0000-00005A120000}"/>
    <cellStyle name="Comma 3 5 2 3 2 9" xfId="47690" xr:uid="{00000000-0005-0000-0000-00005B120000}"/>
    <cellStyle name="Comma 3 5 2 3 3" xfId="1862" xr:uid="{00000000-0005-0000-0000-00005C120000}"/>
    <cellStyle name="Comma 3 5 2 3 3 10" xfId="54055" xr:uid="{00000000-0005-0000-0000-00005D120000}"/>
    <cellStyle name="Comma 3 5 2 3 3 2" xfId="1863" xr:uid="{00000000-0005-0000-0000-00005E120000}"/>
    <cellStyle name="Comma 3 5 2 3 3 2 2" xfId="13321" xr:uid="{00000000-0005-0000-0000-00005F120000}"/>
    <cellStyle name="Comma 3 5 2 3 3 2 3" xfId="21446" xr:uid="{00000000-0005-0000-0000-000060120000}"/>
    <cellStyle name="Comma 3 5 2 3 3 2 4" xfId="27075" xr:uid="{00000000-0005-0000-0000-000061120000}"/>
    <cellStyle name="Comma 3 5 2 3 3 2 5" xfId="32769" xr:uid="{00000000-0005-0000-0000-000062120000}"/>
    <cellStyle name="Comma 3 5 2 3 3 2 6" xfId="38395" xr:uid="{00000000-0005-0000-0000-000063120000}"/>
    <cellStyle name="Comma 3 5 2 3 3 2 7" xfId="44014" xr:uid="{00000000-0005-0000-0000-000064120000}"/>
    <cellStyle name="Comma 3 5 2 3 3 2 8" xfId="49574" xr:uid="{00000000-0005-0000-0000-000065120000}"/>
    <cellStyle name="Comma 3 5 2 3 3 2 9" xfId="55130" xr:uid="{00000000-0005-0000-0000-000066120000}"/>
    <cellStyle name="Comma 3 5 2 3 3 3" xfId="13320" xr:uid="{00000000-0005-0000-0000-000067120000}"/>
    <cellStyle name="Comma 3 5 2 3 3 4" xfId="20370" xr:uid="{00000000-0005-0000-0000-000068120000}"/>
    <cellStyle name="Comma 3 5 2 3 3 5" xfId="25997" xr:uid="{00000000-0005-0000-0000-000069120000}"/>
    <cellStyle name="Comma 3 5 2 3 3 6" xfId="31692" xr:uid="{00000000-0005-0000-0000-00006A120000}"/>
    <cellStyle name="Comma 3 5 2 3 3 7" xfId="37317" xr:uid="{00000000-0005-0000-0000-00006B120000}"/>
    <cellStyle name="Comma 3 5 2 3 3 8" xfId="42939" xr:uid="{00000000-0005-0000-0000-00006C120000}"/>
    <cellStyle name="Comma 3 5 2 3 3 9" xfId="48499" xr:uid="{00000000-0005-0000-0000-00006D120000}"/>
    <cellStyle name="Comma 3 5 2 3 4" xfId="1864" xr:uid="{00000000-0005-0000-0000-00006E120000}"/>
    <cellStyle name="Comma 3 5 2 3 4 2" xfId="13322" xr:uid="{00000000-0005-0000-0000-00006F120000}"/>
    <cellStyle name="Comma 3 5 2 3 4 3" xfId="21447" xr:uid="{00000000-0005-0000-0000-000070120000}"/>
    <cellStyle name="Comma 3 5 2 3 4 4" xfId="27076" xr:uid="{00000000-0005-0000-0000-000071120000}"/>
    <cellStyle name="Comma 3 5 2 3 4 5" xfId="32770" xr:uid="{00000000-0005-0000-0000-000072120000}"/>
    <cellStyle name="Comma 3 5 2 3 4 6" xfId="38396" xr:uid="{00000000-0005-0000-0000-000073120000}"/>
    <cellStyle name="Comma 3 5 2 3 4 7" xfId="44015" xr:uid="{00000000-0005-0000-0000-000074120000}"/>
    <cellStyle name="Comma 3 5 2 3 4 8" xfId="49575" xr:uid="{00000000-0005-0000-0000-000075120000}"/>
    <cellStyle name="Comma 3 5 2 3 4 9" xfId="55131" xr:uid="{00000000-0005-0000-0000-000076120000}"/>
    <cellStyle name="Comma 3 5 2 3 5" xfId="13317" xr:uid="{00000000-0005-0000-0000-000077120000}"/>
    <cellStyle name="Comma 3 5 2 3 6" xfId="18690" xr:uid="{00000000-0005-0000-0000-000078120000}"/>
    <cellStyle name="Comma 3 5 2 3 7" xfId="24314" xr:uid="{00000000-0005-0000-0000-000079120000}"/>
    <cellStyle name="Comma 3 5 2 3 8" xfId="30025" xr:uid="{00000000-0005-0000-0000-00007A120000}"/>
    <cellStyle name="Comma 3 5 2 3 9" xfId="35641" xr:uid="{00000000-0005-0000-0000-00007B120000}"/>
    <cellStyle name="Comma 3 5 2 4" xfId="1865" xr:uid="{00000000-0005-0000-0000-00007C120000}"/>
    <cellStyle name="Comma 3 5 2 4 10" xfId="41282" xr:uid="{00000000-0005-0000-0000-00007D120000}"/>
    <cellStyle name="Comma 3 5 2 4 11" xfId="46844" xr:uid="{00000000-0005-0000-0000-00007E120000}"/>
    <cellStyle name="Comma 3 5 2 4 12" xfId="52401" xr:uid="{00000000-0005-0000-0000-00007F120000}"/>
    <cellStyle name="Comma 3 5 2 4 2" xfId="1866" xr:uid="{00000000-0005-0000-0000-000080120000}"/>
    <cellStyle name="Comma 3 5 2 4 2 10" xfId="53247" xr:uid="{00000000-0005-0000-0000-000081120000}"/>
    <cellStyle name="Comma 3 5 2 4 2 2" xfId="1867" xr:uid="{00000000-0005-0000-0000-000082120000}"/>
    <cellStyle name="Comma 3 5 2 4 2 2 2" xfId="13325" xr:uid="{00000000-0005-0000-0000-000083120000}"/>
    <cellStyle name="Comma 3 5 2 4 2 2 3" xfId="21448" xr:uid="{00000000-0005-0000-0000-000084120000}"/>
    <cellStyle name="Comma 3 5 2 4 2 2 4" xfId="27077" xr:uid="{00000000-0005-0000-0000-000085120000}"/>
    <cellStyle name="Comma 3 5 2 4 2 2 5" xfId="32771" xr:uid="{00000000-0005-0000-0000-000086120000}"/>
    <cellStyle name="Comma 3 5 2 4 2 2 6" xfId="38397" xr:uid="{00000000-0005-0000-0000-000087120000}"/>
    <cellStyle name="Comma 3 5 2 4 2 2 7" xfId="44016" xr:uid="{00000000-0005-0000-0000-000088120000}"/>
    <cellStyle name="Comma 3 5 2 4 2 2 8" xfId="49576" xr:uid="{00000000-0005-0000-0000-000089120000}"/>
    <cellStyle name="Comma 3 5 2 4 2 2 9" xfId="55132" xr:uid="{00000000-0005-0000-0000-00008A120000}"/>
    <cellStyle name="Comma 3 5 2 4 2 3" xfId="13324" xr:uid="{00000000-0005-0000-0000-00008B120000}"/>
    <cellStyle name="Comma 3 5 2 4 2 4" xfId="19561" xr:uid="{00000000-0005-0000-0000-00008C120000}"/>
    <cellStyle name="Comma 3 5 2 4 2 5" xfId="25187" xr:uid="{00000000-0005-0000-0000-00008D120000}"/>
    <cellStyle name="Comma 3 5 2 4 2 6" xfId="30884" xr:uid="{00000000-0005-0000-0000-00008E120000}"/>
    <cellStyle name="Comma 3 5 2 4 2 7" xfId="36508" xr:uid="{00000000-0005-0000-0000-00008F120000}"/>
    <cellStyle name="Comma 3 5 2 4 2 8" xfId="42131" xr:uid="{00000000-0005-0000-0000-000090120000}"/>
    <cellStyle name="Comma 3 5 2 4 2 9" xfId="47691" xr:uid="{00000000-0005-0000-0000-000091120000}"/>
    <cellStyle name="Comma 3 5 2 4 3" xfId="1868" xr:uid="{00000000-0005-0000-0000-000092120000}"/>
    <cellStyle name="Comma 3 5 2 4 3 10" xfId="54056" xr:uid="{00000000-0005-0000-0000-000093120000}"/>
    <cellStyle name="Comma 3 5 2 4 3 2" xfId="1869" xr:uid="{00000000-0005-0000-0000-000094120000}"/>
    <cellStyle name="Comma 3 5 2 4 3 2 2" xfId="13327" xr:uid="{00000000-0005-0000-0000-000095120000}"/>
    <cellStyle name="Comma 3 5 2 4 3 2 3" xfId="21449" xr:uid="{00000000-0005-0000-0000-000096120000}"/>
    <cellStyle name="Comma 3 5 2 4 3 2 4" xfId="27078" xr:uid="{00000000-0005-0000-0000-000097120000}"/>
    <cellStyle name="Comma 3 5 2 4 3 2 5" xfId="32772" xr:uid="{00000000-0005-0000-0000-000098120000}"/>
    <cellStyle name="Comma 3 5 2 4 3 2 6" xfId="38398" xr:uid="{00000000-0005-0000-0000-000099120000}"/>
    <cellStyle name="Comma 3 5 2 4 3 2 7" xfId="44017" xr:uid="{00000000-0005-0000-0000-00009A120000}"/>
    <cellStyle name="Comma 3 5 2 4 3 2 8" xfId="49577" xr:uid="{00000000-0005-0000-0000-00009B120000}"/>
    <cellStyle name="Comma 3 5 2 4 3 2 9" xfId="55133" xr:uid="{00000000-0005-0000-0000-00009C120000}"/>
    <cellStyle name="Comma 3 5 2 4 3 3" xfId="13326" xr:uid="{00000000-0005-0000-0000-00009D120000}"/>
    <cellStyle name="Comma 3 5 2 4 3 4" xfId="20371" xr:uid="{00000000-0005-0000-0000-00009E120000}"/>
    <cellStyle name="Comma 3 5 2 4 3 5" xfId="25998" xr:uid="{00000000-0005-0000-0000-00009F120000}"/>
    <cellStyle name="Comma 3 5 2 4 3 6" xfId="31693" xr:uid="{00000000-0005-0000-0000-0000A0120000}"/>
    <cellStyle name="Comma 3 5 2 4 3 7" xfId="37318" xr:uid="{00000000-0005-0000-0000-0000A1120000}"/>
    <cellStyle name="Comma 3 5 2 4 3 8" xfId="42940" xr:uid="{00000000-0005-0000-0000-0000A2120000}"/>
    <cellStyle name="Comma 3 5 2 4 3 9" xfId="48500" xr:uid="{00000000-0005-0000-0000-0000A3120000}"/>
    <cellStyle name="Comma 3 5 2 4 4" xfId="1870" xr:uid="{00000000-0005-0000-0000-0000A4120000}"/>
    <cellStyle name="Comma 3 5 2 4 4 2" xfId="13328" xr:uid="{00000000-0005-0000-0000-0000A5120000}"/>
    <cellStyle name="Comma 3 5 2 4 4 3" xfId="21450" xr:uid="{00000000-0005-0000-0000-0000A6120000}"/>
    <cellStyle name="Comma 3 5 2 4 4 4" xfId="27079" xr:uid="{00000000-0005-0000-0000-0000A7120000}"/>
    <cellStyle name="Comma 3 5 2 4 4 5" xfId="32773" xr:uid="{00000000-0005-0000-0000-0000A8120000}"/>
    <cellStyle name="Comma 3 5 2 4 4 6" xfId="38399" xr:uid="{00000000-0005-0000-0000-0000A9120000}"/>
    <cellStyle name="Comma 3 5 2 4 4 7" xfId="44018" xr:uid="{00000000-0005-0000-0000-0000AA120000}"/>
    <cellStyle name="Comma 3 5 2 4 4 8" xfId="49578" xr:uid="{00000000-0005-0000-0000-0000AB120000}"/>
    <cellStyle name="Comma 3 5 2 4 4 9" xfId="55134" xr:uid="{00000000-0005-0000-0000-0000AC120000}"/>
    <cellStyle name="Comma 3 5 2 4 5" xfId="13323" xr:uid="{00000000-0005-0000-0000-0000AD120000}"/>
    <cellStyle name="Comma 3 5 2 4 6" xfId="18691" xr:uid="{00000000-0005-0000-0000-0000AE120000}"/>
    <cellStyle name="Comma 3 5 2 4 7" xfId="24315" xr:uid="{00000000-0005-0000-0000-0000AF120000}"/>
    <cellStyle name="Comma 3 5 2 4 8" xfId="30026" xr:uid="{00000000-0005-0000-0000-0000B0120000}"/>
    <cellStyle name="Comma 3 5 2 4 9" xfId="35642" xr:uid="{00000000-0005-0000-0000-0000B1120000}"/>
    <cellStyle name="Comma 3 5 2 5" xfId="1871" xr:uid="{00000000-0005-0000-0000-0000B2120000}"/>
    <cellStyle name="Comma 3 5 2 5 10" xfId="53244" xr:uid="{00000000-0005-0000-0000-0000B3120000}"/>
    <cellStyle name="Comma 3 5 2 5 2" xfId="1872" xr:uid="{00000000-0005-0000-0000-0000B4120000}"/>
    <cellStyle name="Comma 3 5 2 5 2 2" xfId="13330" xr:uid="{00000000-0005-0000-0000-0000B5120000}"/>
    <cellStyle name="Comma 3 5 2 5 2 3" xfId="21451" xr:uid="{00000000-0005-0000-0000-0000B6120000}"/>
    <cellStyle name="Comma 3 5 2 5 2 4" xfId="27080" xr:uid="{00000000-0005-0000-0000-0000B7120000}"/>
    <cellStyle name="Comma 3 5 2 5 2 5" xfId="32774" xr:uid="{00000000-0005-0000-0000-0000B8120000}"/>
    <cellStyle name="Comma 3 5 2 5 2 6" xfId="38400" xr:uid="{00000000-0005-0000-0000-0000B9120000}"/>
    <cellStyle name="Comma 3 5 2 5 2 7" xfId="44019" xr:uid="{00000000-0005-0000-0000-0000BA120000}"/>
    <cellStyle name="Comma 3 5 2 5 2 8" xfId="49579" xr:uid="{00000000-0005-0000-0000-0000BB120000}"/>
    <cellStyle name="Comma 3 5 2 5 2 9" xfId="55135" xr:uid="{00000000-0005-0000-0000-0000BC120000}"/>
    <cellStyle name="Comma 3 5 2 5 3" xfId="13329" xr:uid="{00000000-0005-0000-0000-0000BD120000}"/>
    <cellStyle name="Comma 3 5 2 5 4" xfId="19558" xr:uid="{00000000-0005-0000-0000-0000BE120000}"/>
    <cellStyle name="Comma 3 5 2 5 5" xfId="25184" xr:uid="{00000000-0005-0000-0000-0000BF120000}"/>
    <cellStyle name="Comma 3 5 2 5 6" xfId="30881" xr:uid="{00000000-0005-0000-0000-0000C0120000}"/>
    <cellStyle name="Comma 3 5 2 5 7" xfId="36505" xr:uid="{00000000-0005-0000-0000-0000C1120000}"/>
    <cellStyle name="Comma 3 5 2 5 8" xfId="42128" xr:uid="{00000000-0005-0000-0000-0000C2120000}"/>
    <cellStyle name="Comma 3 5 2 5 9" xfId="47688" xr:uid="{00000000-0005-0000-0000-0000C3120000}"/>
    <cellStyle name="Comma 3 5 2 6" xfId="1873" xr:uid="{00000000-0005-0000-0000-0000C4120000}"/>
    <cellStyle name="Comma 3 5 2 6 10" xfId="54057" xr:uid="{00000000-0005-0000-0000-0000C5120000}"/>
    <cellStyle name="Comma 3 5 2 6 2" xfId="1874" xr:uid="{00000000-0005-0000-0000-0000C6120000}"/>
    <cellStyle name="Comma 3 5 2 6 2 2" xfId="13332" xr:uid="{00000000-0005-0000-0000-0000C7120000}"/>
    <cellStyle name="Comma 3 5 2 6 2 3" xfId="21452" xr:uid="{00000000-0005-0000-0000-0000C8120000}"/>
    <cellStyle name="Comma 3 5 2 6 2 4" xfId="27081" xr:uid="{00000000-0005-0000-0000-0000C9120000}"/>
    <cellStyle name="Comma 3 5 2 6 2 5" xfId="32775" xr:uid="{00000000-0005-0000-0000-0000CA120000}"/>
    <cellStyle name="Comma 3 5 2 6 2 6" xfId="38401" xr:uid="{00000000-0005-0000-0000-0000CB120000}"/>
    <cellStyle name="Comma 3 5 2 6 2 7" xfId="44020" xr:uid="{00000000-0005-0000-0000-0000CC120000}"/>
    <cellStyle name="Comma 3 5 2 6 2 8" xfId="49580" xr:uid="{00000000-0005-0000-0000-0000CD120000}"/>
    <cellStyle name="Comma 3 5 2 6 2 9" xfId="55136" xr:uid="{00000000-0005-0000-0000-0000CE120000}"/>
    <cellStyle name="Comma 3 5 2 6 3" xfId="13331" xr:uid="{00000000-0005-0000-0000-0000CF120000}"/>
    <cellStyle name="Comma 3 5 2 6 4" xfId="20372" xr:uid="{00000000-0005-0000-0000-0000D0120000}"/>
    <cellStyle name="Comma 3 5 2 6 5" xfId="25999" xr:uid="{00000000-0005-0000-0000-0000D1120000}"/>
    <cellStyle name="Comma 3 5 2 6 6" xfId="31694" xr:uid="{00000000-0005-0000-0000-0000D2120000}"/>
    <cellStyle name="Comma 3 5 2 6 7" xfId="37319" xr:uid="{00000000-0005-0000-0000-0000D3120000}"/>
    <cellStyle name="Comma 3 5 2 6 8" xfId="42941" xr:uid="{00000000-0005-0000-0000-0000D4120000}"/>
    <cellStyle name="Comma 3 5 2 6 9" xfId="48501" xr:uid="{00000000-0005-0000-0000-0000D5120000}"/>
    <cellStyle name="Comma 3 5 2 7" xfId="1875" xr:uid="{00000000-0005-0000-0000-0000D6120000}"/>
    <cellStyle name="Comma 3 5 2 8" xfId="1876" xr:uid="{00000000-0005-0000-0000-0000D7120000}"/>
    <cellStyle name="Comma 3 5 2 8 2" xfId="13333" xr:uid="{00000000-0005-0000-0000-0000D8120000}"/>
    <cellStyle name="Comma 3 5 2 8 3" xfId="21453" xr:uid="{00000000-0005-0000-0000-0000D9120000}"/>
    <cellStyle name="Comma 3 5 2 8 4" xfId="27082" xr:uid="{00000000-0005-0000-0000-0000DA120000}"/>
    <cellStyle name="Comma 3 5 2 8 5" xfId="32776" xr:uid="{00000000-0005-0000-0000-0000DB120000}"/>
    <cellStyle name="Comma 3 5 2 8 6" xfId="38402" xr:uid="{00000000-0005-0000-0000-0000DC120000}"/>
    <cellStyle name="Comma 3 5 2 8 7" xfId="44021" xr:uid="{00000000-0005-0000-0000-0000DD120000}"/>
    <cellStyle name="Comma 3 5 2 8 8" xfId="49581" xr:uid="{00000000-0005-0000-0000-0000DE120000}"/>
    <cellStyle name="Comma 3 5 2 8 9" xfId="55137" xr:uid="{00000000-0005-0000-0000-0000DF120000}"/>
    <cellStyle name="Comma 3 5 2 9" xfId="13310" xr:uid="{00000000-0005-0000-0000-0000E0120000}"/>
    <cellStyle name="Comma 3 5 3" xfId="1877" xr:uid="{00000000-0005-0000-0000-0000E1120000}"/>
    <cellStyle name="Comma 3 5 3 10" xfId="35643" xr:uid="{00000000-0005-0000-0000-0000E2120000}"/>
    <cellStyle name="Comma 3 5 3 11" xfId="41283" xr:uid="{00000000-0005-0000-0000-0000E3120000}"/>
    <cellStyle name="Comma 3 5 3 12" xfId="46845" xr:uid="{00000000-0005-0000-0000-0000E4120000}"/>
    <cellStyle name="Comma 3 5 3 13" xfId="52402" xr:uid="{00000000-0005-0000-0000-0000E5120000}"/>
    <cellStyle name="Comma 3 5 3 2" xfId="1878" xr:uid="{00000000-0005-0000-0000-0000E6120000}"/>
    <cellStyle name="Comma 3 5 3 3" xfId="1879" xr:uid="{00000000-0005-0000-0000-0000E7120000}"/>
    <cellStyle name="Comma 3 5 3 3 10" xfId="53248" xr:uid="{00000000-0005-0000-0000-0000E8120000}"/>
    <cellStyle name="Comma 3 5 3 3 2" xfId="1880" xr:uid="{00000000-0005-0000-0000-0000E9120000}"/>
    <cellStyle name="Comma 3 5 3 3 2 2" xfId="13336" xr:uid="{00000000-0005-0000-0000-0000EA120000}"/>
    <cellStyle name="Comma 3 5 3 3 2 3" xfId="21454" xr:uid="{00000000-0005-0000-0000-0000EB120000}"/>
    <cellStyle name="Comma 3 5 3 3 2 4" xfId="27083" xr:uid="{00000000-0005-0000-0000-0000EC120000}"/>
    <cellStyle name="Comma 3 5 3 3 2 5" xfId="32777" xr:uid="{00000000-0005-0000-0000-0000ED120000}"/>
    <cellStyle name="Comma 3 5 3 3 2 6" xfId="38403" xr:uid="{00000000-0005-0000-0000-0000EE120000}"/>
    <cellStyle name="Comma 3 5 3 3 2 7" xfId="44022" xr:uid="{00000000-0005-0000-0000-0000EF120000}"/>
    <cellStyle name="Comma 3 5 3 3 2 8" xfId="49582" xr:uid="{00000000-0005-0000-0000-0000F0120000}"/>
    <cellStyle name="Comma 3 5 3 3 2 9" xfId="55138" xr:uid="{00000000-0005-0000-0000-0000F1120000}"/>
    <cellStyle name="Comma 3 5 3 3 3" xfId="13335" xr:uid="{00000000-0005-0000-0000-0000F2120000}"/>
    <cellStyle name="Comma 3 5 3 3 4" xfId="19562" xr:uid="{00000000-0005-0000-0000-0000F3120000}"/>
    <cellStyle name="Comma 3 5 3 3 5" xfId="25188" xr:uid="{00000000-0005-0000-0000-0000F4120000}"/>
    <cellStyle name="Comma 3 5 3 3 6" xfId="30885" xr:uid="{00000000-0005-0000-0000-0000F5120000}"/>
    <cellStyle name="Comma 3 5 3 3 7" xfId="36509" xr:uid="{00000000-0005-0000-0000-0000F6120000}"/>
    <cellStyle name="Comma 3 5 3 3 8" xfId="42132" xr:uid="{00000000-0005-0000-0000-0000F7120000}"/>
    <cellStyle name="Comma 3 5 3 3 9" xfId="47692" xr:uid="{00000000-0005-0000-0000-0000F8120000}"/>
    <cellStyle name="Comma 3 5 3 4" xfId="1881" xr:uid="{00000000-0005-0000-0000-0000F9120000}"/>
    <cellStyle name="Comma 3 5 3 4 10" xfId="54058" xr:uid="{00000000-0005-0000-0000-0000FA120000}"/>
    <cellStyle name="Comma 3 5 3 4 2" xfId="1882" xr:uid="{00000000-0005-0000-0000-0000FB120000}"/>
    <cellStyle name="Comma 3 5 3 4 2 2" xfId="13338" xr:uid="{00000000-0005-0000-0000-0000FC120000}"/>
    <cellStyle name="Comma 3 5 3 4 2 3" xfId="21455" xr:uid="{00000000-0005-0000-0000-0000FD120000}"/>
    <cellStyle name="Comma 3 5 3 4 2 4" xfId="27084" xr:uid="{00000000-0005-0000-0000-0000FE120000}"/>
    <cellStyle name="Comma 3 5 3 4 2 5" xfId="32778" xr:uid="{00000000-0005-0000-0000-0000FF120000}"/>
    <cellStyle name="Comma 3 5 3 4 2 6" xfId="38404" xr:uid="{00000000-0005-0000-0000-000000130000}"/>
    <cellStyle name="Comma 3 5 3 4 2 7" xfId="44023" xr:uid="{00000000-0005-0000-0000-000001130000}"/>
    <cellStyle name="Comma 3 5 3 4 2 8" xfId="49583" xr:uid="{00000000-0005-0000-0000-000002130000}"/>
    <cellStyle name="Comma 3 5 3 4 2 9" xfId="55139" xr:uid="{00000000-0005-0000-0000-000003130000}"/>
    <cellStyle name="Comma 3 5 3 4 3" xfId="13337" xr:uid="{00000000-0005-0000-0000-000004130000}"/>
    <cellStyle name="Comma 3 5 3 4 4" xfId="20373" xr:uid="{00000000-0005-0000-0000-000005130000}"/>
    <cellStyle name="Comma 3 5 3 4 5" xfId="26000" xr:uid="{00000000-0005-0000-0000-000006130000}"/>
    <cellStyle name="Comma 3 5 3 4 6" xfId="31695" xr:uid="{00000000-0005-0000-0000-000007130000}"/>
    <cellStyle name="Comma 3 5 3 4 7" xfId="37320" xr:uid="{00000000-0005-0000-0000-000008130000}"/>
    <cellStyle name="Comma 3 5 3 4 8" xfId="42942" xr:uid="{00000000-0005-0000-0000-000009130000}"/>
    <cellStyle name="Comma 3 5 3 4 9" xfId="48502" xr:uid="{00000000-0005-0000-0000-00000A130000}"/>
    <cellStyle name="Comma 3 5 3 5" xfId="1883" xr:uid="{00000000-0005-0000-0000-00000B130000}"/>
    <cellStyle name="Comma 3 5 3 5 2" xfId="13339" xr:uid="{00000000-0005-0000-0000-00000C130000}"/>
    <cellStyle name="Comma 3 5 3 5 3" xfId="21456" xr:uid="{00000000-0005-0000-0000-00000D130000}"/>
    <cellStyle name="Comma 3 5 3 5 4" xfId="27085" xr:uid="{00000000-0005-0000-0000-00000E130000}"/>
    <cellStyle name="Comma 3 5 3 5 5" xfId="32779" xr:uid="{00000000-0005-0000-0000-00000F130000}"/>
    <cellStyle name="Comma 3 5 3 5 6" xfId="38405" xr:uid="{00000000-0005-0000-0000-000010130000}"/>
    <cellStyle name="Comma 3 5 3 5 7" xfId="44024" xr:uid="{00000000-0005-0000-0000-000011130000}"/>
    <cellStyle name="Comma 3 5 3 5 8" xfId="49584" xr:uid="{00000000-0005-0000-0000-000012130000}"/>
    <cellStyle name="Comma 3 5 3 5 9" xfId="55140" xr:uid="{00000000-0005-0000-0000-000013130000}"/>
    <cellStyle name="Comma 3 5 3 6" xfId="13334" xr:uid="{00000000-0005-0000-0000-000014130000}"/>
    <cellStyle name="Comma 3 5 3 7" xfId="18692" xr:uid="{00000000-0005-0000-0000-000015130000}"/>
    <cellStyle name="Comma 3 5 3 8" xfId="24316" xr:uid="{00000000-0005-0000-0000-000016130000}"/>
    <cellStyle name="Comma 3 5 3 9" xfId="30027" xr:uid="{00000000-0005-0000-0000-000017130000}"/>
    <cellStyle name="Comma 3 5 4" xfId="1884" xr:uid="{00000000-0005-0000-0000-000018130000}"/>
    <cellStyle name="Comma 3 5 4 10" xfId="41284" xr:uid="{00000000-0005-0000-0000-000019130000}"/>
    <cellStyle name="Comma 3 5 4 11" xfId="46846" xr:uid="{00000000-0005-0000-0000-00001A130000}"/>
    <cellStyle name="Comma 3 5 4 12" xfId="52403" xr:uid="{00000000-0005-0000-0000-00001B130000}"/>
    <cellStyle name="Comma 3 5 4 2" xfId="1885" xr:uid="{00000000-0005-0000-0000-00001C130000}"/>
    <cellStyle name="Comma 3 5 4 2 10" xfId="53249" xr:uid="{00000000-0005-0000-0000-00001D130000}"/>
    <cellStyle name="Comma 3 5 4 2 2" xfId="1886" xr:uid="{00000000-0005-0000-0000-00001E130000}"/>
    <cellStyle name="Comma 3 5 4 2 2 2" xfId="13342" xr:uid="{00000000-0005-0000-0000-00001F130000}"/>
    <cellStyle name="Comma 3 5 4 2 2 3" xfId="21457" xr:uid="{00000000-0005-0000-0000-000020130000}"/>
    <cellStyle name="Comma 3 5 4 2 2 4" xfId="27086" xr:uid="{00000000-0005-0000-0000-000021130000}"/>
    <cellStyle name="Comma 3 5 4 2 2 5" xfId="32780" xr:uid="{00000000-0005-0000-0000-000022130000}"/>
    <cellStyle name="Comma 3 5 4 2 2 6" xfId="38406" xr:uid="{00000000-0005-0000-0000-000023130000}"/>
    <cellStyle name="Comma 3 5 4 2 2 7" xfId="44025" xr:uid="{00000000-0005-0000-0000-000024130000}"/>
    <cellStyle name="Comma 3 5 4 2 2 8" xfId="49585" xr:uid="{00000000-0005-0000-0000-000025130000}"/>
    <cellStyle name="Comma 3 5 4 2 2 9" xfId="55141" xr:uid="{00000000-0005-0000-0000-000026130000}"/>
    <cellStyle name="Comma 3 5 4 2 3" xfId="13341" xr:uid="{00000000-0005-0000-0000-000027130000}"/>
    <cellStyle name="Comma 3 5 4 2 4" xfId="19563" xr:uid="{00000000-0005-0000-0000-000028130000}"/>
    <cellStyle name="Comma 3 5 4 2 5" xfId="25189" xr:uid="{00000000-0005-0000-0000-000029130000}"/>
    <cellStyle name="Comma 3 5 4 2 6" xfId="30886" xr:uid="{00000000-0005-0000-0000-00002A130000}"/>
    <cellStyle name="Comma 3 5 4 2 7" xfId="36510" xr:uid="{00000000-0005-0000-0000-00002B130000}"/>
    <cellStyle name="Comma 3 5 4 2 8" xfId="42133" xr:uid="{00000000-0005-0000-0000-00002C130000}"/>
    <cellStyle name="Comma 3 5 4 2 9" xfId="47693" xr:uid="{00000000-0005-0000-0000-00002D130000}"/>
    <cellStyle name="Comma 3 5 4 3" xfId="1887" xr:uid="{00000000-0005-0000-0000-00002E130000}"/>
    <cellStyle name="Comma 3 5 4 3 10" xfId="54059" xr:uid="{00000000-0005-0000-0000-00002F130000}"/>
    <cellStyle name="Comma 3 5 4 3 2" xfId="1888" xr:uid="{00000000-0005-0000-0000-000030130000}"/>
    <cellStyle name="Comma 3 5 4 3 2 2" xfId="13344" xr:uid="{00000000-0005-0000-0000-000031130000}"/>
    <cellStyle name="Comma 3 5 4 3 2 3" xfId="21458" xr:uid="{00000000-0005-0000-0000-000032130000}"/>
    <cellStyle name="Comma 3 5 4 3 2 4" xfId="27087" xr:uid="{00000000-0005-0000-0000-000033130000}"/>
    <cellStyle name="Comma 3 5 4 3 2 5" xfId="32781" xr:uid="{00000000-0005-0000-0000-000034130000}"/>
    <cellStyle name="Comma 3 5 4 3 2 6" xfId="38407" xr:uid="{00000000-0005-0000-0000-000035130000}"/>
    <cellStyle name="Comma 3 5 4 3 2 7" xfId="44026" xr:uid="{00000000-0005-0000-0000-000036130000}"/>
    <cellStyle name="Comma 3 5 4 3 2 8" xfId="49586" xr:uid="{00000000-0005-0000-0000-000037130000}"/>
    <cellStyle name="Comma 3 5 4 3 2 9" xfId="55142" xr:uid="{00000000-0005-0000-0000-000038130000}"/>
    <cellStyle name="Comma 3 5 4 3 3" xfId="13343" xr:uid="{00000000-0005-0000-0000-000039130000}"/>
    <cellStyle name="Comma 3 5 4 3 4" xfId="20374" xr:uid="{00000000-0005-0000-0000-00003A130000}"/>
    <cellStyle name="Comma 3 5 4 3 5" xfId="26001" xr:uid="{00000000-0005-0000-0000-00003B130000}"/>
    <cellStyle name="Comma 3 5 4 3 6" xfId="31696" xr:uid="{00000000-0005-0000-0000-00003C130000}"/>
    <cellStyle name="Comma 3 5 4 3 7" xfId="37321" xr:uid="{00000000-0005-0000-0000-00003D130000}"/>
    <cellStyle name="Comma 3 5 4 3 8" xfId="42943" xr:uid="{00000000-0005-0000-0000-00003E130000}"/>
    <cellStyle name="Comma 3 5 4 3 9" xfId="48503" xr:uid="{00000000-0005-0000-0000-00003F130000}"/>
    <cellStyle name="Comma 3 5 4 4" xfId="1889" xr:uid="{00000000-0005-0000-0000-000040130000}"/>
    <cellStyle name="Comma 3 5 4 4 2" xfId="13345" xr:uid="{00000000-0005-0000-0000-000041130000}"/>
    <cellStyle name="Comma 3 5 4 4 3" xfId="21459" xr:uid="{00000000-0005-0000-0000-000042130000}"/>
    <cellStyle name="Comma 3 5 4 4 4" xfId="27088" xr:uid="{00000000-0005-0000-0000-000043130000}"/>
    <cellStyle name="Comma 3 5 4 4 5" xfId="32782" xr:uid="{00000000-0005-0000-0000-000044130000}"/>
    <cellStyle name="Comma 3 5 4 4 6" xfId="38408" xr:uid="{00000000-0005-0000-0000-000045130000}"/>
    <cellStyle name="Comma 3 5 4 4 7" xfId="44027" xr:uid="{00000000-0005-0000-0000-000046130000}"/>
    <cellStyle name="Comma 3 5 4 4 8" xfId="49587" xr:uid="{00000000-0005-0000-0000-000047130000}"/>
    <cellStyle name="Comma 3 5 4 4 9" xfId="55143" xr:uid="{00000000-0005-0000-0000-000048130000}"/>
    <cellStyle name="Comma 3 5 4 5" xfId="13340" xr:uid="{00000000-0005-0000-0000-000049130000}"/>
    <cellStyle name="Comma 3 5 4 6" xfId="18693" xr:uid="{00000000-0005-0000-0000-00004A130000}"/>
    <cellStyle name="Comma 3 5 4 7" xfId="24317" xr:uid="{00000000-0005-0000-0000-00004B130000}"/>
    <cellStyle name="Comma 3 5 4 8" xfId="30028" xr:uid="{00000000-0005-0000-0000-00004C130000}"/>
    <cellStyle name="Comma 3 5 4 9" xfId="35644" xr:uid="{00000000-0005-0000-0000-00004D130000}"/>
    <cellStyle name="Comma 3 5 5" xfId="1890" xr:uid="{00000000-0005-0000-0000-00004E130000}"/>
    <cellStyle name="Comma 3 5 5 10" xfId="41285" xr:uid="{00000000-0005-0000-0000-00004F130000}"/>
    <cellStyle name="Comma 3 5 5 11" xfId="46847" xr:uid="{00000000-0005-0000-0000-000050130000}"/>
    <cellStyle name="Comma 3 5 5 12" xfId="52404" xr:uid="{00000000-0005-0000-0000-000051130000}"/>
    <cellStyle name="Comma 3 5 5 2" xfId="1891" xr:uid="{00000000-0005-0000-0000-000052130000}"/>
    <cellStyle name="Comma 3 5 5 2 10" xfId="53250" xr:uid="{00000000-0005-0000-0000-000053130000}"/>
    <cellStyle name="Comma 3 5 5 2 2" xfId="1892" xr:uid="{00000000-0005-0000-0000-000054130000}"/>
    <cellStyle name="Comma 3 5 5 2 2 2" xfId="13348" xr:uid="{00000000-0005-0000-0000-000055130000}"/>
    <cellStyle name="Comma 3 5 5 2 2 3" xfId="21460" xr:uid="{00000000-0005-0000-0000-000056130000}"/>
    <cellStyle name="Comma 3 5 5 2 2 4" xfId="27089" xr:uid="{00000000-0005-0000-0000-000057130000}"/>
    <cellStyle name="Comma 3 5 5 2 2 5" xfId="32783" xr:uid="{00000000-0005-0000-0000-000058130000}"/>
    <cellStyle name="Comma 3 5 5 2 2 6" xfId="38409" xr:uid="{00000000-0005-0000-0000-000059130000}"/>
    <cellStyle name="Comma 3 5 5 2 2 7" xfId="44028" xr:uid="{00000000-0005-0000-0000-00005A130000}"/>
    <cellStyle name="Comma 3 5 5 2 2 8" xfId="49588" xr:uid="{00000000-0005-0000-0000-00005B130000}"/>
    <cellStyle name="Comma 3 5 5 2 2 9" xfId="55144" xr:uid="{00000000-0005-0000-0000-00005C130000}"/>
    <cellStyle name="Comma 3 5 5 2 3" xfId="13347" xr:uid="{00000000-0005-0000-0000-00005D130000}"/>
    <cellStyle name="Comma 3 5 5 2 4" xfId="19564" xr:uid="{00000000-0005-0000-0000-00005E130000}"/>
    <cellStyle name="Comma 3 5 5 2 5" xfId="25190" xr:uid="{00000000-0005-0000-0000-00005F130000}"/>
    <cellStyle name="Comma 3 5 5 2 6" xfId="30887" xr:uid="{00000000-0005-0000-0000-000060130000}"/>
    <cellStyle name="Comma 3 5 5 2 7" xfId="36511" xr:uid="{00000000-0005-0000-0000-000061130000}"/>
    <cellStyle name="Comma 3 5 5 2 8" xfId="42134" xr:uid="{00000000-0005-0000-0000-000062130000}"/>
    <cellStyle name="Comma 3 5 5 2 9" xfId="47694" xr:uid="{00000000-0005-0000-0000-000063130000}"/>
    <cellStyle name="Comma 3 5 5 3" xfId="1893" xr:uid="{00000000-0005-0000-0000-000064130000}"/>
    <cellStyle name="Comma 3 5 5 3 10" xfId="54060" xr:uid="{00000000-0005-0000-0000-000065130000}"/>
    <cellStyle name="Comma 3 5 5 3 2" xfId="1894" xr:uid="{00000000-0005-0000-0000-000066130000}"/>
    <cellStyle name="Comma 3 5 5 3 2 2" xfId="13350" xr:uid="{00000000-0005-0000-0000-000067130000}"/>
    <cellStyle name="Comma 3 5 5 3 2 3" xfId="21461" xr:uid="{00000000-0005-0000-0000-000068130000}"/>
    <cellStyle name="Comma 3 5 5 3 2 4" xfId="27090" xr:uid="{00000000-0005-0000-0000-000069130000}"/>
    <cellStyle name="Comma 3 5 5 3 2 5" xfId="32784" xr:uid="{00000000-0005-0000-0000-00006A130000}"/>
    <cellStyle name="Comma 3 5 5 3 2 6" xfId="38410" xr:uid="{00000000-0005-0000-0000-00006B130000}"/>
    <cellStyle name="Comma 3 5 5 3 2 7" xfId="44029" xr:uid="{00000000-0005-0000-0000-00006C130000}"/>
    <cellStyle name="Comma 3 5 5 3 2 8" xfId="49589" xr:uid="{00000000-0005-0000-0000-00006D130000}"/>
    <cellStyle name="Comma 3 5 5 3 2 9" xfId="55145" xr:uid="{00000000-0005-0000-0000-00006E130000}"/>
    <cellStyle name="Comma 3 5 5 3 3" xfId="13349" xr:uid="{00000000-0005-0000-0000-00006F130000}"/>
    <cellStyle name="Comma 3 5 5 3 4" xfId="20375" xr:uid="{00000000-0005-0000-0000-000070130000}"/>
    <cellStyle name="Comma 3 5 5 3 5" xfId="26002" xr:uid="{00000000-0005-0000-0000-000071130000}"/>
    <cellStyle name="Comma 3 5 5 3 6" xfId="31697" xr:uid="{00000000-0005-0000-0000-000072130000}"/>
    <cellStyle name="Comma 3 5 5 3 7" xfId="37322" xr:uid="{00000000-0005-0000-0000-000073130000}"/>
    <cellStyle name="Comma 3 5 5 3 8" xfId="42944" xr:uid="{00000000-0005-0000-0000-000074130000}"/>
    <cellStyle name="Comma 3 5 5 3 9" xfId="48504" xr:uid="{00000000-0005-0000-0000-000075130000}"/>
    <cellStyle name="Comma 3 5 5 4" xfId="1895" xr:uid="{00000000-0005-0000-0000-000076130000}"/>
    <cellStyle name="Comma 3 5 5 4 2" xfId="13351" xr:uid="{00000000-0005-0000-0000-000077130000}"/>
    <cellStyle name="Comma 3 5 5 4 3" xfId="21462" xr:uid="{00000000-0005-0000-0000-000078130000}"/>
    <cellStyle name="Comma 3 5 5 4 4" xfId="27091" xr:uid="{00000000-0005-0000-0000-000079130000}"/>
    <cellStyle name="Comma 3 5 5 4 5" xfId="32785" xr:uid="{00000000-0005-0000-0000-00007A130000}"/>
    <cellStyle name="Comma 3 5 5 4 6" xfId="38411" xr:uid="{00000000-0005-0000-0000-00007B130000}"/>
    <cellStyle name="Comma 3 5 5 4 7" xfId="44030" xr:uid="{00000000-0005-0000-0000-00007C130000}"/>
    <cellStyle name="Comma 3 5 5 4 8" xfId="49590" xr:uid="{00000000-0005-0000-0000-00007D130000}"/>
    <cellStyle name="Comma 3 5 5 4 9" xfId="55146" xr:uid="{00000000-0005-0000-0000-00007E130000}"/>
    <cellStyle name="Comma 3 5 5 5" xfId="13346" xr:uid="{00000000-0005-0000-0000-00007F130000}"/>
    <cellStyle name="Comma 3 5 5 6" xfId="18694" xr:uid="{00000000-0005-0000-0000-000080130000}"/>
    <cellStyle name="Comma 3 5 5 7" xfId="24318" xr:uid="{00000000-0005-0000-0000-000081130000}"/>
    <cellStyle name="Comma 3 5 5 8" xfId="30029" xr:uid="{00000000-0005-0000-0000-000082130000}"/>
    <cellStyle name="Comma 3 5 5 9" xfId="35645" xr:uid="{00000000-0005-0000-0000-000083130000}"/>
    <cellStyle name="Comma 3 5 6" xfId="1896" xr:uid="{00000000-0005-0000-0000-000084130000}"/>
    <cellStyle name="Comma 3 5 6 10" xfId="53243" xr:uid="{00000000-0005-0000-0000-000085130000}"/>
    <cellStyle name="Comma 3 5 6 2" xfId="1897" xr:uid="{00000000-0005-0000-0000-000086130000}"/>
    <cellStyle name="Comma 3 5 6 2 2" xfId="13353" xr:uid="{00000000-0005-0000-0000-000087130000}"/>
    <cellStyle name="Comma 3 5 6 2 3" xfId="21463" xr:uid="{00000000-0005-0000-0000-000088130000}"/>
    <cellStyle name="Comma 3 5 6 2 4" xfId="27092" xr:uid="{00000000-0005-0000-0000-000089130000}"/>
    <cellStyle name="Comma 3 5 6 2 5" xfId="32786" xr:uid="{00000000-0005-0000-0000-00008A130000}"/>
    <cellStyle name="Comma 3 5 6 2 6" xfId="38412" xr:uid="{00000000-0005-0000-0000-00008B130000}"/>
    <cellStyle name="Comma 3 5 6 2 7" xfId="44031" xr:uid="{00000000-0005-0000-0000-00008C130000}"/>
    <cellStyle name="Comma 3 5 6 2 8" xfId="49591" xr:uid="{00000000-0005-0000-0000-00008D130000}"/>
    <cellStyle name="Comma 3 5 6 2 9" xfId="55147" xr:uid="{00000000-0005-0000-0000-00008E130000}"/>
    <cellStyle name="Comma 3 5 6 3" xfId="13352" xr:uid="{00000000-0005-0000-0000-00008F130000}"/>
    <cellStyle name="Comma 3 5 6 4" xfId="19557" xr:uid="{00000000-0005-0000-0000-000090130000}"/>
    <cellStyle name="Comma 3 5 6 5" xfId="25183" xr:uid="{00000000-0005-0000-0000-000091130000}"/>
    <cellStyle name="Comma 3 5 6 6" xfId="30880" xr:uid="{00000000-0005-0000-0000-000092130000}"/>
    <cellStyle name="Comma 3 5 6 7" xfId="36504" xr:uid="{00000000-0005-0000-0000-000093130000}"/>
    <cellStyle name="Comma 3 5 6 8" xfId="42127" xr:uid="{00000000-0005-0000-0000-000094130000}"/>
    <cellStyle name="Comma 3 5 6 9" xfId="47687" xr:uid="{00000000-0005-0000-0000-000095130000}"/>
    <cellStyle name="Comma 3 5 7" xfId="1898" xr:uid="{00000000-0005-0000-0000-000096130000}"/>
    <cellStyle name="Comma 3 5 7 10" xfId="54061" xr:uid="{00000000-0005-0000-0000-000097130000}"/>
    <cellStyle name="Comma 3 5 7 2" xfId="1899" xr:uid="{00000000-0005-0000-0000-000098130000}"/>
    <cellStyle name="Comma 3 5 7 2 2" xfId="13355" xr:uid="{00000000-0005-0000-0000-000099130000}"/>
    <cellStyle name="Comma 3 5 7 2 3" xfId="21464" xr:uid="{00000000-0005-0000-0000-00009A130000}"/>
    <cellStyle name="Comma 3 5 7 2 4" xfId="27093" xr:uid="{00000000-0005-0000-0000-00009B130000}"/>
    <cellStyle name="Comma 3 5 7 2 5" xfId="32787" xr:uid="{00000000-0005-0000-0000-00009C130000}"/>
    <cellStyle name="Comma 3 5 7 2 6" xfId="38413" xr:uid="{00000000-0005-0000-0000-00009D130000}"/>
    <cellStyle name="Comma 3 5 7 2 7" xfId="44032" xr:uid="{00000000-0005-0000-0000-00009E130000}"/>
    <cellStyle name="Comma 3 5 7 2 8" xfId="49592" xr:uid="{00000000-0005-0000-0000-00009F130000}"/>
    <cellStyle name="Comma 3 5 7 2 9" xfId="55148" xr:uid="{00000000-0005-0000-0000-0000A0130000}"/>
    <cellStyle name="Comma 3 5 7 3" xfId="13354" xr:uid="{00000000-0005-0000-0000-0000A1130000}"/>
    <cellStyle name="Comma 3 5 7 4" xfId="20376" xr:uid="{00000000-0005-0000-0000-0000A2130000}"/>
    <cellStyle name="Comma 3 5 7 5" xfId="26003" xr:uid="{00000000-0005-0000-0000-0000A3130000}"/>
    <cellStyle name="Comma 3 5 7 6" xfId="31698" xr:uid="{00000000-0005-0000-0000-0000A4130000}"/>
    <cellStyle name="Comma 3 5 7 7" xfId="37323" xr:uid="{00000000-0005-0000-0000-0000A5130000}"/>
    <cellStyle name="Comma 3 5 7 8" xfId="42945" xr:uid="{00000000-0005-0000-0000-0000A6130000}"/>
    <cellStyle name="Comma 3 5 7 9" xfId="48505" xr:uid="{00000000-0005-0000-0000-0000A7130000}"/>
    <cellStyle name="Comma 3 5 8" xfId="1900" xr:uid="{00000000-0005-0000-0000-0000A8130000}"/>
    <cellStyle name="Comma 3 5 9" xfId="1901" xr:uid="{00000000-0005-0000-0000-0000A9130000}"/>
    <cellStyle name="Comma 3 5 9 2" xfId="13356" xr:uid="{00000000-0005-0000-0000-0000AA130000}"/>
    <cellStyle name="Comma 3 5 9 3" xfId="21465" xr:uid="{00000000-0005-0000-0000-0000AB130000}"/>
    <cellStyle name="Comma 3 5 9 4" xfId="27094" xr:uid="{00000000-0005-0000-0000-0000AC130000}"/>
    <cellStyle name="Comma 3 5 9 5" xfId="32788" xr:uid="{00000000-0005-0000-0000-0000AD130000}"/>
    <cellStyle name="Comma 3 5 9 6" xfId="38414" xr:uid="{00000000-0005-0000-0000-0000AE130000}"/>
    <cellStyle name="Comma 3 5 9 7" xfId="44033" xr:uid="{00000000-0005-0000-0000-0000AF130000}"/>
    <cellStyle name="Comma 3 5 9 8" xfId="49593" xr:uid="{00000000-0005-0000-0000-0000B0130000}"/>
    <cellStyle name="Comma 3 5 9 9" xfId="55149" xr:uid="{00000000-0005-0000-0000-0000B1130000}"/>
    <cellStyle name="Comma 3 6" xfId="1902" xr:uid="{00000000-0005-0000-0000-0000B2130000}"/>
    <cellStyle name="Comma 3 6 10" xfId="18695" xr:uid="{00000000-0005-0000-0000-0000B3130000}"/>
    <cellStyle name="Comma 3 6 11" xfId="24319" xr:uid="{00000000-0005-0000-0000-0000B4130000}"/>
    <cellStyle name="Comma 3 6 12" xfId="30030" xr:uid="{00000000-0005-0000-0000-0000B5130000}"/>
    <cellStyle name="Comma 3 6 13" xfId="35646" xr:uid="{00000000-0005-0000-0000-0000B6130000}"/>
    <cellStyle name="Comma 3 6 14" xfId="41286" xr:uid="{00000000-0005-0000-0000-0000B7130000}"/>
    <cellStyle name="Comma 3 6 15" xfId="46848" xr:uid="{00000000-0005-0000-0000-0000B8130000}"/>
    <cellStyle name="Comma 3 6 16" xfId="52405" xr:uid="{00000000-0005-0000-0000-0000B9130000}"/>
    <cellStyle name="Comma 3 6 2" xfId="1903" xr:uid="{00000000-0005-0000-0000-0000BA130000}"/>
    <cellStyle name="Comma 3 6 2 10" xfId="35647" xr:uid="{00000000-0005-0000-0000-0000BB130000}"/>
    <cellStyle name="Comma 3 6 2 11" xfId="41287" xr:uid="{00000000-0005-0000-0000-0000BC130000}"/>
    <cellStyle name="Comma 3 6 2 12" xfId="46849" xr:uid="{00000000-0005-0000-0000-0000BD130000}"/>
    <cellStyle name="Comma 3 6 2 13" xfId="52406" xr:uid="{00000000-0005-0000-0000-0000BE130000}"/>
    <cellStyle name="Comma 3 6 2 2" xfId="1904" xr:uid="{00000000-0005-0000-0000-0000BF130000}"/>
    <cellStyle name="Comma 3 6 2 3" xfId="1905" xr:uid="{00000000-0005-0000-0000-0000C0130000}"/>
    <cellStyle name="Comma 3 6 2 3 10" xfId="53252" xr:uid="{00000000-0005-0000-0000-0000C1130000}"/>
    <cellStyle name="Comma 3 6 2 3 2" xfId="1906" xr:uid="{00000000-0005-0000-0000-0000C2130000}"/>
    <cellStyle name="Comma 3 6 2 3 2 2" xfId="13360" xr:uid="{00000000-0005-0000-0000-0000C3130000}"/>
    <cellStyle name="Comma 3 6 2 3 2 3" xfId="21466" xr:uid="{00000000-0005-0000-0000-0000C4130000}"/>
    <cellStyle name="Comma 3 6 2 3 2 4" xfId="27095" xr:uid="{00000000-0005-0000-0000-0000C5130000}"/>
    <cellStyle name="Comma 3 6 2 3 2 5" xfId="32789" xr:uid="{00000000-0005-0000-0000-0000C6130000}"/>
    <cellStyle name="Comma 3 6 2 3 2 6" xfId="38415" xr:uid="{00000000-0005-0000-0000-0000C7130000}"/>
    <cellStyle name="Comma 3 6 2 3 2 7" xfId="44034" xr:uid="{00000000-0005-0000-0000-0000C8130000}"/>
    <cellStyle name="Comma 3 6 2 3 2 8" xfId="49594" xr:uid="{00000000-0005-0000-0000-0000C9130000}"/>
    <cellStyle name="Comma 3 6 2 3 2 9" xfId="55150" xr:uid="{00000000-0005-0000-0000-0000CA130000}"/>
    <cellStyle name="Comma 3 6 2 3 3" xfId="13359" xr:uid="{00000000-0005-0000-0000-0000CB130000}"/>
    <cellStyle name="Comma 3 6 2 3 4" xfId="19566" xr:uid="{00000000-0005-0000-0000-0000CC130000}"/>
    <cellStyle name="Comma 3 6 2 3 5" xfId="25192" xr:uid="{00000000-0005-0000-0000-0000CD130000}"/>
    <cellStyle name="Comma 3 6 2 3 6" xfId="30889" xr:uid="{00000000-0005-0000-0000-0000CE130000}"/>
    <cellStyle name="Comma 3 6 2 3 7" xfId="36513" xr:uid="{00000000-0005-0000-0000-0000CF130000}"/>
    <cellStyle name="Comma 3 6 2 3 8" xfId="42136" xr:uid="{00000000-0005-0000-0000-0000D0130000}"/>
    <cellStyle name="Comma 3 6 2 3 9" xfId="47696" xr:uid="{00000000-0005-0000-0000-0000D1130000}"/>
    <cellStyle name="Comma 3 6 2 4" xfId="1907" xr:uid="{00000000-0005-0000-0000-0000D2130000}"/>
    <cellStyle name="Comma 3 6 2 4 10" xfId="54062" xr:uid="{00000000-0005-0000-0000-0000D3130000}"/>
    <cellStyle name="Comma 3 6 2 4 2" xfId="1908" xr:uid="{00000000-0005-0000-0000-0000D4130000}"/>
    <cellStyle name="Comma 3 6 2 4 2 2" xfId="13362" xr:uid="{00000000-0005-0000-0000-0000D5130000}"/>
    <cellStyle name="Comma 3 6 2 4 2 3" xfId="21467" xr:uid="{00000000-0005-0000-0000-0000D6130000}"/>
    <cellStyle name="Comma 3 6 2 4 2 4" xfId="27096" xr:uid="{00000000-0005-0000-0000-0000D7130000}"/>
    <cellStyle name="Comma 3 6 2 4 2 5" xfId="32790" xr:uid="{00000000-0005-0000-0000-0000D8130000}"/>
    <cellStyle name="Comma 3 6 2 4 2 6" xfId="38416" xr:uid="{00000000-0005-0000-0000-0000D9130000}"/>
    <cellStyle name="Comma 3 6 2 4 2 7" xfId="44035" xr:uid="{00000000-0005-0000-0000-0000DA130000}"/>
    <cellStyle name="Comma 3 6 2 4 2 8" xfId="49595" xr:uid="{00000000-0005-0000-0000-0000DB130000}"/>
    <cellStyle name="Comma 3 6 2 4 2 9" xfId="55151" xr:uid="{00000000-0005-0000-0000-0000DC130000}"/>
    <cellStyle name="Comma 3 6 2 4 3" xfId="13361" xr:uid="{00000000-0005-0000-0000-0000DD130000}"/>
    <cellStyle name="Comma 3 6 2 4 4" xfId="20377" xr:uid="{00000000-0005-0000-0000-0000DE130000}"/>
    <cellStyle name="Comma 3 6 2 4 5" xfId="26004" xr:uid="{00000000-0005-0000-0000-0000DF130000}"/>
    <cellStyle name="Comma 3 6 2 4 6" xfId="31699" xr:uid="{00000000-0005-0000-0000-0000E0130000}"/>
    <cellStyle name="Comma 3 6 2 4 7" xfId="37324" xr:uid="{00000000-0005-0000-0000-0000E1130000}"/>
    <cellStyle name="Comma 3 6 2 4 8" xfId="42946" xr:uid="{00000000-0005-0000-0000-0000E2130000}"/>
    <cellStyle name="Comma 3 6 2 4 9" xfId="48506" xr:uid="{00000000-0005-0000-0000-0000E3130000}"/>
    <cellStyle name="Comma 3 6 2 5" xfId="1909" xr:uid="{00000000-0005-0000-0000-0000E4130000}"/>
    <cellStyle name="Comma 3 6 2 5 2" xfId="13363" xr:uid="{00000000-0005-0000-0000-0000E5130000}"/>
    <cellStyle name="Comma 3 6 2 5 3" xfId="21468" xr:uid="{00000000-0005-0000-0000-0000E6130000}"/>
    <cellStyle name="Comma 3 6 2 5 4" xfId="27097" xr:uid="{00000000-0005-0000-0000-0000E7130000}"/>
    <cellStyle name="Comma 3 6 2 5 5" xfId="32791" xr:uid="{00000000-0005-0000-0000-0000E8130000}"/>
    <cellStyle name="Comma 3 6 2 5 6" xfId="38417" xr:uid="{00000000-0005-0000-0000-0000E9130000}"/>
    <cellStyle name="Comma 3 6 2 5 7" xfId="44036" xr:uid="{00000000-0005-0000-0000-0000EA130000}"/>
    <cellStyle name="Comma 3 6 2 5 8" xfId="49596" xr:uid="{00000000-0005-0000-0000-0000EB130000}"/>
    <cellStyle name="Comma 3 6 2 5 9" xfId="55152" xr:uid="{00000000-0005-0000-0000-0000EC130000}"/>
    <cellStyle name="Comma 3 6 2 6" xfId="13358" xr:uid="{00000000-0005-0000-0000-0000ED130000}"/>
    <cellStyle name="Comma 3 6 2 7" xfId="18696" xr:uid="{00000000-0005-0000-0000-0000EE130000}"/>
    <cellStyle name="Comma 3 6 2 8" xfId="24320" xr:uid="{00000000-0005-0000-0000-0000EF130000}"/>
    <cellStyle name="Comma 3 6 2 9" xfId="30031" xr:uid="{00000000-0005-0000-0000-0000F0130000}"/>
    <cellStyle name="Comma 3 6 3" xfId="1910" xr:uid="{00000000-0005-0000-0000-0000F1130000}"/>
    <cellStyle name="Comma 3 6 3 10" xfId="41288" xr:uid="{00000000-0005-0000-0000-0000F2130000}"/>
    <cellStyle name="Comma 3 6 3 11" xfId="46850" xr:uid="{00000000-0005-0000-0000-0000F3130000}"/>
    <cellStyle name="Comma 3 6 3 12" xfId="52407" xr:uid="{00000000-0005-0000-0000-0000F4130000}"/>
    <cellStyle name="Comma 3 6 3 2" xfId="1911" xr:uid="{00000000-0005-0000-0000-0000F5130000}"/>
    <cellStyle name="Comma 3 6 3 2 10" xfId="53253" xr:uid="{00000000-0005-0000-0000-0000F6130000}"/>
    <cellStyle name="Comma 3 6 3 2 2" xfId="1912" xr:uid="{00000000-0005-0000-0000-0000F7130000}"/>
    <cellStyle name="Comma 3 6 3 2 2 2" xfId="13366" xr:uid="{00000000-0005-0000-0000-0000F8130000}"/>
    <cellStyle name="Comma 3 6 3 2 2 3" xfId="21469" xr:uid="{00000000-0005-0000-0000-0000F9130000}"/>
    <cellStyle name="Comma 3 6 3 2 2 4" xfId="27098" xr:uid="{00000000-0005-0000-0000-0000FA130000}"/>
    <cellStyle name="Comma 3 6 3 2 2 5" xfId="32792" xr:uid="{00000000-0005-0000-0000-0000FB130000}"/>
    <cellStyle name="Comma 3 6 3 2 2 6" xfId="38418" xr:uid="{00000000-0005-0000-0000-0000FC130000}"/>
    <cellStyle name="Comma 3 6 3 2 2 7" xfId="44037" xr:uid="{00000000-0005-0000-0000-0000FD130000}"/>
    <cellStyle name="Comma 3 6 3 2 2 8" xfId="49597" xr:uid="{00000000-0005-0000-0000-0000FE130000}"/>
    <cellStyle name="Comma 3 6 3 2 2 9" xfId="55153" xr:uid="{00000000-0005-0000-0000-0000FF130000}"/>
    <cellStyle name="Comma 3 6 3 2 3" xfId="13365" xr:uid="{00000000-0005-0000-0000-000000140000}"/>
    <cellStyle name="Comma 3 6 3 2 4" xfId="19567" xr:uid="{00000000-0005-0000-0000-000001140000}"/>
    <cellStyle name="Comma 3 6 3 2 5" xfId="25193" xr:uid="{00000000-0005-0000-0000-000002140000}"/>
    <cellStyle name="Comma 3 6 3 2 6" xfId="30890" xr:uid="{00000000-0005-0000-0000-000003140000}"/>
    <cellStyle name="Comma 3 6 3 2 7" xfId="36514" xr:uid="{00000000-0005-0000-0000-000004140000}"/>
    <cellStyle name="Comma 3 6 3 2 8" xfId="42137" xr:uid="{00000000-0005-0000-0000-000005140000}"/>
    <cellStyle name="Comma 3 6 3 2 9" xfId="47697" xr:uid="{00000000-0005-0000-0000-000006140000}"/>
    <cellStyle name="Comma 3 6 3 3" xfId="1913" xr:uid="{00000000-0005-0000-0000-000007140000}"/>
    <cellStyle name="Comma 3 6 3 3 10" xfId="54063" xr:uid="{00000000-0005-0000-0000-000008140000}"/>
    <cellStyle name="Comma 3 6 3 3 2" xfId="1914" xr:uid="{00000000-0005-0000-0000-000009140000}"/>
    <cellStyle name="Comma 3 6 3 3 2 2" xfId="13368" xr:uid="{00000000-0005-0000-0000-00000A140000}"/>
    <cellStyle name="Comma 3 6 3 3 2 3" xfId="21470" xr:uid="{00000000-0005-0000-0000-00000B140000}"/>
    <cellStyle name="Comma 3 6 3 3 2 4" xfId="27099" xr:uid="{00000000-0005-0000-0000-00000C140000}"/>
    <cellStyle name="Comma 3 6 3 3 2 5" xfId="32793" xr:uid="{00000000-0005-0000-0000-00000D140000}"/>
    <cellStyle name="Comma 3 6 3 3 2 6" xfId="38419" xr:uid="{00000000-0005-0000-0000-00000E140000}"/>
    <cellStyle name="Comma 3 6 3 3 2 7" xfId="44038" xr:uid="{00000000-0005-0000-0000-00000F140000}"/>
    <cellStyle name="Comma 3 6 3 3 2 8" xfId="49598" xr:uid="{00000000-0005-0000-0000-000010140000}"/>
    <cellStyle name="Comma 3 6 3 3 2 9" xfId="55154" xr:uid="{00000000-0005-0000-0000-000011140000}"/>
    <cellStyle name="Comma 3 6 3 3 3" xfId="13367" xr:uid="{00000000-0005-0000-0000-000012140000}"/>
    <cellStyle name="Comma 3 6 3 3 4" xfId="20378" xr:uid="{00000000-0005-0000-0000-000013140000}"/>
    <cellStyle name="Comma 3 6 3 3 5" xfId="26005" xr:uid="{00000000-0005-0000-0000-000014140000}"/>
    <cellStyle name="Comma 3 6 3 3 6" xfId="31700" xr:uid="{00000000-0005-0000-0000-000015140000}"/>
    <cellStyle name="Comma 3 6 3 3 7" xfId="37325" xr:uid="{00000000-0005-0000-0000-000016140000}"/>
    <cellStyle name="Comma 3 6 3 3 8" xfId="42947" xr:uid="{00000000-0005-0000-0000-000017140000}"/>
    <cellStyle name="Comma 3 6 3 3 9" xfId="48507" xr:uid="{00000000-0005-0000-0000-000018140000}"/>
    <cellStyle name="Comma 3 6 3 4" xfId="1915" xr:uid="{00000000-0005-0000-0000-000019140000}"/>
    <cellStyle name="Comma 3 6 3 4 2" xfId="13369" xr:uid="{00000000-0005-0000-0000-00001A140000}"/>
    <cellStyle name="Comma 3 6 3 4 3" xfId="21471" xr:uid="{00000000-0005-0000-0000-00001B140000}"/>
    <cellStyle name="Comma 3 6 3 4 4" xfId="27100" xr:uid="{00000000-0005-0000-0000-00001C140000}"/>
    <cellStyle name="Comma 3 6 3 4 5" xfId="32794" xr:uid="{00000000-0005-0000-0000-00001D140000}"/>
    <cellStyle name="Comma 3 6 3 4 6" xfId="38420" xr:uid="{00000000-0005-0000-0000-00001E140000}"/>
    <cellStyle name="Comma 3 6 3 4 7" xfId="44039" xr:uid="{00000000-0005-0000-0000-00001F140000}"/>
    <cellStyle name="Comma 3 6 3 4 8" xfId="49599" xr:uid="{00000000-0005-0000-0000-000020140000}"/>
    <cellStyle name="Comma 3 6 3 4 9" xfId="55155" xr:uid="{00000000-0005-0000-0000-000021140000}"/>
    <cellStyle name="Comma 3 6 3 5" xfId="13364" xr:uid="{00000000-0005-0000-0000-000022140000}"/>
    <cellStyle name="Comma 3 6 3 6" xfId="18697" xr:uid="{00000000-0005-0000-0000-000023140000}"/>
    <cellStyle name="Comma 3 6 3 7" xfId="24321" xr:uid="{00000000-0005-0000-0000-000024140000}"/>
    <cellStyle name="Comma 3 6 3 8" xfId="30032" xr:uid="{00000000-0005-0000-0000-000025140000}"/>
    <cellStyle name="Comma 3 6 3 9" xfId="35648" xr:uid="{00000000-0005-0000-0000-000026140000}"/>
    <cellStyle name="Comma 3 6 4" xfId="1916" xr:uid="{00000000-0005-0000-0000-000027140000}"/>
    <cellStyle name="Comma 3 6 4 10" xfId="41289" xr:uid="{00000000-0005-0000-0000-000028140000}"/>
    <cellStyle name="Comma 3 6 4 11" xfId="46851" xr:uid="{00000000-0005-0000-0000-000029140000}"/>
    <cellStyle name="Comma 3 6 4 12" xfId="52408" xr:uid="{00000000-0005-0000-0000-00002A140000}"/>
    <cellStyle name="Comma 3 6 4 2" xfId="1917" xr:uid="{00000000-0005-0000-0000-00002B140000}"/>
    <cellStyle name="Comma 3 6 4 2 10" xfId="53254" xr:uid="{00000000-0005-0000-0000-00002C140000}"/>
    <cellStyle name="Comma 3 6 4 2 2" xfId="1918" xr:uid="{00000000-0005-0000-0000-00002D140000}"/>
    <cellStyle name="Comma 3 6 4 2 2 2" xfId="13372" xr:uid="{00000000-0005-0000-0000-00002E140000}"/>
    <cellStyle name="Comma 3 6 4 2 2 3" xfId="21472" xr:uid="{00000000-0005-0000-0000-00002F140000}"/>
    <cellStyle name="Comma 3 6 4 2 2 4" xfId="27101" xr:uid="{00000000-0005-0000-0000-000030140000}"/>
    <cellStyle name="Comma 3 6 4 2 2 5" xfId="32795" xr:uid="{00000000-0005-0000-0000-000031140000}"/>
    <cellStyle name="Comma 3 6 4 2 2 6" xfId="38421" xr:uid="{00000000-0005-0000-0000-000032140000}"/>
    <cellStyle name="Comma 3 6 4 2 2 7" xfId="44040" xr:uid="{00000000-0005-0000-0000-000033140000}"/>
    <cellStyle name="Comma 3 6 4 2 2 8" xfId="49600" xr:uid="{00000000-0005-0000-0000-000034140000}"/>
    <cellStyle name="Comma 3 6 4 2 2 9" xfId="55156" xr:uid="{00000000-0005-0000-0000-000035140000}"/>
    <cellStyle name="Comma 3 6 4 2 3" xfId="13371" xr:uid="{00000000-0005-0000-0000-000036140000}"/>
    <cellStyle name="Comma 3 6 4 2 4" xfId="19568" xr:uid="{00000000-0005-0000-0000-000037140000}"/>
    <cellStyle name="Comma 3 6 4 2 5" xfId="25194" xr:uid="{00000000-0005-0000-0000-000038140000}"/>
    <cellStyle name="Comma 3 6 4 2 6" xfId="30891" xr:uid="{00000000-0005-0000-0000-000039140000}"/>
    <cellStyle name="Comma 3 6 4 2 7" xfId="36515" xr:uid="{00000000-0005-0000-0000-00003A140000}"/>
    <cellStyle name="Comma 3 6 4 2 8" xfId="42138" xr:uid="{00000000-0005-0000-0000-00003B140000}"/>
    <cellStyle name="Comma 3 6 4 2 9" xfId="47698" xr:uid="{00000000-0005-0000-0000-00003C140000}"/>
    <cellStyle name="Comma 3 6 4 3" xfId="1919" xr:uid="{00000000-0005-0000-0000-00003D140000}"/>
    <cellStyle name="Comma 3 6 4 3 10" xfId="54064" xr:uid="{00000000-0005-0000-0000-00003E140000}"/>
    <cellStyle name="Comma 3 6 4 3 2" xfId="1920" xr:uid="{00000000-0005-0000-0000-00003F140000}"/>
    <cellStyle name="Comma 3 6 4 3 2 2" xfId="13374" xr:uid="{00000000-0005-0000-0000-000040140000}"/>
    <cellStyle name="Comma 3 6 4 3 2 3" xfId="21473" xr:uid="{00000000-0005-0000-0000-000041140000}"/>
    <cellStyle name="Comma 3 6 4 3 2 4" xfId="27102" xr:uid="{00000000-0005-0000-0000-000042140000}"/>
    <cellStyle name="Comma 3 6 4 3 2 5" xfId="32796" xr:uid="{00000000-0005-0000-0000-000043140000}"/>
    <cellStyle name="Comma 3 6 4 3 2 6" xfId="38422" xr:uid="{00000000-0005-0000-0000-000044140000}"/>
    <cellStyle name="Comma 3 6 4 3 2 7" xfId="44041" xr:uid="{00000000-0005-0000-0000-000045140000}"/>
    <cellStyle name="Comma 3 6 4 3 2 8" xfId="49601" xr:uid="{00000000-0005-0000-0000-000046140000}"/>
    <cellStyle name="Comma 3 6 4 3 2 9" xfId="55157" xr:uid="{00000000-0005-0000-0000-000047140000}"/>
    <cellStyle name="Comma 3 6 4 3 3" xfId="13373" xr:uid="{00000000-0005-0000-0000-000048140000}"/>
    <cellStyle name="Comma 3 6 4 3 4" xfId="20379" xr:uid="{00000000-0005-0000-0000-000049140000}"/>
    <cellStyle name="Comma 3 6 4 3 5" xfId="26006" xr:uid="{00000000-0005-0000-0000-00004A140000}"/>
    <cellStyle name="Comma 3 6 4 3 6" xfId="31701" xr:uid="{00000000-0005-0000-0000-00004B140000}"/>
    <cellStyle name="Comma 3 6 4 3 7" xfId="37326" xr:uid="{00000000-0005-0000-0000-00004C140000}"/>
    <cellStyle name="Comma 3 6 4 3 8" xfId="42948" xr:uid="{00000000-0005-0000-0000-00004D140000}"/>
    <cellStyle name="Comma 3 6 4 3 9" xfId="48508" xr:uid="{00000000-0005-0000-0000-00004E140000}"/>
    <cellStyle name="Comma 3 6 4 4" xfId="1921" xr:uid="{00000000-0005-0000-0000-00004F140000}"/>
    <cellStyle name="Comma 3 6 4 4 2" xfId="13375" xr:uid="{00000000-0005-0000-0000-000050140000}"/>
    <cellStyle name="Comma 3 6 4 4 3" xfId="21474" xr:uid="{00000000-0005-0000-0000-000051140000}"/>
    <cellStyle name="Comma 3 6 4 4 4" xfId="27103" xr:uid="{00000000-0005-0000-0000-000052140000}"/>
    <cellStyle name="Comma 3 6 4 4 5" xfId="32797" xr:uid="{00000000-0005-0000-0000-000053140000}"/>
    <cellStyle name="Comma 3 6 4 4 6" xfId="38423" xr:uid="{00000000-0005-0000-0000-000054140000}"/>
    <cellStyle name="Comma 3 6 4 4 7" xfId="44042" xr:uid="{00000000-0005-0000-0000-000055140000}"/>
    <cellStyle name="Comma 3 6 4 4 8" xfId="49602" xr:uid="{00000000-0005-0000-0000-000056140000}"/>
    <cellStyle name="Comma 3 6 4 4 9" xfId="55158" xr:uid="{00000000-0005-0000-0000-000057140000}"/>
    <cellStyle name="Comma 3 6 4 5" xfId="13370" xr:uid="{00000000-0005-0000-0000-000058140000}"/>
    <cellStyle name="Comma 3 6 4 6" xfId="18698" xr:uid="{00000000-0005-0000-0000-000059140000}"/>
    <cellStyle name="Comma 3 6 4 7" xfId="24322" xr:uid="{00000000-0005-0000-0000-00005A140000}"/>
    <cellStyle name="Comma 3 6 4 8" xfId="30033" xr:uid="{00000000-0005-0000-0000-00005B140000}"/>
    <cellStyle name="Comma 3 6 4 9" xfId="35649" xr:uid="{00000000-0005-0000-0000-00005C140000}"/>
    <cellStyle name="Comma 3 6 5" xfId="1922" xr:uid="{00000000-0005-0000-0000-00005D140000}"/>
    <cellStyle name="Comma 3 6 5 10" xfId="53251" xr:uid="{00000000-0005-0000-0000-00005E140000}"/>
    <cellStyle name="Comma 3 6 5 2" xfId="1923" xr:uid="{00000000-0005-0000-0000-00005F140000}"/>
    <cellStyle name="Comma 3 6 5 2 2" xfId="13377" xr:uid="{00000000-0005-0000-0000-000060140000}"/>
    <cellStyle name="Comma 3 6 5 2 3" xfId="21475" xr:uid="{00000000-0005-0000-0000-000061140000}"/>
    <cellStyle name="Comma 3 6 5 2 4" xfId="27104" xr:uid="{00000000-0005-0000-0000-000062140000}"/>
    <cellStyle name="Comma 3 6 5 2 5" xfId="32798" xr:uid="{00000000-0005-0000-0000-000063140000}"/>
    <cellStyle name="Comma 3 6 5 2 6" xfId="38424" xr:uid="{00000000-0005-0000-0000-000064140000}"/>
    <cellStyle name="Comma 3 6 5 2 7" xfId="44043" xr:uid="{00000000-0005-0000-0000-000065140000}"/>
    <cellStyle name="Comma 3 6 5 2 8" xfId="49603" xr:uid="{00000000-0005-0000-0000-000066140000}"/>
    <cellStyle name="Comma 3 6 5 2 9" xfId="55159" xr:uid="{00000000-0005-0000-0000-000067140000}"/>
    <cellStyle name="Comma 3 6 5 3" xfId="13376" xr:uid="{00000000-0005-0000-0000-000068140000}"/>
    <cellStyle name="Comma 3 6 5 4" xfId="19565" xr:uid="{00000000-0005-0000-0000-000069140000}"/>
    <cellStyle name="Comma 3 6 5 5" xfId="25191" xr:uid="{00000000-0005-0000-0000-00006A140000}"/>
    <cellStyle name="Comma 3 6 5 6" xfId="30888" xr:uid="{00000000-0005-0000-0000-00006B140000}"/>
    <cellStyle name="Comma 3 6 5 7" xfId="36512" xr:uid="{00000000-0005-0000-0000-00006C140000}"/>
    <cellStyle name="Comma 3 6 5 8" xfId="42135" xr:uid="{00000000-0005-0000-0000-00006D140000}"/>
    <cellStyle name="Comma 3 6 5 9" xfId="47695" xr:uid="{00000000-0005-0000-0000-00006E140000}"/>
    <cellStyle name="Comma 3 6 6" xfId="1924" xr:uid="{00000000-0005-0000-0000-00006F140000}"/>
    <cellStyle name="Comma 3 6 6 10" xfId="54065" xr:uid="{00000000-0005-0000-0000-000070140000}"/>
    <cellStyle name="Comma 3 6 6 2" xfId="1925" xr:uid="{00000000-0005-0000-0000-000071140000}"/>
    <cellStyle name="Comma 3 6 6 2 2" xfId="13379" xr:uid="{00000000-0005-0000-0000-000072140000}"/>
    <cellStyle name="Comma 3 6 6 2 3" xfId="21476" xr:uid="{00000000-0005-0000-0000-000073140000}"/>
    <cellStyle name="Comma 3 6 6 2 4" xfId="27105" xr:uid="{00000000-0005-0000-0000-000074140000}"/>
    <cellStyle name="Comma 3 6 6 2 5" xfId="32799" xr:uid="{00000000-0005-0000-0000-000075140000}"/>
    <cellStyle name="Comma 3 6 6 2 6" xfId="38425" xr:uid="{00000000-0005-0000-0000-000076140000}"/>
    <cellStyle name="Comma 3 6 6 2 7" xfId="44044" xr:uid="{00000000-0005-0000-0000-000077140000}"/>
    <cellStyle name="Comma 3 6 6 2 8" xfId="49604" xr:uid="{00000000-0005-0000-0000-000078140000}"/>
    <cellStyle name="Comma 3 6 6 2 9" xfId="55160" xr:uid="{00000000-0005-0000-0000-000079140000}"/>
    <cellStyle name="Comma 3 6 6 3" xfId="13378" xr:uid="{00000000-0005-0000-0000-00007A140000}"/>
    <cellStyle name="Comma 3 6 6 4" xfId="20380" xr:uid="{00000000-0005-0000-0000-00007B140000}"/>
    <cellStyle name="Comma 3 6 6 5" xfId="26007" xr:uid="{00000000-0005-0000-0000-00007C140000}"/>
    <cellStyle name="Comma 3 6 6 6" xfId="31702" xr:uid="{00000000-0005-0000-0000-00007D140000}"/>
    <cellStyle name="Comma 3 6 6 7" xfId="37327" xr:uid="{00000000-0005-0000-0000-00007E140000}"/>
    <cellStyle name="Comma 3 6 6 8" xfId="42949" xr:uid="{00000000-0005-0000-0000-00007F140000}"/>
    <cellStyle name="Comma 3 6 6 9" xfId="48509" xr:uid="{00000000-0005-0000-0000-000080140000}"/>
    <cellStyle name="Comma 3 6 7" xfId="1926" xr:uid="{00000000-0005-0000-0000-000081140000}"/>
    <cellStyle name="Comma 3 6 8" xfId="1927" xr:uid="{00000000-0005-0000-0000-000082140000}"/>
    <cellStyle name="Comma 3 6 8 2" xfId="13380" xr:uid="{00000000-0005-0000-0000-000083140000}"/>
    <cellStyle name="Comma 3 6 8 3" xfId="21477" xr:uid="{00000000-0005-0000-0000-000084140000}"/>
    <cellStyle name="Comma 3 6 8 4" xfId="27106" xr:uid="{00000000-0005-0000-0000-000085140000}"/>
    <cellStyle name="Comma 3 6 8 5" xfId="32800" xr:uid="{00000000-0005-0000-0000-000086140000}"/>
    <cellStyle name="Comma 3 6 8 6" xfId="38426" xr:uid="{00000000-0005-0000-0000-000087140000}"/>
    <cellStyle name="Comma 3 6 8 7" xfId="44045" xr:uid="{00000000-0005-0000-0000-000088140000}"/>
    <cellStyle name="Comma 3 6 8 8" xfId="49605" xr:uid="{00000000-0005-0000-0000-000089140000}"/>
    <cellStyle name="Comma 3 6 8 9" xfId="55161" xr:uid="{00000000-0005-0000-0000-00008A140000}"/>
    <cellStyle name="Comma 3 6 9" xfId="13357" xr:uid="{00000000-0005-0000-0000-00008B140000}"/>
    <cellStyle name="Comma 3 7" xfId="1928" xr:uid="{00000000-0005-0000-0000-00008C140000}"/>
    <cellStyle name="Comma 3 7 10" xfId="30034" xr:uid="{00000000-0005-0000-0000-00008D140000}"/>
    <cellStyle name="Comma 3 7 11" xfId="35650" xr:uid="{00000000-0005-0000-0000-00008E140000}"/>
    <cellStyle name="Comma 3 7 12" xfId="41290" xr:uid="{00000000-0005-0000-0000-00008F140000}"/>
    <cellStyle name="Comma 3 7 13" xfId="46852" xr:uid="{00000000-0005-0000-0000-000090140000}"/>
    <cellStyle name="Comma 3 7 14" xfId="52409" xr:uid="{00000000-0005-0000-0000-000091140000}"/>
    <cellStyle name="Comma 3 7 2" xfId="1929" xr:uid="{00000000-0005-0000-0000-000092140000}"/>
    <cellStyle name="Comma 3 7 3" xfId="1930" xr:uid="{00000000-0005-0000-0000-000093140000}"/>
    <cellStyle name="Comma 3 7 3 10" xfId="53255" xr:uid="{00000000-0005-0000-0000-000094140000}"/>
    <cellStyle name="Comma 3 7 3 2" xfId="1931" xr:uid="{00000000-0005-0000-0000-000095140000}"/>
    <cellStyle name="Comma 3 7 3 2 2" xfId="13383" xr:uid="{00000000-0005-0000-0000-000096140000}"/>
    <cellStyle name="Comma 3 7 3 2 3" xfId="21478" xr:uid="{00000000-0005-0000-0000-000097140000}"/>
    <cellStyle name="Comma 3 7 3 2 4" xfId="27107" xr:uid="{00000000-0005-0000-0000-000098140000}"/>
    <cellStyle name="Comma 3 7 3 2 5" xfId="32801" xr:uid="{00000000-0005-0000-0000-000099140000}"/>
    <cellStyle name="Comma 3 7 3 2 6" xfId="38427" xr:uid="{00000000-0005-0000-0000-00009A140000}"/>
    <cellStyle name="Comma 3 7 3 2 7" xfId="44046" xr:uid="{00000000-0005-0000-0000-00009B140000}"/>
    <cellStyle name="Comma 3 7 3 2 8" xfId="49606" xr:uid="{00000000-0005-0000-0000-00009C140000}"/>
    <cellStyle name="Comma 3 7 3 2 9" xfId="55162" xr:uid="{00000000-0005-0000-0000-00009D140000}"/>
    <cellStyle name="Comma 3 7 3 3" xfId="13382" xr:uid="{00000000-0005-0000-0000-00009E140000}"/>
    <cellStyle name="Comma 3 7 3 4" xfId="19569" xr:uid="{00000000-0005-0000-0000-00009F140000}"/>
    <cellStyle name="Comma 3 7 3 5" xfId="25195" xr:uid="{00000000-0005-0000-0000-0000A0140000}"/>
    <cellStyle name="Comma 3 7 3 6" xfId="30892" xr:uid="{00000000-0005-0000-0000-0000A1140000}"/>
    <cellStyle name="Comma 3 7 3 7" xfId="36516" xr:uid="{00000000-0005-0000-0000-0000A2140000}"/>
    <cellStyle name="Comma 3 7 3 8" xfId="42139" xr:uid="{00000000-0005-0000-0000-0000A3140000}"/>
    <cellStyle name="Comma 3 7 3 9" xfId="47699" xr:uid="{00000000-0005-0000-0000-0000A4140000}"/>
    <cellStyle name="Comma 3 7 4" xfId="1932" xr:uid="{00000000-0005-0000-0000-0000A5140000}"/>
    <cellStyle name="Comma 3 7 4 10" xfId="54066" xr:uid="{00000000-0005-0000-0000-0000A6140000}"/>
    <cellStyle name="Comma 3 7 4 2" xfId="1933" xr:uid="{00000000-0005-0000-0000-0000A7140000}"/>
    <cellStyle name="Comma 3 7 4 2 2" xfId="13385" xr:uid="{00000000-0005-0000-0000-0000A8140000}"/>
    <cellStyle name="Comma 3 7 4 2 3" xfId="21479" xr:uid="{00000000-0005-0000-0000-0000A9140000}"/>
    <cellStyle name="Comma 3 7 4 2 4" xfId="27108" xr:uid="{00000000-0005-0000-0000-0000AA140000}"/>
    <cellStyle name="Comma 3 7 4 2 5" xfId="32802" xr:uid="{00000000-0005-0000-0000-0000AB140000}"/>
    <cellStyle name="Comma 3 7 4 2 6" xfId="38428" xr:uid="{00000000-0005-0000-0000-0000AC140000}"/>
    <cellStyle name="Comma 3 7 4 2 7" xfId="44047" xr:uid="{00000000-0005-0000-0000-0000AD140000}"/>
    <cellStyle name="Comma 3 7 4 2 8" xfId="49607" xr:uid="{00000000-0005-0000-0000-0000AE140000}"/>
    <cellStyle name="Comma 3 7 4 2 9" xfId="55163" xr:uid="{00000000-0005-0000-0000-0000AF140000}"/>
    <cellStyle name="Comma 3 7 4 3" xfId="13384" xr:uid="{00000000-0005-0000-0000-0000B0140000}"/>
    <cellStyle name="Comma 3 7 4 4" xfId="20381" xr:uid="{00000000-0005-0000-0000-0000B1140000}"/>
    <cellStyle name="Comma 3 7 4 5" xfId="26008" xr:uid="{00000000-0005-0000-0000-0000B2140000}"/>
    <cellStyle name="Comma 3 7 4 6" xfId="31703" xr:uid="{00000000-0005-0000-0000-0000B3140000}"/>
    <cellStyle name="Comma 3 7 4 7" xfId="37328" xr:uid="{00000000-0005-0000-0000-0000B4140000}"/>
    <cellStyle name="Comma 3 7 4 8" xfId="42950" xr:uid="{00000000-0005-0000-0000-0000B5140000}"/>
    <cellStyle name="Comma 3 7 4 9" xfId="48510" xr:uid="{00000000-0005-0000-0000-0000B6140000}"/>
    <cellStyle name="Comma 3 7 5" xfId="1934" xr:uid="{00000000-0005-0000-0000-0000B7140000}"/>
    <cellStyle name="Comma 3 7 6" xfId="1935" xr:uid="{00000000-0005-0000-0000-0000B8140000}"/>
    <cellStyle name="Comma 3 7 6 2" xfId="13386" xr:uid="{00000000-0005-0000-0000-0000B9140000}"/>
    <cellStyle name="Comma 3 7 6 3" xfId="21480" xr:uid="{00000000-0005-0000-0000-0000BA140000}"/>
    <cellStyle name="Comma 3 7 6 4" xfId="27109" xr:uid="{00000000-0005-0000-0000-0000BB140000}"/>
    <cellStyle name="Comma 3 7 6 5" xfId="32803" xr:uid="{00000000-0005-0000-0000-0000BC140000}"/>
    <cellStyle name="Comma 3 7 6 6" xfId="38429" xr:uid="{00000000-0005-0000-0000-0000BD140000}"/>
    <cellStyle name="Comma 3 7 6 7" xfId="44048" xr:uid="{00000000-0005-0000-0000-0000BE140000}"/>
    <cellStyle name="Comma 3 7 6 8" xfId="49608" xr:uid="{00000000-0005-0000-0000-0000BF140000}"/>
    <cellStyle name="Comma 3 7 6 9" xfId="55164" xr:uid="{00000000-0005-0000-0000-0000C0140000}"/>
    <cellStyle name="Comma 3 7 7" xfId="13381" xr:uid="{00000000-0005-0000-0000-0000C1140000}"/>
    <cellStyle name="Comma 3 7 8" xfId="18699" xr:uid="{00000000-0005-0000-0000-0000C2140000}"/>
    <cellStyle name="Comma 3 7 9" xfId="24323" xr:uid="{00000000-0005-0000-0000-0000C3140000}"/>
    <cellStyle name="Comma 3 8" xfId="1936" xr:uid="{00000000-0005-0000-0000-0000C4140000}"/>
    <cellStyle name="Comma 3 8 10" xfId="35651" xr:uid="{00000000-0005-0000-0000-0000C5140000}"/>
    <cellStyle name="Comma 3 8 11" xfId="41291" xr:uid="{00000000-0005-0000-0000-0000C6140000}"/>
    <cellStyle name="Comma 3 8 12" xfId="46853" xr:uid="{00000000-0005-0000-0000-0000C7140000}"/>
    <cellStyle name="Comma 3 8 13" xfId="52410" xr:uid="{00000000-0005-0000-0000-0000C8140000}"/>
    <cellStyle name="Comma 3 8 2" xfId="1937" xr:uid="{00000000-0005-0000-0000-0000C9140000}"/>
    <cellStyle name="Comma 3 8 3" xfId="1938" xr:uid="{00000000-0005-0000-0000-0000CA140000}"/>
    <cellStyle name="Comma 3 8 3 10" xfId="53256" xr:uid="{00000000-0005-0000-0000-0000CB140000}"/>
    <cellStyle name="Comma 3 8 3 2" xfId="1939" xr:uid="{00000000-0005-0000-0000-0000CC140000}"/>
    <cellStyle name="Comma 3 8 3 2 2" xfId="13389" xr:uid="{00000000-0005-0000-0000-0000CD140000}"/>
    <cellStyle name="Comma 3 8 3 2 3" xfId="21481" xr:uid="{00000000-0005-0000-0000-0000CE140000}"/>
    <cellStyle name="Comma 3 8 3 2 4" xfId="27110" xr:uid="{00000000-0005-0000-0000-0000CF140000}"/>
    <cellStyle name="Comma 3 8 3 2 5" xfId="32804" xr:uid="{00000000-0005-0000-0000-0000D0140000}"/>
    <cellStyle name="Comma 3 8 3 2 6" xfId="38430" xr:uid="{00000000-0005-0000-0000-0000D1140000}"/>
    <cellStyle name="Comma 3 8 3 2 7" xfId="44049" xr:uid="{00000000-0005-0000-0000-0000D2140000}"/>
    <cellStyle name="Comma 3 8 3 2 8" xfId="49609" xr:uid="{00000000-0005-0000-0000-0000D3140000}"/>
    <cellStyle name="Comma 3 8 3 2 9" xfId="55165" xr:uid="{00000000-0005-0000-0000-0000D4140000}"/>
    <cellStyle name="Comma 3 8 3 3" xfId="13388" xr:uid="{00000000-0005-0000-0000-0000D5140000}"/>
    <cellStyle name="Comma 3 8 3 4" xfId="19570" xr:uid="{00000000-0005-0000-0000-0000D6140000}"/>
    <cellStyle name="Comma 3 8 3 5" xfId="25196" xr:uid="{00000000-0005-0000-0000-0000D7140000}"/>
    <cellStyle name="Comma 3 8 3 6" xfId="30893" xr:uid="{00000000-0005-0000-0000-0000D8140000}"/>
    <cellStyle name="Comma 3 8 3 7" xfId="36517" xr:uid="{00000000-0005-0000-0000-0000D9140000}"/>
    <cellStyle name="Comma 3 8 3 8" xfId="42140" xr:uid="{00000000-0005-0000-0000-0000DA140000}"/>
    <cellStyle name="Comma 3 8 3 9" xfId="47700" xr:uid="{00000000-0005-0000-0000-0000DB140000}"/>
    <cellStyle name="Comma 3 8 4" xfId="1940" xr:uid="{00000000-0005-0000-0000-0000DC140000}"/>
    <cellStyle name="Comma 3 8 4 10" xfId="54067" xr:uid="{00000000-0005-0000-0000-0000DD140000}"/>
    <cellStyle name="Comma 3 8 4 2" xfId="1941" xr:uid="{00000000-0005-0000-0000-0000DE140000}"/>
    <cellStyle name="Comma 3 8 4 2 2" xfId="13391" xr:uid="{00000000-0005-0000-0000-0000DF140000}"/>
    <cellStyle name="Comma 3 8 4 2 3" xfId="21482" xr:uid="{00000000-0005-0000-0000-0000E0140000}"/>
    <cellStyle name="Comma 3 8 4 2 4" xfId="27111" xr:uid="{00000000-0005-0000-0000-0000E1140000}"/>
    <cellStyle name="Comma 3 8 4 2 5" xfId="32805" xr:uid="{00000000-0005-0000-0000-0000E2140000}"/>
    <cellStyle name="Comma 3 8 4 2 6" xfId="38431" xr:uid="{00000000-0005-0000-0000-0000E3140000}"/>
    <cellStyle name="Comma 3 8 4 2 7" xfId="44050" xr:uid="{00000000-0005-0000-0000-0000E4140000}"/>
    <cellStyle name="Comma 3 8 4 2 8" xfId="49610" xr:uid="{00000000-0005-0000-0000-0000E5140000}"/>
    <cellStyle name="Comma 3 8 4 2 9" xfId="55166" xr:uid="{00000000-0005-0000-0000-0000E6140000}"/>
    <cellStyle name="Comma 3 8 4 3" xfId="13390" xr:uid="{00000000-0005-0000-0000-0000E7140000}"/>
    <cellStyle name="Comma 3 8 4 4" xfId="20382" xr:uid="{00000000-0005-0000-0000-0000E8140000}"/>
    <cellStyle name="Comma 3 8 4 5" xfId="26009" xr:uid="{00000000-0005-0000-0000-0000E9140000}"/>
    <cellStyle name="Comma 3 8 4 6" xfId="31704" xr:uid="{00000000-0005-0000-0000-0000EA140000}"/>
    <cellStyle name="Comma 3 8 4 7" xfId="37329" xr:uid="{00000000-0005-0000-0000-0000EB140000}"/>
    <cellStyle name="Comma 3 8 4 8" xfId="42951" xr:uid="{00000000-0005-0000-0000-0000EC140000}"/>
    <cellStyle name="Comma 3 8 4 9" xfId="48511" xr:uid="{00000000-0005-0000-0000-0000ED140000}"/>
    <cellStyle name="Comma 3 8 5" xfId="1942" xr:uid="{00000000-0005-0000-0000-0000EE140000}"/>
    <cellStyle name="Comma 3 8 5 2" xfId="13392" xr:uid="{00000000-0005-0000-0000-0000EF140000}"/>
    <cellStyle name="Comma 3 8 5 3" xfId="21483" xr:uid="{00000000-0005-0000-0000-0000F0140000}"/>
    <cellStyle name="Comma 3 8 5 4" xfId="27112" xr:uid="{00000000-0005-0000-0000-0000F1140000}"/>
    <cellStyle name="Comma 3 8 5 5" xfId="32806" xr:uid="{00000000-0005-0000-0000-0000F2140000}"/>
    <cellStyle name="Comma 3 8 5 6" xfId="38432" xr:uid="{00000000-0005-0000-0000-0000F3140000}"/>
    <cellStyle name="Comma 3 8 5 7" xfId="44051" xr:uid="{00000000-0005-0000-0000-0000F4140000}"/>
    <cellStyle name="Comma 3 8 5 8" xfId="49611" xr:uid="{00000000-0005-0000-0000-0000F5140000}"/>
    <cellStyle name="Comma 3 8 5 9" xfId="55167" xr:uid="{00000000-0005-0000-0000-0000F6140000}"/>
    <cellStyle name="Comma 3 8 6" xfId="13387" xr:uid="{00000000-0005-0000-0000-0000F7140000}"/>
    <cellStyle name="Comma 3 8 7" xfId="18700" xr:uid="{00000000-0005-0000-0000-0000F8140000}"/>
    <cellStyle name="Comma 3 8 8" xfId="24324" xr:uid="{00000000-0005-0000-0000-0000F9140000}"/>
    <cellStyle name="Comma 3 8 9" xfId="30035" xr:uid="{00000000-0005-0000-0000-0000FA140000}"/>
    <cellStyle name="Comma 3 9" xfId="1943" xr:uid="{00000000-0005-0000-0000-0000FB140000}"/>
    <cellStyle name="Comma 3 9 10" xfId="35652" xr:uid="{00000000-0005-0000-0000-0000FC140000}"/>
    <cellStyle name="Comma 3 9 11" xfId="41292" xr:uid="{00000000-0005-0000-0000-0000FD140000}"/>
    <cellStyle name="Comma 3 9 12" xfId="46854" xr:uid="{00000000-0005-0000-0000-0000FE140000}"/>
    <cellStyle name="Comma 3 9 13" xfId="52411" xr:uid="{00000000-0005-0000-0000-0000FF140000}"/>
    <cellStyle name="Comma 3 9 2" xfId="1944" xr:uid="{00000000-0005-0000-0000-000000150000}"/>
    <cellStyle name="Comma 3 9 3" xfId="1945" xr:uid="{00000000-0005-0000-0000-000001150000}"/>
    <cellStyle name="Comma 3 9 3 10" xfId="53257" xr:uid="{00000000-0005-0000-0000-000002150000}"/>
    <cellStyle name="Comma 3 9 3 2" xfId="1946" xr:uid="{00000000-0005-0000-0000-000003150000}"/>
    <cellStyle name="Comma 3 9 3 2 2" xfId="13395" xr:uid="{00000000-0005-0000-0000-000004150000}"/>
    <cellStyle name="Comma 3 9 3 2 3" xfId="21484" xr:uid="{00000000-0005-0000-0000-000005150000}"/>
    <cellStyle name="Comma 3 9 3 2 4" xfId="27113" xr:uid="{00000000-0005-0000-0000-000006150000}"/>
    <cellStyle name="Comma 3 9 3 2 5" xfId="32807" xr:uid="{00000000-0005-0000-0000-000007150000}"/>
    <cellStyle name="Comma 3 9 3 2 6" xfId="38433" xr:uid="{00000000-0005-0000-0000-000008150000}"/>
    <cellStyle name="Comma 3 9 3 2 7" xfId="44052" xr:uid="{00000000-0005-0000-0000-000009150000}"/>
    <cellStyle name="Comma 3 9 3 2 8" xfId="49612" xr:uid="{00000000-0005-0000-0000-00000A150000}"/>
    <cellStyle name="Comma 3 9 3 2 9" xfId="55168" xr:uid="{00000000-0005-0000-0000-00000B150000}"/>
    <cellStyle name="Comma 3 9 3 3" xfId="13394" xr:uid="{00000000-0005-0000-0000-00000C150000}"/>
    <cellStyle name="Comma 3 9 3 4" xfId="19571" xr:uid="{00000000-0005-0000-0000-00000D150000}"/>
    <cellStyle name="Comma 3 9 3 5" xfId="25197" xr:uid="{00000000-0005-0000-0000-00000E150000}"/>
    <cellStyle name="Comma 3 9 3 6" xfId="30894" xr:uid="{00000000-0005-0000-0000-00000F150000}"/>
    <cellStyle name="Comma 3 9 3 7" xfId="36518" xr:uid="{00000000-0005-0000-0000-000010150000}"/>
    <cellStyle name="Comma 3 9 3 8" xfId="42141" xr:uid="{00000000-0005-0000-0000-000011150000}"/>
    <cellStyle name="Comma 3 9 3 9" xfId="47701" xr:uid="{00000000-0005-0000-0000-000012150000}"/>
    <cellStyle name="Comma 3 9 4" xfId="1947" xr:uid="{00000000-0005-0000-0000-000013150000}"/>
    <cellStyle name="Comma 3 9 4 10" xfId="54068" xr:uid="{00000000-0005-0000-0000-000014150000}"/>
    <cellStyle name="Comma 3 9 4 2" xfId="1948" xr:uid="{00000000-0005-0000-0000-000015150000}"/>
    <cellStyle name="Comma 3 9 4 2 2" xfId="13397" xr:uid="{00000000-0005-0000-0000-000016150000}"/>
    <cellStyle name="Comma 3 9 4 2 3" xfId="21485" xr:uid="{00000000-0005-0000-0000-000017150000}"/>
    <cellStyle name="Comma 3 9 4 2 4" xfId="27114" xr:uid="{00000000-0005-0000-0000-000018150000}"/>
    <cellStyle name="Comma 3 9 4 2 5" xfId="32808" xr:uid="{00000000-0005-0000-0000-000019150000}"/>
    <cellStyle name="Comma 3 9 4 2 6" xfId="38434" xr:uid="{00000000-0005-0000-0000-00001A150000}"/>
    <cellStyle name="Comma 3 9 4 2 7" xfId="44053" xr:uid="{00000000-0005-0000-0000-00001B150000}"/>
    <cellStyle name="Comma 3 9 4 2 8" xfId="49613" xr:uid="{00000000-0005-0000-0000-00001C150000}"/>
    <cellStyle name="Comma 3 9 4 2 9" xfId="55169" xr:uid="{00000000-0005-0000-0000-00001D150000}"/>
    <cellStyle name="Comma 3 9 4 3" xfId="13396" xr:uid="{00000000-0005-0000-0000-00001E150000}"/>
    <cellStyle name="Comma 3 9 4 4" xfId="20383" xr:uid="{00000000-0005-0000-0000-00001F150000}"/>
    <cellStyle name="Comma 3 9 4 5" xfId="26010" xr:uid="{00000000-0005-0000-0000-000020150000}"/>
    <cellStyle name="Comma 3 9 4 6" xfId="31705" xr:uid="{00000000-0005-0000-0000-000021150000}"/>
    <cellStyle name="Comma 3 9 4 7" xfId="37330" xr:uid="{00000000-0005-0000-0000-000022150000}"/>
    <cellStyle name="Comma 3 9 4 8" xfId="42952" xr:uid="{00000000-0005-0000-0000-000023150000}"/>
    <cellStyle name="Comma 3 9 4 9" xfId="48512" xr:uid="{00000000-0005-0000-0000-000024150000}"/>
    <cellStyle name="Comma 3 9 5" xfId="1949" xr:uid="{00000000-0005-0000-0000-000025150000}"/>
    <cellStyle name="Comma 3 9 5 2" xfId="13398" xr:uid="{00000000-0005-0000-0000-000026150000}"/>
    <cellStyle name="Comma 3 9 5 3" xfId="21486" xr:uid="{00000000-0005-0000-0000-000027150000}"/>
    <cellStyle name="Comma 3 9 5 4" xfId="27115" xr:uid="{00000000-0005-0000-0000-000028150000}"/>
    <cellStyle name="Comma 3 9 5 5" xfId="32809" xr:uid="{00000000-0005-0000-0000-000029150000}"/>
    <cellStyle name="Comma 3 9 5 6" xfId="38435" xr:uid="{00000000-0005-0000-0000-00002A150000}"/>
    <cellStyle name="Comma 3 9 5 7" xfId="44054" xr:uid="{00000000-0005-0000-0000-00002B150000}"/>
    <cellStyle name="Comma 3 9 5 8" xfId="49614" xr:uid="{00000000-0005-0000-0000-00002C150000}"/>
    <cellStyle name="Comma 3 9 5 9" xfId="55170" xr:uid="{00000000-0005-0000-0000-00002D150000}"/>
    <cellStyle name="Comma 3 9 6" xfId="13393" xr:uid="{00000000-0005-0000-0000-00002E150000}"/>
    <cellStyle name="Comma 3 9 7" xfId="18701" xr:uid="{00000000-0005-0000-0000-00002F150000}"/>
    <cellStyle name="Comma 3 9 8" xfId="24325" xr:uid="{00000000-0005-0000-0000-000030150000}"/>
    <cellStyle name="Comma 3 9 9" xfId="30036" xr:uid="{00000000-0005-0000-0000-000031150000}"/>
    <cellStyle name="Comma 30" xfId="1950" xr:uid="{00000000-0005-0000-0000-000032150000}"/>
    <cellStyle name="Comma 30 2" xfId="1951" xr:uid="{00000000-0005-0000-0000-000033150000}"/>
    <cellStyle name="Comma 31" xfId="1952" xr:uid="{00000000-0005-0000-0000-000034150000}"/>
    <cellStyle name="Comma 31 2" xfId="1953" xr:uid="{00000000-0005-0000-0000-000035150000}"/>
    <cellStyle name="Comma 32" xfId="1954" xr:uid="{00000000-0005-0000-0000-000036150000}"/>
    <cellStyle name="Comma 32 2" xfId="1955" xr:uid="{00000000-0005-0000-0000-000037150000}"/>
    <cellStyle name="Comma 33" xfId="1956" xr:uid="{00000000-0005-0000-0000-000038150000}"/>
    <cellStyle name="Comma 33 2" xfId="1957" xr:uid="{00000000-0005-0000-0000-000039150000}"/>
    <cellStyle name="Comma 34" xfId="1958" xr:uid="{00000000-0005-0000-0000-00003A150000}"/>
    <cellStyle name="Comma 34 2" xfId="1959" xr:uid="{00000000-0005-0000-0000-00003B150000}"/>
    <cellStyle name="Comma 35" xfId="1960" xr:uid="{00000000-0005-0000-0000-00003C150000}"/>
    <cellStyle name="Comma 35 2" xfId="1961" xr:uid="{00000000-0005-0000-0000-00003D150000}"/>
    <cellStyle name="Comma 36" xfId="1962" xr:uid="{00000000-0005-0000-0000-00003E150000}"/>
    <cellStyle name="Comma 36 2" xfId="1963" xr:uid="{00000000-0005-0000-0000-00003F150000}"/>
    <cellStyle name="Comma 37" xfId="1964" xr:uid="{00000000-0005-0000-0000-000040150000}"/>
    <cellStyle name="Comma 38" xfId="1965" xr:uid="{00000000-0005-0000-0000-000041150000}"/>
    <cellStyle name="Comma 39" xfId="1966" xr:uid="{00000000-0005-0000-0000-000042150000}"/>
    <cellStyle name="Comma 4" xfId="60" xr:uid="{00000000-0005-0000-0000-000043150000}"/>
    <cellStyle name="Comma 4 10" xfId="1967" xr:uid="{00000000-0005-0000-0000-000044150000}"/>
    <cellStyle name="Comma 4 10 2" xfId="13399" xr:uid="{00000000-0005-0000-0000-000045150000}"/>
    <cellStyle name="Comma 4 10 3" xfId="21487" xr:uid="{00000000-0005-0000-0000-000046150000}"/>
    <cellStyle name="Comma 4 10 4" xfId="27116" xr:uid="{00000000-0005-0000-0000-000047150000}"/>
    <cellStyle name="Comma 4 10 5" xfId="32810" xr:uid="{00000000-0005-0000-0000-000048150000}"/>
    <cellStyle name="Comma 4 10 6" xfId="38436" xr:uid="{00000000-0005-0000-0000-000049150000}"/>
    <cellStyle name="Comma 4 10 7" xfId="44055" xr:uid="{00000000-0005-0000-0000-00004A150000}"/>
    <cellStyle name="Comma 4 10 8" xfId="49615" xr:uid="{00000000-0005-0000-0000-00004B150000}"/>
    <cellStyle name="Comma 4 10 9" xfId="55171" xr:uid="{00000000-0005-0000-0000-00004C150000}"/>
    <cellStyle name="Comma 4 11" xfId="12420" xr:uid="{00000000-0005-0000-0000-00004D150000}"/>
    <cellStyle name="Comma 4 2" xfId="97" xr:uid="{00000000-0005-0000-0000-00004E150000}"/>
    <cellStyle name="Comma 4 2 10" xfId="1968" xr:uid="{00000000-0005-0000-0000-00004F150000}"/>
    <cellStyle name="Comma 4 2 11" xfId="12449" xr:uid="{00000000-0005-0000-0000-000050150000}"/>
    <cellStyle name="Comma 4 2 12" xfId="18702" xr:uid="{00000000-0005-0000-0000-000051150000}"/>
    <cellStyle name="Comma 4 2 13" xfId="24326" xr:uid="{00000000-0005-0000-0000-000052150000}"/>
    <cellStyle name="Comma 4 2 14" xfId="30037" xr:uid="{00000000-0005-0000-0000-000053150000}"/>
    <cellStyle name="Comma 4 2 15" xfId="35653" xr:uid="{00000000-0005-0000-0000-000054150000}"/>
    <cellStyle name="Comma 4 2 16" xfId="41293" xr:uid="{00000000-0005-0000-0000-000055150000}"/>
    <cellStyle name="Comma 4 2 17" xfId="46855" xr:uid="{00000000-0005-0000-0000-000056150000}"/>
    <cellStyle name="Comma 4 2 18" xfId="52412" xr:uid="{00000000-0005-0000-0000-000057150000}"/>
    <cellStyle name="Comma 4 2 2" xfId="188" xr:uid="{00000000-0005-0000-0000-000058150000}"/>
    <cellStyle name="Comma 4 2 2 10" xfId="18703" xr:uid="{00000000-0005-0000-0000-000059150000}"/>
    <cellStyle name="Comma 4 2 2 11" xfId="24327" xr:uid="{00000000-0005-0000-0000-00005A150000}"/>
    <cellStyle name="Comma 4 2 2 12" xfId="30038" xr:uid="{00000000-0005-0000-0000-00005B150000}"/>
    <cellStyle name="Comma 4 2 2 13" xfId="35654" xr:uid="{00000000-0005-0000-0000-00005C150000}"/>
    <cellStyle name="Comma 4 2 2 14" xfId="41294" xr:uid="{00000000-0005-0000-0000-00005D150000}"/>
    <cellStyle name="Comma 4 2 2 15" xfId="46856" xr:uid="{00000000-0005-0000-0000-00005E150000}"/>
    <cellStyle name="Comma 4 2 2 16" xfId="52413" xr:uid="{00000000-0005-0000-0000-00005F150000}"/>
    <cellStyle name="Comma 4 2 2 2" xfId="378" xr:uid="{00000000-0005-0000-0000-000060150000}"/>
    <cellStyle name="Comma 4 2 2 2 10" xfId="41295" xr:uid="{00000000-0005-0000-0000-000061150000}"/>
    <cellStyle name="Comma 4 2 2 2 11" xfId="46857" xr:uid="{00000000-0005-0000-0000-000062150000}"/>
    <cellStyle name="Comma 4 2 2 2 12" xfId="52414" xr:uid="{00000000-0005-0000-0000-000063150000}"/>
    <cellStyle name="Comma 4 2 2 2 2" xfId="662" xr:uid="{00000000-0005-0000-0000-000064150000}"/>
    <cellStyle name="Comma 4 2 2 2 2 10" xfId="53260" xr:uid="{00000000-0005-0000-0000-000065150000}"/>
    <cellStyle name="Comma 4 2 2 2 2 2" xfId="1969" xr:uid="{00000000-0005-0000-0000-000066150000}"/>
    <cellStyle name="Comma 4 2 2 2 2 2 2" xfId="13400" xr:uid="{00000000-0005-0000-0000-000067150000}"/>
    <cellStyle name="Comma 4 2 2 2 2 2 3" xfId="21488" xr:uid="{00000000-0005-0000-0000-000068150000}"/>
    <cellStyle name="Comma 4 2 2 2 2 2 4" xfId="27117" xr:uid="{00000000-0005-0000-0000-000069150000}"/>
    <cellStyle name="Comma 4 2 2 2 2 2 5" xfId="32811" xr:uid="{00000000-0005-0000-0000-00006A150000}"/>
    <cellStyle name="Comma 4 2 2 2 2 2 6" xfId="38437" xr:uid="{00000000-0005-0000-0000-00006B150000}"/>
    <cellStyle name="Comma 4 2 2 2 2 2 7" xfId="44056" xr:uid="{00000000-0005-0000-0000-00006C150000}"/>
    <cellStyle name="Comma 4 2 2 2 2 2 8" xfId="49616" xr:uid="{00000000-0005-0000-0000-00006D150000}"/>
    <cellStyle name="Comma 4 2 2 2 2 2 9" xfId="55172" xr:uid="{00000000-0005-0000-0000-00006E150000}"/>
    <cellStyle name="Comma 4 2 2 2 2 3" xfId="12928" xr:uid="{00000000-0005-0000-0000-00006F150000}"/>
    <cellStyle name="Comma 4 2 2 2 2 4" xfId="19574" xr:uid="{00000000-0005-0000-0000-000070150000}"/>
    <cellStyle name="Comma 4 2 2 2 2 5" xfId="25200" xr:uid="{00000000-0005-0000-0000-000071150000}"/>
    <cellStyle name="Comma 4 2 2 2 2 6" xfId="30897" xr:uid="{00000000-0005-0000-0000-000072150000}"/>
    <cellStyle name="Comma 4 2 2 2 2 7" xfId="36521" xr:uid="{00000000-0005-0000-0000-000073150000}"/>
    <cellStyle name="Comma 4 2 2 2 2 8" xfId="42144" xr:uid="{00000000-0005-0000-0000-000074150000}"/>
    <cellStyle name="Comma 4 2 2 2 2 9" xfId="47704" xr:uid="{00000000-0005-0000-0000-000075150000}"/>
    <cellStyle name="Comma 4 2 2 2 3" xfId="1970" xr:uid="{00000000-0005-0000-0000-000076150000}"/>
    <cellStyle name="Comma 4 2 2 2 3 10" xfId="54069" xr:uid="{00000000-0005-0000-0000-000077150000}"/>
    <cellStyle name="Comma 4 2 2 2 3 2" xfId="1971" xr:uid="{00000000-0005-0000-0000-000078150000}"/>
    <cellStyle name="Comma 4 2 2 2 3 2 2" xfId="13402" xr:uid="{00000000-0005-0000-0000-000079150000}"/>
    <cellStyle name="Comma 4 2 2 2 3 2 3" xfId="21489" xr:uid="{00000000-0005-0000-0000-00007A150000}"/>
    <cellStyle name="Comma 4 2 2 2 3 2 4" xfId="27118" xr:uid="{00000000-0005-0000-0000-00007B150000}"/>
    <cellStyle name="Comma 4 2 2 2 3 2 5" xfId="32812" xr:uid="{00000000-0005-0000-0000-00007C150000}"/>
    <cellStyle name="Comma 4 2 2 2 3 2 6" xfId="38438" xr:uid="{00000000-0005-0000-0000-00007D150000}"/>
    <cellStyle name="Comma 4 2 2 2 3 2 7" xfId="44057" xr:uid="{00000000-0005-0000-0000-00007E150000}"/>
    <cellStyle name="Comma 4 2 2 2 3 2 8" xfId="49617" xr:uid="{00000000-0005-0000-0000-00007F150000}"/>
    <cellStyle name="Comma 4 2 2 2 3 2 9" xfId="55173" xr:uid="{00000000-0005-0000-0000-000080150000}"/>
    <cellStyle name="Comma 4 2 2 2 3 3" xfId="13401" xr:uid="{00000000-0005-0000-0000-000081150000}"/>
    <cellStyle name="Comma 4 2 2 2 3 4" xfId="20384" xr:uid="{00000000-0005-0000-0000-000082150000}"/>
    <cellStyle name="Comma 4 2 2 2 3 5" xfId="26011" xr:uid="{00000000-0005-0000-0000-000083150000}"/>
    <cellStyle name="Comma 4 2 2 2 3 6" xfId="31706" xr:uid="{00000000-0005-0000-0000-000084150000}"/>
    <cellStyle name="Comma 4 2 2 2 3 7" xfId="37331" xr:uid="{00000000-0005-0000-0000-000085150000}"/>
    <cellStyle name="Comma 4 2 2 2 3 8" xfId="42953" xr:uid="{00000000-0005-0000-0000-000086150000}"/>
    <cellStyle name="Comma 4 2 2 2 3 9" xfId="48513" xr:uid="{00000000-0005-0000-0000-000087150000}"/>
    <cellStyle name="Comma 4 2 2 2 4" xfId="1972" xr:uid="{00000000-0005-0000-0000-000088150000}"/>
    <cellStyle name="Comma 4 2 2 2 4 2" xfId="13403" xr:uid="{00000000-0005-0000-0000-000089150000}"/>
    <cellStyle name="Comma 4 2 2 2 4 3" xfId="21490" xr:uid="{00000000-0005-0000-0000-00008A150000}"/>
    <cellStyle name="Comma 4 2 2 2 4 4" xfId="27119" xr:uid="{00000000-0005-0000-0000-00008B150000}"/>
    <cellStyle name="Comma 4 2 2 2 4 5" xfId="32813" xr:uid="{00000000-0005-0000-0000-00008C150000}"/>
    <cellStyle name="Comma 4 2 2 2 4 6" xfId="38439" xr:uid="{00000000-0005-0000-0000-00008D150000}"/>
    <cellStyle name="Comma 4 2 2 2 4 7" xfId="44058" xr:uid="{00000000-0005-0000-0000-00008E150000}"/>
    <cellStyle name="Comma 4 2 2 2 4 8" xfId="49618" xr:uid="{00000000-0005-0000-0000-00008F150000}"/>
    <cellStyle name="Comma 4 2 2 2 4 9" xfId="55174" xr:uid="{00000000-0005-0000-0000-000090150000}"/>
    <cellStyle name="Comma 4 2 2 2 5" xfId="12644" xr:uid="{00000000-0005-0000-0000-000091150000}"/>
    <cellStyle name="Comma 4 2 2 2 6" xfId="18704" xr:uid="{00000000-0005-0000-0000-000092150000}"/>
    <cellStyle name="Comma 4 2 2 2 7" xfId="24328" xr:uid="{00000000-0005-0000-0000-000093150000}"/>
    <cellStyle name="Comma 4 2 2 2 8" xfId="30039" xr:uid="{00000000-0005-0000-0000-000094150000}"/>
    <cellStyle name="Comma 4 2 2 2 9" xfId="35655" xr:uid="{00000000-0005-0000-0000-000095150000}"/>
    <cellStyle name="Comma 4 2 2 3" xfId="520" xr:uid="{00000000-0005-0000-0000-000096150000}"/>
    <cellStyle name="Comma 4 2 2 3 10" xfId="41296" xr:uid="{00000000-0005-0000-0000-000097150000}"/>
    <cellStyle name="Comma 4 2 2 3 11" xfId="46858" xr:uid="{00000000-0005-0000-0000-000098150000}"/>
    <cellStyle name="Comma 4 2 2 3 12" xfId="52415" xr:uid="{00000000-0005-0000-0000-000099150000}"/>
    <cellStyle name="Comma 4 2 2 3 2" xfId="1973" xr:uid="{00000000-0005-0000-0000-00009A150000}"/>
    <cellStyle name="Comma 4 2 2 3 2 10" xfId="53261" xr:uid="{00000000-0005-0000-0000-00009B150000}"/>
    <cellStyle name="Comma 4 2 2 3 2 2" xfId="1974" xr:uid="{00000000-0005-0000-0000-00009C150000}"/>
    <cellStyle name="Comma 4 2 2 3 2 2 2" xfId="13405" xr:uid="{00000000-0005-0000-0000-00009D150000}"/>
    <cellStyle name="Comma 4 2 2 3 2 2 3" xfId="21491" xr:uid="{00000000-0005-0000-0000-00009E150000}"/>
    <cellStyle name="Comma 4 2 2 3 2 2 4" xfId="27120" xr:uid="{00000000-0005-0000-0000-00009F150000}"/>
    <cellStyle name="Comma 4 2 2 3 2 2 5" xfId="32814" xr:uid="{00000000-0005-0000-0000-0000A0150000}"/>
    <cellStyle name="Comma 4 2 2 3 2 2 6" xfId="38440" xr:uid="{00000000-0005-0000-0000-0000A1150000}"/>
    <cellStyle name="Comma 4 2 2 3 2 2 7" xfId="44059" xr:uid="{00000000-0005-0000-0000-0000A2150000}"/>
    <cellStyle name="Comma 4 2 2 3 2 2 8" xfId="49619" xr:uid="{00000000-0005-0000-0000-0000A3150000}"/>
    <cellStyle name="Comma 4 2 2 3 2 2 9" xfId="55175" xr:uid="{00000000-0005-0000-0000-0000A4150000}"/>
    <cellStyle name="Comma 4 2 2 3 2 3" xfId="13404" xr:uid="{00000000-0005-0000-0000-0000A5150000}"/>
    <cellStyle name="Comma 4 2 2 3 2 4" xfId="19575" xr:uid="{00000000-0005-0000-0000-0000A6150000}"/>
    <cellStyle name="Comma 4 2 2 3 2 5" xfId="25201" xr:uid="{00000000-0005-0000-0000-0000A7150000}"/>
    <cellStyle name="Comma 4 2 2 3 2 6" xfId="30898" xr:uid="{00000000-0005-0000-0000-0000A8150000}"/>
    <cellStyle name="Comma 4 2 2 3 2 7" xfId="36522" xr:uid="{00000000-0005-0000-0000-0000A9150000}"/>
    <cellStyle name="Comma 4 2 2 3 2 8" xfId="42145" xr:uid="{00000000-0005-0000-0000-0000AA150000}"/>
    <cellStyle name="Comma 4 2 2 3 2 9" xfId="47705" xr:uid="{00000000-0005-0000-0000-0000AB150000}"/>
    <cellStyle name="Comma 4 2 2 3 3" xfId="1975" xr:uid="{00000000-0005-0000-0000-0000AC150000}"/>
    <cellStyle name="Comma 4 2 2 3 3 10" xfId="54070" xr:uid="{00000000-0005-0000-0000-0000AD150000}"/>
    <cellStyle name="Comma 4 2 2 3 3 2" xfId="1976" xr:uid="{00000000-0005-0000-0000-0000AE150000}"/>
    <cellStyle name="Comma 4 2 2 3 3 2 2" xfId="13407" xr:uid="{00000000-0005-0000-0000-0000AF150000}"/>
    <cellStyle name="Comma 4 2 2 3 3 2 3" xfId="21492" xr:uid="{00000000-0005-0000-0000-0000B0150000}"/>
    <cellStyle name="Comma 4 2 2 3 3 2 4" xfId="27121" xr:uid="{00000000-0005-0000-0000-0000B1150000}"/>
    <cellStyle name="Comma 4 2 2 3 3 2 5" xfId="32815" xr:uid="{00000000-0005-0000-0000-0000B2150000}"/>
    <cellStyle name="Comma 4 2 2 3 3 2 6" xfId="38441" xr:uid="{00000000-0005-0000-0000-0000B3150000}"/>
    <cellStyle name="Comma 4 2 2 3 3 2 7" xfId="44060" xr:uid="{00000000-0005-0000-0000-0000B4150000}"/>
    <cellStyle name="Comma 4 2 2 3 3 2 8" xfId="49620" xr:uid="{00000000-0005-0000-0000-0000B5150000}"/>
    <cellStyle name="Comma 4 2 2 3 3 2 9" xfId="55176" xr:uid="{00000000-0005-0000-0000-0000B6150000}"/>
    <cellStyle name="Comma 4 2 2 3 3 3" xfId="13406" xr:uid="{00000000-0005-0000-0000-0000B7150000}"/>
    <cellStyle name="Comma 4 2 2 3 3 4" xfId="20385" xr:uid="{00000000-0005-0000-0000-0000B8150000}"/>
    <cellStyle name="Comma 4 2 2 3 3 5" xfId="26012" xr:uid="{00000000-0005-0000-0000-0000B9150000}"/>
    <cellStyle name="Comma 4 2 2 3 3 6" xfId="31707" xr:uid="{00000000-0005-0000-0000-0000BA150000}"/>
    <cellStyle name="Comma 4 2 2 3 3 7" xfId="37332" xr:uid="{00000000-0005-0000-0000-0000BB150000}"/>
    <cellStyle name="Comma 4 2 2 3 3 8" xfId="42954" xr:uid="{00000000-0005-0000-0000-0000BC150000}"/>
    <cellStyle name="Comma 4 2 2 3 3 9" xfId="48514" xr:uid="{00000000-0005-0000-0000-0000BD150000}"/>
    <cellStyle name="Comma 4 2 2 3 4" xfId="1977" xr:uid="{00000000-0005-0000-0000-0000BE150000}"/>
    <cellStyle name="Comma 4 2 2 3 4 2" xfId="13408" xr:uid="{00000000-0005-0000-0000-0000BF150000}"/>
    <cellStyle name="Comma 4 2 2 3 4 3" xfId="21493" xr:uid="{00000000-0005-0000-0000-0000C0150000}"/>
    <cellStyle name="Comma 4 2 2 3 4 4" xfId="27122" xr:uid="{00000000-0005-0000-0000-0000C1150000}"/>
    <cellStyle name="Comma 4 2 2 3 4 5" xfId="32816" xr:uid="{00000000-0005-0000-0000-0000C2150000}"/>
    <cellStyle name="Comma 4 2 2 3 4 6" xfId="38442" xr:uid="{00000000-0005-0000-0000-0000C3150000}"/>
    <cellStyle name="Comma 4 2 2 3 4 7" xfId="44061" xr:uid="{00000000-0005-0000-0000-0000C4150000}"/>
    <cellStyle name="Comma 4 2 2 3 4 8" xfId="49621" xr:uid="{00000000-0005-0000-0000-0000C5150000}"/>
    <cellStyle name="Comma 4 2 2 3 4 9" xfId="55177" xr:uid="{00000000-0005-0000-0000-0000C6150000}"/>
    <cellStyle name="Comma 4 2 2 3 5" xfId="12786" xr:uid="{00000000-0005-0000-0000-0000C7150000}"/>
    <cellStyle name="Comma 4 2 2 3 6" xfId="18705" xr:uid="{00000000-0005-0000-0000-0000C8150000}"/>
    <cellStyle name="Comma 4 2 2 3 7" xfId="24329" xr:uid="{00000000-0005-0000-0000-0000C9150000}"/>
    <cellStyle name="Comma 4 2 2 3 8" xfId="30040" xr:uid="{00000000-0005-0000-0000-0000CA150000}"/>
    <cellStyle name="Comma 4 2 2 3 9" xfId="35656" xr:uid="{00000000-0005-0000-0000-0000CB150000}"/>
    <cellStyle name="Comma 4 2 2 4" xfId="1978" xr:uid="{00000000-0005-0000-0000-0000CC150000}"/>
    <cellStyle name="Comma 4 2 2 4 10" xfId="41297" xr:uid="{00000000-0005-0000-0000-0000CD150000}"/>
    <cellStyle name="Comma 4 2 2 4 11" xfId="46859" xr:uid="{00000000-0005-0000-0000-0000CE150000}"/>
    <cellStyle name="Comma 4 2 2 4 12" xfId="52416" xr:uid="{00000000-0005-0000-0000-0000CF150000}"/>
    <cellStyle name="Comma 4 2 2 4 2" xfId="1979" xr:uid="{00000000-0005-0000-0000-0000D0150000}"/>
    <cellStyle name="Comma 4 2 2 4 2 10" xfId="53262" xr:uid="{00000000-0005-0000-0000-0000D1150000}"/>
    <cellStyle name="Comma 4 2 2 4 2 2" xfId="1980" xr:uid="{00000000-0005-0000-0000-0000D2150000}"/>
    <cellStyle name="Comma 4 2 2 4 2 2 2" xfId="13411" xr:uid="{00000000-0005-0000-0000-0000D3150000}"/>
    <cellStyle name="Comma 4 2 2 4 2 2 3" xfId="21494" xr:uid="{00000000-0005-0000-0000-0000D4150000}"/>
    <cellStyle name="Comma 4 2 2 4 2 2 4" xfId="27123" xr:uid="{00000000-0005-0000-0000-0000D5150000}"/>
    <cellStyle name="Comma 4 2 2 4 2 2 5" xfId="32817" xr:uid="{00000000-0005-0000-0000-0000D6150000}"/>
    <cellStyle name="Comma 4 2 2 4 2 2 6" xfId="38443" xr:uid="{00000000-0005-0000-0000-0000D7150000}"/>
    <cellStyle name="Comma 4 2 2 4 2 2 7" xfId="44062" xr:uid="{00000000-0005-0000-0000-0000D8150000}"/>
    <cellStyle name="Comma 4 2 2 4 2 2 8" xfId="49622" xr:uid="{00000000-0005-0000-0000-0000D9150000}"/>
    <cellStyle name="Comma 4 2 2 4 2 2 9" xfId="55178" xr:uid="{00000000-0005-0000-0000-0000DA150000}"/>
    <cellStyle name="Comma 4 2 2 4 2 3" xfId="13410" xr:uid="{00000000-0005-0000-0000-0000DB150000}"/>
    <cellStyle name="Comma 4 2 2 4 2 4" xfId="19576" xr:uid="{00000000-0005-0000-0000-0000DC150000}"/>
    <cellStyle name="Comma 4 2 2 4 2 5" xfId="25202" xr:uid="{00000000-0005-0000-0000-0000DD150000}"/>
    <cellStyle name="Comma 4 2 2 4 2 6" xfId="30899" xr:uid="{00000000-0005-0000-0000-0000DE150000}"/>
    <cellStyle name="Comma 4 2 2 4 2 7" xfId="36523" xr:uid="{00000000-0005-0000-0000-0000DF150000}"/>
    <cellStyle name="Comma 4 2 2 4 2 8" xfId="42146" xr:uid="{00000000-0005-0000-0000-0000E0150000}"/>
    <cellStyle name="Comma 4 2 2 4 2 9" xfId="47706" xr:uid="{00000000-0005-0000-0000-0000E1150000}"/>
    <cellStyle name="Comma 4 2 2 4 3" xfId="1981" xr:uid="{00000000-0005-0000-0000-0000E2150000}"/>
    <cellStyle name="Comma 4 2 2 4 3 10" xfId="54071" xr:uid="{00000000-0005-0000-0000-0000E3150000}"/>
    <cellStyle name="Comma 4 2 2 4 3 2" xfId="1982" xr:uid="{00000000-0005-0000-0000-0000E4150000}"/>
    <cellStyle name="Comma 4 2 2 4 3 2 2" xfId="13413" xr:uid="{00000000-0005-0000-0000-0000E5150000}"/>
    <cellStyle name="Comma 4 2 2 4 3 2 3" xfId="21495" xr:uid="{00000000-0005-0000-0000-0000E6150000}"/>
    <cellStyle name="Comma 4 2 2 4 3 2 4" xfId="27124" xr:uid="{00000000-0005-0000-0000-0000E7150000}"/>
    <cellStyle name="Comma 4 2 2 4 3 2 5" xfId="32818" xr:uid="{00000000-0005-0000-0000-0000E8150000}"/>
    <cellStyle name="Comma 4 2 2 4 3 2 6" xfId="38444" xr:uid="{00000000-0005-0000-0000-0000E9150000}"/>
    <cellStyle name="Comma 4 2 2 4 3 2 7" xfId="44063" xr:uid="{00000000-0005-0000-0000-0000EA150000}"/>
    <cellStyle name="Comma 4 2 2 4 3 2 8" xfId="49623" xr:uid="{00000000-0005-0000-0000-0000EB150000}"/>
    <cellStyle name="Comma 4 2 2 4 3 2 9" xfId="55179" xr:uid="{00000000-0005-0000-0000-0000EC150000}"/>
    <cellStyle name="Comma 4 2 2 4 3 3" xfId="13412" xr:uid="{00000000-0005-0000-0000-0000ED150000}"/>
    <cellStyle name="Comma 4 2 2 4 3 4" xfId="20386" xr:uid="{00000000-0005-0000-0000-0000EE150000}"/>
    <cellStyle name="Comma 4 2 2 4 3 5" xfId="26013" xr:uid="{00000000-0005-0000-0000-0000EF150000}"/>
    <cellStyle name="Comma 4 2 2 4 3 6" xfId="31708" xr:uid="{00000000-0005-0000-0000-0000F0150000}"/>
    <cellStyle name="Comma 4 2 2 4 3 7" xfId="37333" xr:uid="{00000000-0005-0000-0000-0000F1150000}"/>
    <cellStyle name="Comma 4 2 2 4 3 8" xfId="42955" xr:uid="{00000000-0005-0000-0000-0000F2150000}"/>
    <cellStyle name="Comma 4 2 2 4 3 9" xfId="48515" xr:uid="{00000000-0005-0000-0000-0000F3150000}"/>
    <cellStyle name="Comma 4 2 2 4 4" xfId="1983" xr:uid="{00000000-0005-0000-0000-0000F4150000}"/>
    <cellStyle name="Comma 4 2 2 4 4 2" xfId="13414" xr:uid="{00000000-0005-0000-0000-0000F5150000}"/>
    <cellStyle name="Comma 4 2 2 4 4 3" xfId="21496" xr:uid="{00000000-0005-0000-0000-0000F6150000}"/>
    <cellStyle name="Comma 4 2 2 4 4 4" xfId="27125" xr:uid="{00000000-0005-0000-0000-0000F7150000}"/>
    <cellStyle name="Comma 4 2 2 4 4 5" xfId="32819" xr:uid="{00000000-0005-0000-0000-0000F8150000}"/>
    <cellStyle name="Comma 4 2 2 4 4 6" xfId="38445" xr:uid="{00000000-0005-0000-0000-0000F9150000}"/>
    <cellStyle name="Comma 4 2 2 4 4 7" xfId="44064" xr:uid="{00000000-0005-0000-0000-0000FA150000}"/>
    <cellStyle name="Comma 4 2 2 4 4 8" xfId="49624" xr:uid="{00000000-0005-0000-0000-0000FB150000}"/>
    <cellStyle name="Comma 4 2 2 4 4 9" xfId="55180" xr:uid="{00000000-0005-0000-0000-0000FC150000}"/>
    <cellStyle name="Comma 4 2 2 4 5" xfId="13409" xr:uid="{00000000-0005-0000-0000-0000FD150000}"/>
    <cellStyle name="Comma 4 2 2 4 6" xfId="18706" xr:uid="{00000000-0005-0000-0000-0000FE150000}"/>
    <cellStyle name="Comma 4 2 2 4 7" xfId="24330" xr:uid="{00000000-0005-0000-0000-0000FF150000}"/>
    <cellStyle name="Comma 4 2 2 4 8" xfId="30041" xr:uid="{00000000-0005-0000-0000-000000160000}"/>
    <cellStyle name="Comma 4 2 2 4 9" xfId="35657" xr:uid="{00000000-0005-0000-0000-000001160000}"/>
    <cellStyle name="Comma 4 2 2 5" xfId="1984" xr:uid="{00000000-0005-0000-0000-000002160000}"/>
    <cellStyle name="Comma 4 2 2 5 10" xfId="53259" xr:uid="{00000000-0005-0000-0000-000003160000}"/>
    <cellStyle name="Comma 4 2 2 5 2" xfId="1985" xr:uid="{00000000-0005-0000-0000-000004160000}"/>
    <cellStyle name="Comma 4 2 2 5 2 2" xfId="13416" xr:uid="{00000000-0005-0000-0000-000005160000}"/>
    <cellStyle name="Comma 4 2 2 5 2 3" xfId="21497" xr:uid="{00000000-0005-0000-0000-000006160000}"/>
    <cellStyle name="Comma 4 2 2 5 2 4" xfId="27126" xr:uid="{00000000-0005-0000-0000-000007160000}"/>
    <cellStyle name="Comma 4 2 2 5 2 5" xfId="32820" xr:uid="{00000000-0005-0000-0000-000008160000}"/>
    <cellStyle name="Comma 4 2 2 5 2 6" xfId="38446" xr:uid="{00000000-0005-0000-0000-000009160000}"/>
    <cellStyle name="Comma 4 2 2 5 2 7" xfId="44065" xr:uid="{00000000-0005-0000-0000-00000A160000}"/>
    <cellStyle name="Comma 4 2 2 5 2 8" xfId="49625" xr:uid="{00000000-0005-0000-0000-00000B160000}"/>
    <cellStyle name="Comma 4 2 2 5 2 9" xfId="55181" xr:uid="{00000000-0005-0000-0000-00000C160000}"/>
    <cellStyle name="Comma 4 2 2 5 3" xfId="13415" xr:uid="{00000000-0005-0000-0000-00000D160000}"/>
    <cellStyle name="Comma 4 2 2 5 4" xfId="19573" xr:uid="{00000000-0005-0000-0000-00000E160000}"/>
    <cellStyle name="Comma 4 2 2 5 5" xfId="25199" xr:uid="{00000000-0005-0000-0000-00000F160000}"/>
    <cellStyle name="Comma 4 2 2 5 6" xfId="30896" xr:uid="{00000000-0005-0000-0000-000010160000}"/>
    <cellStyle name="Comma 4 2 2 5 7" xfId="36520" xr:uid="{00000000-0005-0000-0000-000011160000}"/>
    <cellStyle name="Comma 4 2 2 5 8" xfId="42143" xr:uid="{00000000-0005-0000-0000-000012160000}"/>
    <cellStyle name="Comma 4 2 2 5 9" xfId="47703" xr:uid="{00000000-0005-0000-0000-000013160000}"/>
    <cellStyle name="Comma 4 2 2 6" xfId="1986" xr:uid="{00000000-0005-0000-0000-000014160000}"/>
    <cellStyle name="Comma 4 2 2 6 10" xfId="54072" xr:uid="{00000000-0005-0000-0000-000015160000}"/>
    <cellStyle name="Comma 4 2 2 6 2" xfId="1987" xr:uid="{00000000-0005-0000-0000-000016160000}"/>
    <cellStyle name="Comma 4 2 2 6 2 2" xfId="13418" xr:uid="{00000000-0005-0000-0000-000017160000}"/>
    <cellStyle name="Comma 4 2 2 6 2 3" xfId="21498" xr:uid="{00000000-0005-0000-0000-000018160000}"/>
    <cellStyle name="Comma 4 2 2 6 2 4" xfId="27127" xr:uid="{00000000-0005-0000-0000-000019160000}"/>
    <cellStyle name="Comma 4 2 2 6 2 5" xfId="32821" xr:uid="{00000000-0005-0000-0000-00001A160000}"/>
    <cellStyle name="Comma 4 2 2 6 2 6" xfId="38447" xr:uid="{00000000-0005-0000-0000-00001B160000}"/>
    <cellStyle name="Comma 4 2 2 6 2 7" xfId="44066" xr:uid="{00000000-0005-0000-0000-00001C160000}"/>
    <cellStyle name="Comma 4 2 2 6 2 8" xfId="49626" xr:uid="{00000000-0005-0000-0000-00001D160000}"/>
    <cellStyle name="Comma 4 2 2 6 2 9" xfId="55182" xr:uid="{00000000-0005-0000-0000-00001E160000}"/>
    <cellStyle name="Comma 4 2 2 6 3" xfId="13417" xr:uid="{00000000-0005-0000-0000-00001F160000}"/>
    <cellStyle name="Comma 4 2 2 6 4" xfId="20387" xr:uid="{00000000-0005-0000-0000-000020160000}"/>
    <cellStyle name="Comma 4 2 2 6 5" xfId="26014" xr:uid="{00000000-0005-0000-0000-000021160000}"/>
    <cellStyle name="Comma 4 2 2 6 6" xfId="31709" xr:uid="{00000000-0005-0000-0000-000022160000}"/>
    <cellStyle name="Comma 4 2 2 6 7" xfId="37334" xr:uid="{00000000-0005-0000-0000-000023160000}"/>
    <cellStyle name="Comma 4 2 2 6 8" xfId="42956" xr:uid="{00000000-0005-0000-0000-000024160000}"/>
    <cellStyle name="Comma 4 2 2 6 9" xfId="48516" xr:uid="{00000000-0005-0000-0000-000025160000}"/>
    <cellStyle name="Comma 4 2 2 7" xfId="1988" xr:uid="{00000000-0005-0000-0000-000026160000}"/>
    <cellStyle name="Comma 4 2 2 8" xfId="1989" xr:uid="{00000000-0005-0000-0000-000027160000}"/>
    <cellStyle name="Comma 4 2 2 8 2" xfId="13419" xr:uid="{00000000-0005-0000-0000-000028160000}"/>
    <cellStyle name="Comma 4 2 2 8 3" xfId="21499" xr:uid="{00000000-0005-0000-0000-000029160000}"/>
    <cellStyle name="Comma 4 2 2 8 4" xfId="27128" xr:uid="{00000000-0005-0000-0000-00002A160000}"/>
    <cellStyle name="Comma 4 2 2 8 5" xfId="32822" xr:uid="{00000000-0005-0000-0000-00002B160000}"/>
    <cellStyle name="Comma 4 2 2 8 6" xfId="38448" xr:uid="{00000000-0005-0000-0000-00002C160000}"/>
    <cellStyle name="Comma 4 2 2 8 7" xfId="44067" xr:uid="{00000000-0005-0000-0000-00002D160000}"/>
    <cellStyle name="Comma 4 2 2 8 8" xfId="49627" xr:uid="{00000000-0005-0000-0000-00002E160000}"/>
    <cellStyle name="Comma 4 2 2 8 9" xfId="55183" xr:uid="{00000000-0005-0000-0000-00002F160000}"/>
    <cellStyle name="Comma 4 2 2 9" xfId="12502" xr:uid="{00000000-0005-0000-0000-000030160000}"/>
    <cellStyle name="Comma 4 2 3" xfId="322" xr:uid="{00000000-0005-0000-0000-000031160000}"/>
    <cellStyle name="Comma 4 2 3 10" xfId="41298" xr:uid="{00000000-0005-0000-0000-000032160000}"/>
    <cellStyle name="Comma 4 2 3 11" xfId="46860" xr:uid="{00000000-0005-0000-0000-000033160000}"/>
    <cellStyle name="Comma 4 2 3 12" xfId="52417" xr:uid="{00000000-0005-0000-0000-000034160000}"/>
    <cellStyle name="Comma 4 2 3 2" xfId="609" xr:uid="{00000000-0005-0000-0000-000035160000}"/>
    <cellStyle name="Comma 4 2 3 2 10" xfId="53263" xr:uid="{00000000-0005-0000-0000-000036160000}"/>
    <cellStyle name="Comma 4 2 3 2 2" xfId="1990" xr:uid="{00000000-0005-0000-0000-000037160000}"/>
    <cellStyle name="Comma 4 2 3 2 2 2" xfId="13420" xr:uid="{00000000-0005-0000-0000-000038160000}"/>
    <cellStyle name="Comma 4 2 3 2 2 3" xfId="21500" xr:uid="{00000000-0005-0000-0000-000039160000}"/>
    <cellStyle name="Comma 4 2 3 2 2 4" xfId="27129" xr:uid="{00000000-0005-0000-0000-00003A160000}"/>
    <cellStyle name="Comma 4 2 3 2 2 5" xfId="32823" xr:uid="{00000000-0005-0000-0000-00003B160000}"/>
    <cellStyle name="Comma 4 2 3 2 2 6" xfId="38449" xr:uid="{00000000-0005-0000-0000-00003C160000}"/>
    <cellStyle name="Comma 4 2 3 2 2 7" xfId="44068" xr:uid="{00000000-0005-0000-0000-00003D160000}"/>
    <cellStyle name="Comma 4 2 3 2 2 8" xfId="49628" xr:uid="{00000000-0005-0000-0000-00003E160000}"/>
    <cellStyle name="Comma 4 2 3 2 2 9" xfId="55184" xr:uid="{00000000-0005-0000-0000-00003F160000}"/>
    <cellStyle name="Comma 4 2 3 2 3" xfId="12875" xr:uid="{00000000-0005-0000-0000-000040160000}"/>
    <cellStyle name="Comma 4 2 3 2 4" xfId="19577" xr:uid="{00000000-0005-0000-0000-000041160000}"/>
    <cellStyle name="Comma 4 2 3 2 5" xfId="25203" xr:uid="{00000000-0005-0000-0000-000042160000}"/>
    <cellStyle name="Comma 4 2 3 2 6" xfId="30900" xr:uid="{00000000-0005-0000-0000-000043160000}"/>
    <cellStyle name="Comma 4 2 3 2 7" xfId="36524" xr:uid="{00000000-0005-0000-0000-000044160000}"/>
    <cellStyle name="Comma 4 2 3 2 8" xfId="42147" xr:uid="{00000000-0005-0000-0000-000045160000}"/>
    <cellStyle name="Comma 4 2 3 2 9" xfId="47707" xr:uid="{00000000-0005-0000-0000-000046160000}"/>
    <cellStyle name="Comma 4 2 3 3" xfId="1991" xr:uid="{00000000-0005-0000-0000-000047160000}"/>
    <cellStyle name="Comma 4 2 3 3 10" xfId="54073" xr:uid="{00000000-0005-0000-0000-000048160000}"/>
    <cellStyle name="Comma 4 2 3 3 2" xfId="1992" xr:uid="{00000000-0005-0000-0000-000049160000}"/>
    <cellStyle name="Comma 4 2 3 3 2 2" xfId="13422" xr:uid="{00000000-0005-0000-0000-00004A160000}"/>
    <cellStyle name="Comma 4 2 3 3 2 3" xfId="21501" xr:uid="{00000000-0005-0000-0000-00004B160000}"/>
    <cellStyle name="Comma 4 2 3 3 2 4" xfId="27130" xr:uid="{00000000-0005-0000-0000-00004C160000}"/>
    <cellStyle name="Comma 4 2 3 3 2 5" xfId="32824" xr:uid="{00000000-0005-0000-0000-00004D160000}"/>
    <cellStyle name="Comma 4 2 3 3 2 6" xfId="38450" xr:uid="{00000000-0005-0000-0000-00004E160000}"/>
    <cellStyle name="Comma 4 2 3 3 2 7" xfId="44069" xr:uid="{00000000-0005-0000-0000-00004F160000}"/>
    <cellStyle name="Comma 4 2 3 3 2 8" xfId="49629" xr:uid="{00000000-0005-0000-0000-000050160000}"/>
    <cellStyle name="Comma 4 2 3 3 2 9" xfId="55185" xr:uid="{00000000-0005-0000-0000-000051160000}"/>
    <cellStyle name="Comma 4 2 3 3 3" xfId="13421" xr:uid="{00000000-0005-0000-0000-000052160000}"/>
    <cellStyle name="Comma 4 2 3 3 4" xfId="20388" xr:uid="{00000000-0005-0000-0000-000053160000}"/>
    <cellStyle name="Comma 4 2 3 3 5" xfId="26015" xr:uid="{00000000-0005-0000-0000-000054160000}"/>
    <cellStyle name="Comma 4 2 3 3 6" xfId="31710" xr:uid="{00000000-0005-0000-0000-000055160000}"/>
    <cellStyle name="Comma 4 2 3 3 7" xfId="37335" xr:uid="{00000000-0005-0000-0000-000056160000}"/>
    <cellStyle name="Comma 4 2 3 3 8" xfId="42957" xr:uid="{00000000-0005-0000-0000-000057160000}"/>
    <cellStyle name="Comma 4 2 3 3 9" xfId="48517" xr:uid="{00000000-0005-0000-0000-000058160000}"/>
    <cellStyle name="Comma 4 2 3 4" xfId="1993" xr:uid="{00000000-0005-0000-0000-000059160000}"/>
    <cellStyle name="Comma 4 2 3 4 2" xfId="13423" xr:uid="{00000000-0005-0000-0000-00005A160000}"/>
    <cellStyle name="Comma 4 2 3 4 3" xfId="21502" xr:uid="{00000000-0005-0000-0000-00005B160000}"/>
    <cellStyle name="Comma 4 2 3 4 4" xfId="27131" xr:uid="{00000000-0005-0000-0000-00005C160000}"/>
    <cellStyle name="Comma 4 2 3 4 5" xfId="32825" xr:uid="{00000000-0005-0000-0000-00005D160000}"/>
    <cellStyle name="Comma 4 2 3 4 6" xfId="38451" xr:uid="{00000000-0005-0000-0000-00005E160000}"/>
    <cellStyle name="Comma 4 2 3 4 7" xfId="44070" xr:uid="{00000000-0005-0000-0000-00005F160000}"/>
    <cellStyle name="Comma 4 2 3 4 8" xfId="49630" xr:uid="{00000000-0005-0000-0000-000060160000}"/>
    <cellStyle name="Comma 4 2 3 4 9" xfId="55186" xr:uid="{00000000-0005-0000-0000-000061160000}"/>
    <cellStyle name="Comma 4 2 3 5" xfId="12591" xr:uid="{00000000-0005-0000-0000-000062160000}"/>
    <cellStyle name="Comma 4 2 3 6" xfId="18707" xr:uid="{00000000-0005-0000-0000-000063160000}"/>
    <cellStyle name="Comma 4 2 3 7" xfId="24331" xr:uid="{00000000-0005-0000-0000-000064160000}"/>
    <cellStyle name="Comma 4 2 3 8" xfId="30042" xr:uid="{00000000-0005-0000-0000-000065160000}"/>
    <cellStyle name="Comma 4 2 3 9" xfId="35658" xr:uid="{00000000-0005-0000-0000-000066160000}"/>
    <cellStyle name="Comma 4 2 4" xfId="467" xr:uid="{00000000-0005-0000-0000-000067160000}"/>
    <cellStyle name="Comma 4 2 4 10" xfId="41299" xr:uid="{00000000-0005-0000-0000-000068160000}"/>
    <cellStyle name="Comma 4 2 4 11" xfId="46861" xr:uid="{00000000-0005-0000-0000-000069160000}"/>
    <cellStyle name="Comma 4 2 4 12" xfId="52418" xr:uid="{00000000-0005-0000-0000-00006A160000}"/>
    <cellStyle name="Comma 4 2 4 2" xfId="1994" xr:uid="{00000000-0005-0000-0000-00006B160000}"/>
    <cellStyle name="Comma 4 2 4 2 10" xfId="53264" xr:uid="{00000000-0005-0000-0000-00006C160000}"/>
    <cellStyle name="Comma 4 2 4 2 2" xfId="1995" xr:uid="{00000000-0005-0000-0000-00006D160000}"/>
    <cellStyle name="Comma 4 2 4 2 2 2" xfId="13425" xr:uid="{00000000-0005-0000-0000-00006E160000}"/>
    <cellStyle name="Comma 4 2 4 2 2 3" xfId="21503" xr:uid="{00000000-0005-0000-0000-00006F160000}"/>
    <cellStyle name="Comma 4 2 4 2 2 4" xfId="27132" xr:uid="{00000000-0005-0000-0000-000070160000}"/>
    <cellStyle name="Comma 4 2 4 2 2 5" xfId="32826" xr:uid="{00000000-0005-0000-0000-000071160000}"/>
    <cellStyle name="Comma 4 2 4 2 2 6" xfId="38452" xr:uid="{00000000-0005-0000-0000-000072160000}"/>
    <cellStyle name="Comma 4 2 4 2 2 7" xfId="44071" xr:uid="{00000000-0005-0000-0000-000073160000}"/>
    <cellStyle name="Comma 4 2 4 2 2 8" xfId="49631" xr:uid="{00000000-0005-0000-0000-000074160000}"/>
    <cellStyle name="Comma 4 2 4 2 2 9" xfId="55187" xr:uid="{00000000-0005-0000-0000-000075160000}"/>
    <cellStyle name="Comma 4 2 4 2 3" xfId="13424" xr:uid="{00000000-0005-0000-0000-000076160000}"/>
    <cellStyle name="Comma 4 2 4 2 4" xfId="19578" xr:uid="{00000000-0005-0000-0000-000077160000}"/>
    <cellStyle name="Comma 4 2 4 2 5" xfId="25204" xr:uid="{00000000-0005-0000-0000-000078160000}"/>
    <cellStyle name="Comma 4 2 4 2 6" xfId="30901" xr:uid="{00000000-0005-0000-0000-000079160000}"/>
    <cellStyle name="Comma 4 2 4 2 7" xfId="36525" xr:uid="{00000000-0005-0000-0000-00007A160000}"/>
    <cellStyle name="Comma 4 2 4 2 8" xfId="42148" xr:uid="{00000000-0005-0000-0000-00007B160000}"/>
    <cellStyle name="Comma 4 2 4 2 9" xfId="47708" xr:uid="{00000000-0005-0000-0000-00007C160000}"/>
    <cellStyle name="Comma 4 2 4 3" xfId="1996" xr:uid="{00000000-0005-0000-0000-00007D160000}"/>
    <cellStyle name="Comma 4 2 4 3 10" xfId="54074" xr:uid="{00000000-0005-0000-0000-00007E160000}"/>
    <cellStyle name="Comma 4 2 4 3 2" xfId="1997" xr:uid="{00000000-0005-0000-0000-00007F160000}"/>
    <cellStyle name="Comma 4 2 4 3 2 2" xfId="13427" xr:uid="{00000000-0005-0000-0000-000080160000}"/>
    <cellStyle name="Comma 4 2 4 3 2 3" xfId="21504" xr:uid="{00000000-0005-0000-0000-000081160000}"/>
    <cellStyle name="Comma 4 2 4 3 2 4" xfId="27133" xr:uid="{00000000-0005-0000-0000-000082160000}"/>
    <cellStyle name="Comma 4 2 4 3 2 5" xfId="32827" xr:uid="{00000000-0005-0000-0000-000083160000}"/>
    <cellStyle name="Comma 4 2 4 3 2 6" xfId="38453" xr:uid="{00000000-0005-0000-0000-000084160000}"/>
    <cellStyle name="Comma 4 2 4 3 2 7" xfId="44072" xr:uid="{00000000-0005-0000-0000-000085160000}"/>
    <cellStyle name="Comma 4 2 4 3 2 8" xfId="49632" xr:uid="{00000000-0005-0000-0000-000086160000}"/>
    <cellStyle name="Comma 4 2 4 3 2 9" xfId="55188" xr:uid="{00000000-0005-0000-0000-000087160000}"/>
    <cellStyle name="Comma 4 2 4 3 3" xfId="13426" xr:uid="{00000000-0005-0000-0000-000088160000}"/>
    <cellStyle name="Comma 4 2 4 3 4" xfId="20389" xr:uid="{00000000-0005-0000-0000-000089160000}"/>
    <cellStyle name="Comma 4 2 4 3 5" xfId="26016" xr:uid="{00000000-0005-0000-0000-00008A160000}"/>
    <cellStyle name="Comma 4 2 4 3 6" xfId="31711" xr:uid="{00000000-0005-0000-0000-00008B160000}"/>
    <cellStyle name="Comma 4 2 4 3 7" xfId="37336" xr:uid="{00000000-0005-0000-0000-00008C160000}"/>
    <cellStyle name="Comma 4 2 4 3 8" xfId="42958" xr:uid="{00000000-0005-0000-0000-00008D160000}"/>
    <cellStyle name="Comma 4 2 4 3 9" xfId="48518" xr:uid="{00000000-0005-0000-0000-00008E160000}"/>
    <cellStyle name="Comma 4 2 4 4" xfId="1998" xr:uid="{00000000-0005-0000-0000-00008F160000}"/>
    <cellStyle name="Comma 4 2 4 4 2" xfId="13428" xr:uid="{00000000-0005-0000-0000-000090160000}"/>
    <cellStyle name="Comma 4 2 4 4 3" xfId="21505" xr:uid="{00000000-0005-0000-0000-000091160000}"/>
    <cellStyle name="Comma 4 2 4 4 4" xfId="27134" xr:uid="{00000000-0005-0000-0000-000092160000}"/>
    <cellStyle name="Comma 4 2 4 4 5" xfId="32828" xr:uid="{00000000-0005-0000-0000-000093160000}"/>
    <cellStyle name="Comma 4 2 4 4 6" xfId="38454" xr:uid="{00000000-0005-0000-0000-000094160000}"/>
    <cellStyle name="Comma 4 2 4 4 7" xfId="44073" xr:uid="{00000000-0005-0000-0000-000095160000}"/>
    <cellStyle name="Comma 4 2 4 4 8" xfId="49633" xr:uid="{00000000-0005-0000-0000-000096160000}"/>
    <cellStyle name="Comma 4 2 4 4 9" xfId="55189" xr:uid="{00000000-0005-0000-0000-000097160000}"/>
    <cellStyle name="Comma 4 2 4 5" xfId="12733" xr:uid="{00000000-0005-0000-0000-000098160000}"/>
    <cellStyle name="Comma 4 2 4 6" xfId="18708" xr:uid="{00000000-0005-0000-0000-000099160000}"/>
    <cellStyle name="Comma 4 2 4 7" xfId="24332" xr:uid="{00000000-0005-0000-0000-00009A160000}"/>
    <cellStyle name="Comma 4 2 4 8" xfId="30043" xr:uid="{00000000-0005-0000-0000-00009B160000}"/>
    <cellStyle name="Comma 4 2 4 9" xfId="35659" xr:uid="{00000000-0005-0000-0000-00009C160000}"/>
    <cellStyle name="Comma 4 2 5" xfId="1999" xr:uid="{00000000-0005-0000-0000-00009D160000}"/>
    <cellStyle name="Comma 4 2 5 10" xfId="41300" xr:uid="{00000000-0005-0000-0000-00009E160000}"/>
    <cellStyle name="Comma 4 2 5 11" xfId="46862" xr:uid="{00000000-0005-0000-0000-00009F160000}"/>
    <cellStyle name="Comma 4 2 5 12" xfId="52419" xr:uid="{00000000-0005-0000-0000-0000A0160000}"/>
    <cellStyle name="Comma 4 2 5 2" xfId="2000" xr:uid="{00000000-0005-0000-0000-0000A1160000}"/>
    <cellStyle name="Comma 4 2 5 2 10" xfId="53265" xr:uid="{00000000-0005-0000-0000-0000A2160000}"/>
    <cellStyle name="Comma 4 2 5 2 2" xfId="2001" xr:uid="{00000000-0005-0000-0000-0000A3160000}"/>
    <cellStyle name="Comma 4 2 5 2 2 2" xfId="13431" xr:uid="{00000000-0005-0000-0000-0000A4160000}"/>
    <cellStyle name="Comma 4 2 5 2 2 3" xfId="21506" xr:uid="{00000000-0005-0000-0000-0000A5160000}"/>
    <cellStyle name="Comma 4 2 5 2 2 4" xfId="27135" xr:uid="{00000000-0005-0000-0000-0000A6160000}"/>
    <cellStyle name="Comma 4 2 5 2 2 5" xfId="32829" xr:uid="{00000000-0005-0000-0000-0000A7160000}"/>
    <cellStyle name="Comma 4 2 5 2 2 6" xfId="38455" xr:uid="{00000000-0005-0000-0000-0000A8160000}"/>
    <cellStyle name="Comma 4 2 5 2 2 7" xfId="44074" xr:uid="{00000000-0005-0000-0000-0000A9160000}"/>
    <cellStyle name="Comma 4 2 5 2 2 8" xfId="49634" xr:uid="{00000000-0005-0000-0000-0000AA160000}"/>
    <cellStyle name="Comma 4 2 5 2 2 9" xfId="55190" xr:uid="{00000000-0005-0000-0000-0000AB160000}"/>
    <cellStyle name="Comma 4 2 5 2 3" xfId="13430" xr:uid="{00000000-0005-0000-0000-0000AC160000}"/>
    <cellStyle name="Comma 4 2 5 2 4" xfId="19579" xr:uid="{00000000-0005-0000-0000-0000AD160000}"/>
    <cellStyle name="Comma 4 2 5 2 5" xfId="25205" xr:uid="{00000000-0005-0000-0000-0000AE160000}"/>
    <cellStyle name="Comma 4 2 5 2 6" xfId="30902" xr:uid="{00000000-0005-0000-0000-0000AF160000}"/>
    <cellStyle name="Comma 4 2 5 2 7" xfId="36526" xr:uid="{00000000-0005-0000-0000-0000B0160000}"/>
    <cellStyle name="Comma 4 2 5 2 8" xfId="42149" xr:uid="{00000000-0005-0000-0000-0000B1160000}"/>
    <cellStyle name="Comma 4 2 5 2 9" xfId="47709" xr:uid="{00000000-0005-0000-0000-0000B2160000}"/>
    <cellStyle name="Comma 4 2 5 3" xfId="2002" xr:uid="{00000000-0005-0000-0000-0000B3160000}"/>
    <cellStyle name="Comma 4 2 5 3 10" xfId="54075" xr:uid="{00000000-0005-0000-0000-0000B4160000}"/>
    <cellStyle name="Comma 4 2 5 3 2" xfId="2003" xr:uid="{00000000-0005-0000-0000-0000B5160000}"/>
    <cellStyle name="Comma 4 2 5 3 2 2" xfId="13433" xr:uid="{00000000-0005-0000-0000-0000B6160000}"/>
    <cellStyle name="Comma 4 2 5 3 2 3" xfId="21507" xr:uid="{00000000-0005-0000-0000-0000B7160000}"/>
    <cellStyle name="Comma 4 2 5 3 2 4" xfId="27136" xr:uid="{00000000-0005-0000-0000-0000B8160000}"/>
    <cellStyle name="Comma 4 2 5 3 2 5" xfId="32830" xr:uid="{00000000-0005-0000-0000-0000B9160000}"/>
    <cellStyle name="Comma 4 2 5 3 2 6" xfId="38456" xr:uid="{00000000-0005-0000-0000-0000BA160000}"/>
    <cellStyle name="Comma 4 2 5 3 2 7" xfId="44075" xr:uid="{00000000-0005-0000-0000-0000BB160000}"/>
    <cellStyle name="Comma 4 2 5 3 2 8" xfId="49635" xr:uid="{00000000-0005-0000-0000-0000BC160000}"/>
    <cellStyle name="Comma 4 2 5 3 2 9" xfId="55191" xr:uid="{00000000-0005-0000-0000-0000BD160000}"/>
    <cellStyle name="Comma 4 2 5 3 3" xfId="13432" xr:uid="{00000000-0005-0000-0000-0000BE160000}"/>
    <cellStyle name="Comma 4 2 5 3 4" xfId="20390" xr:uid="{00000000-0005-0000-0000-0000BF160000}"/>
    <cellStyle name="Comma 4 2 5 3 5" xfId="26017" xr:uid="{00000000-0005-0000-0000-0000C0160000}"/>
    <cellStyle name="Comma 4 2 5 3 6" xfId="31712" xr:uid="{00000000-0005-0000-0000-0000C1160000}"/>
    <cellStyle name="Comma 4 2 5 3 7" xfId="37337" xr:uid="{00000000-0005-0000-0000-0000C2160000}"/>
    <cellStyle name="Comma 4 2 5 3 8" xfId="42959" xr:uid="{00000000-0005-0000-0000-0000C3160000}"/>
    <cellStyle name="Comma 4 2 5 3 9" xfId="48519" xr:uid="{00000000-0005-0000-0000-0000C4160000}"/>
    <cellStyle name="Comma 4 2 5 4" xfId="2004" xr:uid="{00000000-0005-0000-0000-0000C5160000}"/>
    <cellStyle name="Comma 4 2 5 4 2" xfId="13434" xr:uid="{00000000-0005-0000-0000-0000C6160000}"/>
    <cellStyle name="Comma 4 2 5 4 3" xfId="21508" xr:uid="{00000000-0005-0000-0000-0000C7160000}"/>
    <cellStyle name="Comma 4 2 5 4 4" xfId="27137" xr:uid="{00000000-0005-0000-0000-0000C8160000}"/>
    <cellStyle name="Comma 4 2 5 4 5" xfId="32831" xr:uid="{00000000-0005-0000-0000-0000C9160000}"/>
    <cellStyle name="Comma 4 2 5 4 6" xfId="38457" xr:uid="{00000000-0005-0000-0000-0000CA160000}"/>
    <cellStyle name="Comma 4 2 5 4 7" xfId="44076" xr:uid="{00000000-0005-0000-0000-0000CB160000}"/>
    <cellStyle name="Comma 4 2 5 4 8" xfId="49636" xr:uid="{00000000-0005-0000-0000-0000CC160000}"/>
    <cellStyle name="Comma 4 2 5 4 9" xfId="55192" xr:uid="{00000000-0005-0000-0000-0000CD160000}"/>
    <cellStyle name="Comma 4 2 5 5" xfId="13429" xr:uid="{00000000-0005-0000-0000-0000CE160000}"/>
    <cellStyle name="Comma 4 2 5 6" xfId="18709" xr:uid="{00000000-0005-0000-0000-0000CF160000}"/>
    <cellStyle name="Comma 4 2 5 7" xfId="24333" xr:uid="{00000000-0005-0000-0000-0000D0160000}"/>
    <cellStyle name="Comma 4 2 5 8" xfId="30044" xr:uid="{00000000-0005-0000-0000-0000D1160000}"/>
    <cellStyle name="Comma 4 2 5 9" xfId="35660" xr:uid="{00000000-0005-0000-0000-0000D2160000}"/>
    <cellStyle name="Comma 4 2 6" xfId="2005" xr:uid="{00000000-0005-0000-0000-0000D3160000}"/>
    <cellStyle name="Comma 4 2 6 10" xfId="53258" xr:uid="{00000000-0005-0000-0000-0000D4160000}"/>
    <cellStyle name="Comma 4 2 6 2" xfId="2006" xr:uid="{00000000-0005-0000-0000-0000D5160000}"/>
    <cellStyle name="Comma 4 2 6 2 2" xfId="13436" xr:uid="{00000000-0005-0000-0000-0000D6160000}"/>
    <cellStyle name="Comma 4 2 6 2 3" xfId="21509" xr:uid="{00000000-0005-0000-0000-0000D7160000}"/>
    <cellStyle name="Comma 4 2 6 2 4" xfId="27138" xr:uid="{00000000-0005-0000-0000-0000D8160000}"/>
    <cellStyle name="Comma 4 2 6 2 5" xfId="32832" xr:uid="{00000000-0005-0000-0000-0000D9160000}"/>
    <cellStyle name="Comma 4 2 6 2 6" xfId="38458" xr:uid="{00000000-0005-0000-0000-0000DA160000}"/>
    <cellStyle name="Comma 4 2 6 2 7" xfId="44077" xr:uid="{00000000-0005-0000-0000-0000DB160000}"/>
    <cellStyle name="Comma 4 2 6 2 8" xfId="49637" xr:uid="{00000000-0005-0000-0000-0000DC160000}"/>
    <cellStyle name="Comma 4 2 6 2 9" xfId="55193" xr:uid="{00000000-0005-0000-0000-0000DD160000}"/>
    <cellStyle name="Comma 4 2 6 3" xfId="13435" xr:uid="{00000000-0005-0000-0000-0000DE160000}"/>
    <cellStyle name="Comma 4 2 6 4" xfId="19572" xr:uid="{00000000-0005-0000-0000-0000DF160000}"/>
    <cellStyle name="Comma 4 2 6 5" xfId="25198" xr:uid="{00000000-0005-0000-0000-0000E0160000}"/>
    <cellStyle name="Comma 4 2 6 6" xfId="30895" xr:uid="{00000000-0005-0000-0000-0000E1160000}"/>
    <cellStyle name="Comma 4 2 6 7" xfId="36519" xr:uid="{00000000-0005-0000-0000-0000E2160000}"/>
    <cellStyle name="Comma 4 2 6 8" xfId="42142" xr:uid="{00000000-0005-0000-0000-0000E3160000}"/>
    <cellStyle name="Comma 4 2 6 9" xfId="47702" xr:uid="{00000000-0005-0000-0000-0000E4160000}"/>
    <cellStyle name="Comma 4 2 7" xfId="2007" xr:uid="{00000000-0005-0000-0000-0000E5160000}"/>
    <cellStyle name="Comma 4 2 7 10" xfId="54076" xr:uid="{00000000-0005-0000-0000-0000E6160000}"/>
    <cellStyle name="Comma 4 2 7 2" xfId="2008" xr:uid="{00000000-0005-0000-0000-0000E7160000}"/>
    <cellStyle name="Comma 4 2 7 2 2" xfId="13438" xr:uid="{00000000-0005-0000-0000-0000E8160000}"/>
    <cellStyle name="Comma 4 2 7 2 3" xfId="21510" xr:uid="{00000000-0005-0000-0000-0000E9160000}"/>
    <cellStyle name="Comma 4 2 7 2 4" xfId="27139" xr:uid="{00000000-0005-0000-0000-0000EA160000}"/>
    <cellStyle name="Comma 4 2 7 2 5" xfId="32833" xr:uid="{00000000-0005-0000-0000-0000EB160000}"/>
    <cellStyle name="Comma 4 2 7 2 6" xfId="38459" xr:uid="{00000000-0005-0000-0000-0000EC160000}"/>
    <cellStyle name="Comma 4 2 7 2 7" xfId="44078" xr:uid="{00000000-0005-0000-0000-0000ED160000}"/>
    <cellStyle name="Comma 4 2 7 2 8" xfId="49638" xr:uid="{00000000-0005-0000-0000-0000EE160000}"/>
    <cellStyle name="Comma 4 2 7 2 9" xfId="55194" xr:uid="{00000000-0005-0000-0000-0000EF160000}"/>
    <cellStyle name="Comma 4 2 7 3" xfId="13437" xr:uid="{00000000-0005-0000-0000-0000F0160000}"/>
    <cellStyle name="Comma 4 2 7 4" xfId="20391" xr:uid="{00000000-0005-0000-0000-0000F1160000}"/>
    <cellStyle name="Comma 4 2 7 5" xfId="26018" xr:uid="{00000000-0005-0000-0000-0000F2160000}"/>
    <cellStyle name="Comma 4 2 7 6" xfId="31713" xr:uid="{00000000-0005-0000-0000-0000F3160000}"/>
    <cellStyle name="Comma 4 2 7 7" xfId="37338" xr:uid="{00000000-0005-0000-0000-0000F4160000}"/>
    <cellStyle name="Comma 4 2 7 8" xfId="42960" xr:uid="{00000000-0005-0000-0000-0000F5160000}"/>
    <cellStyle name="Comma 4 2 7 9" xfId="48520" xr:uid="{00000000-0005-0000-0000-0000F6160000}"/>
    <cellStyle name="Comma 4 2 8" xfId="2009" xr:uid="{00000000-0005-0000-0000-0000F7160000}"/>
    <cellStyle name="Comma 4 2 9" xfId="2010" xr:uid="{00000000-0005-0000-0000-0000F8160000}"/>
    <cellStyle name="Comma 4 2 9 2" xfId="13439" xr:uid="{00000000-0005-0000-0000-0000F9160000}"/>
    <cellStyle name="Comma 4 2 9 3" xfId="21511" xr:uid="{00000000-0005-0000-0000-0000FA160000}"/>
    <cellStyle name="Comma 4 2 9 4" xfId="27140" xr:uid="{00000000-0005-0000-0000-0000FB160000}"/>
    <cellStyle name="Comma 4 2 9 5" xfId="32834" xr:uid="{00000000-0005-0000-0000-0000FC160000}"/>
    <cellStyle name="Comma 4 2 9 6" xfId="38460" xr:uid="{00000000-0005-0000-0000-0000FD160000}"/>
    <cellStyle name="Comma 4 2 9 7" xfId="44079" xr:uid="{00000000-0005-0000-0000-0000FE160000}"/>
    <cellStyle name="Comma 4 2 9 8" xfId="49639" xr:uid="{00000000-0005-0000-0000-0000FF160000}"/>
    <cellStyle name="Comma 4 2 9 9" xfId="55195" xr:uid="{00000000-0005-0000-0000-000000170000}"/>
    <cellStyle name="Comma 4 3" xfId="189" xr:uid="{00000000-0005-0000-0000-000001170000}"/>
    <cellStyle name="Comma 4 3 10" xfId="12503" xr:uid="{00000000-0005-0000-0000-000002170000}"/>
    <cellStyle name="Comma 4 3 11" xfId="18710" xr:uid="{00000000-0005-0000-0000-000003170000}"/>
    <cellStyle name="Comma 4 3 12" xfId="24334" xr:uid="{00000000-0005-0000-0000-000004170000}"/>
    <cellStyle name="Comma 4 3 13" xfId="30045" xr:uid="{00000000-0005-0000-0000-000005170000}"/>
    <cellStyle name="Comma 4 3 14" xfId="35661" xr:uid="{00000000-0005-0000-0000-000006170000}"/>
    <cellStyle name="Comma 4 3 15" xfId="41301" xr:uid="{00000000-0005-0000-0000-000007170000}"/>
    <cellStyle name="Comma 4 3 16" xfId="46863" xr:uid="{00000000-0005-0000-0000-000008170000}"/>
    <cellStyle name="Comma 4 3 17" xfId="52420" xr:uid="{00000000-0005-0000-0000-000009170000}"/>
    <cellStyle name="Comma 4 3 2" xfId="379" xr:uid="{00000000-0005-0000-0000-00000A170000}"/>
    <cellStyle name="Comma 4 3 2 10" xfId="18711" xr:uid="{00000000-0005-0000-0000-00000B170000}"/>
    <cellStyle name="Comma 4 3 2 11" xfId="24335" xr:uid="{00000000-0005-0000-0000-00000C170000}"/>
    <cellStyle name="Comma 4 3 2 12" xfId="30046" xr:uid="{00000000-0005-0000-0000-00000D170000}"/>
    <cellStyle name="Comma 4 3 2 13" xfId="35662" xr:uid="{00000000-0005-0000-0000-00000E170000}"/>
    <cellStyle name="Comma 4 3 2 14" xfId="41302" xr:uid="{00000000-0005-0000-0000-00000F170000}"/>
    <cellStyle name="Comma 4 3 2 15" xfId="46864" xr:uid="{00000000-0005-0000-0000-000010170000}"/>
    <cellStyle name="Comma 4 3 2 16" xfId="52421" xr:uid="{00000000-0005-0000-0000-000011170000}"/>
    <cellStyle name="Comma 4 3 2 2" xfId="663" xr:uid="{00000000-0005-0000-0000-000012170000}"/>
    <cellStyle name="Comma 4 3 2 2 10" xfId="41303" xr:uid="{00000000-0005-0000-0000-000013170000}"/>
    <cellStyle name="Comma 4 3 2 2 11" xfId="46865" xr:uid="{00000000-0005-0000-0000-000014170000}"/>
    <cellStyle name="Comma 4 3 2 2 12" xfId="52422" xr:uid="{00000000-0005-0000-0000-000015170000}"/>
    <cellStyle name="Comma 4 3 2 2 2" xfId="2011" xr:uid="{00000000-0005-0000-0000-000016170000}"/>
    <cellStyle name="Comma 4 3 2 2 2 10" xfId="53268" xr:uid="{00000000-0005-0000-0000-000017170000}"/>
    <cellStyle name="Comma 4 3 2 2 2 2" xfId="2012" xr:uid="{00000000-0005-0000-0000-000018170000}"/>
    <cellStyle name="Comma 4 3 2 2 2 2 2" xfId="13441" xr:uid="{00000000-0005-0000-0000-000019170000}"/>
    <cellStyle name="Comma 4 3 2 2 2 2 3" xfId="21512" xr:uid="{00000000-0005-0000-0000-00001A170000}"/>
    <cellStyle name="Comma 4 3 2 2 2 2 4" xfId="27141" xr:uid="{00000000-0005-0000-0000-00001B170000}"/>
    <cellStyle name="Comma 4 3 2 2 2 2 5" xfId="32835" xr:uid="{00000000-0005-0000-0000-00001C170000}"/>
    <cellStyle name="Comma 4 3 2 2 2 2 6" xfId="38461" xr:uid="{00000000-0005-0000-0000-00001D170000}"/>
    <cellStyle name="Comma 4 3 2 2 2 2 7" xfId="44080" xr:uid="{00000000-0005-0000-0000-00001E170000}"/>
    <cellStyle name="Comma 4 3 2 2 2 2 8" xfId="49640" xr:uid="{00000000-0005-0000-0000-00001F170000}"/>
    <cellStyle name="Comma 4 3 2 2 2 2 9" xfId="55196" xr:uid="{00000000-0005-0000-0000-000020170000}"/>
    <cellStyle name="Comma 4 3 2 2 2 3" xfId="13440" xr:uid="{00000000-0005-0000-0000-000021170000}"/>
    <cellStyle name="Comma 4 3 2 2 2 4" xfId="19582" xr:uid="{00000000-0005-0000-0000-000022170000}"/>
    <cellStyle name="Comma 4 3 2 2 2 5" xfId="25208" xr:uid="{00000000-0005-0000-0000-000023170000}"/>
    <cellStyle name="Comma 4 3 2 2 2 6" xfId="30905" xr:uid="{00000000-0005-0000-0000-000024170000}"/>
    <cellStyle name="Comma 4 3 2 2 2 7" xfId="36529" xr:uid="{00000000-0005-0000-0000-000025170000}"/>
    <cellStyle name="Comma 4 3 2 2 2 8" xfId="42152" xr:uid="{00000000-0005-0000-0000-000026170000}"/>
    <cellStyle name="Comma 4 3 2 2 2 9" xfId="47712" xr:uid="{00000000-0005-0000-0000-000027170000}"/>
    <cellStyle name="Comma 4 3 2 2 3" xfId="2013" xr:uid="{00000000-0005-0000-0000-000028170000}"/>
    <cellStyle name="Comma 4 3 2 2 3 10" xfId="54077" xr:uid="{00000000-0005-0000-0000-000029170000}"/>
    <cellStyle name="Comma 4 3 2 2 3 2" xfId="2014" xr:uid="{00000000-0005-0000-0000-00002A170000}"/>
    <cellStyle name="Comma 4 3 2 2 3 2 2" xfId="13443" xr:uid="{00000000-0005-0000-0000-00002B170000}"/>
    <cellStyle name="Comma 4 3 2 2 3 2 3" xfId="21513" xr:uid="{00000000-0005-0000-0000-00002C170000}"/>
    <cellStyle name="Comma 4 3 2 2 3 2 4" xfId="27142" xr:uid="{00000000-0005-0000-0000-00002D170000}"/>
    <cellStyle name="Comma 4 3 2 2 3 2 5" xfId="32836" xr:uid="{00000000-0005-0000-0000-00002E170000}"/>
    <cellStyle name="Comma 4 3 2 2 3 2 6" xfId="38462" xr:uid="{00000000-0005-0000-0000-00002F170000}"/>
    <cellStyle name="Comma 4 3 2 2 3 2 7" xfId="44081" xr:uid="{00000000-0005-0000-0000-000030170000}"/>
    <cellStyle name="Comma 4 3 2 2 3 2 8" xfId="49641" xr:uid="{00000000-0005-0000-0000-000031170000}"/>
    <cellStyle name="Comma 4 3 2 2 3 2 9" xfId="55197" xr:uid="{00000000-0005-0000-0000-000032170000}"/>
    <cellStyle name="Comma 4 3 2 2 3 3" xfId="13442" xr:uid="{00000000-0005-0000-0000-000033170000}"/>
    <cellStyle name="Comma 4 3 2 2 3 4" xfId="20392" xr:uid="{00000000-0005-0000-0000-000034170000}"/>
    <cellStyle name="Comma 4 3 2 2 3 5" xfId="26019" xr:uid="{00000000-0005-0000-0000-000035170000}"/>
    <cellStyle name="Comma 4 3 2 2 3 6" xfId="31714" xr:uid="{00000000-0005-0000-0000-000036170000}"/>
    <cellStyle name="Comma 4 3 2 2 3 7" xfId="37339" xr:uid="{00000000-0005-0000-0000-000037170000}"/>
    <cellStyle name="Comma 4 3 2 2 3 8" xfId="42961" xr:uid="{00000000-0005-0000-0000-000038170000}"/>
    <cellStyle name="Comma 4 3 2 2 3 9" xfId="48521" xr:uid="{00000000-0005-0000-0000-000039170000}"/>
    <cellStyle name="Comma 4 3 2 2 4" xfId="2015" xr:uid="{00000000-0005-0000-0000-00003A170000}"/>
    <cellStyle name="Comma 4 3 2 2 4 2" xfId="13444" xr:uid="{00000000-0005-0000-0000-00003B170000}"/>
    <cellStyle name="Comma 4 3 2 2 4 3" xfId="21514" xr:uid="{00000000-0005-0000-0000-00003C170000}"/>
    <cellStyle name="Comma 4 3 2 2 4 4" xfId="27143" xr:uid="{00000000-0005-0000-0000-00003D170000}"/>
    <cellStyle name="Comma 4 3 2 2 4 5" xfId="32837" xr:uid="{00000000-0005-0000-0000-00003E170000}"/>
    <cellStyle name="Comma 4 3 2 2 4 6" xfId="38463" xr:uid="{00000000-0005-0000-0000-00003F170000}"/>
    <cellStyle name="Comma 4 3 2 2 4 7" xfId="44082" xr:uid="{00000000-0005-0000-0000-000040170000}"/>
    <cellStyle name="Comma 4 3 2 2 4 8" xfId="49642" xr:uid="{00000000-0005-0000-0000-000041170000}"/>
    <cellStyle name="Comma 4 3 2 2 4 9" xfId="55198" xr:uid="{00000000-0005-0000-0000-000042170000}"/>
    <cellStyle name="Comma 4 3 2 2 5" xfId="12929" xr:uid="{00000000-0005-0000-0000-000043170000}"/>
    <cellStyle name="Comma 4 3 2 2 6" xfId="18712" xr:uid="{00000000-0005-0000-0000-000044170000}"/>
    <cellStyle name="Comma 4 3 2 2 7" xfId="24336" xr:uid="{00000000-0005-0000-0000-000045170000}"/>
    <cellStyle name="Comma 4 3 2 2 8" xfId="30047" xr:uid="{00000000-0005-0000-0000-000046170000}"/>
    <cellStyle name="Comma 4 3 2 2 9" xfId="35663" xr:uid="{00000000-0005-0000-0000-000047170000}"/>
    <cellStyle name="Comma 4 3 2 3" xfId="2016" xr:uid="{00000000-0005-0000-0000-000048170000}"/>
    <cellStyle name="Comma 4 3 2 3 10" xfId="41304" xr:uid="{00000000-0005-0000-0000-000049170000}"/>
    <cellStyle name="Comma 4 3 2 3 11" xfId="46866" xr:uid="{00000000-0005-0000-0000-00004A170000}"/>
    <cellStyle name="Comma 4 3 2 3 12" xfId="52423" xr:uid="{00000000-0005-0000-0000-00004B170000}"/>
    <cellStyle name="Comma 4 3 2 3 2" xfId="2017" xr:uid="{00000000-0005-0000-0000-00004C170000}"/>
    <cellStyle name="Comma 4 3 2 3 2 10" xfId="53269" xr:uid="{00000000-0005-0000-0000-00004D170000}"/>
    <cellStyle name="Comma 4 3 2 3 2 2" xfId="2018" xr:uid="{00000000-0005-0000-0000-00004E170000}"/>
    <cellStyle name="Comma 4 3 2 3 2 2 2" xfId="13447" xr:uid="{00000000-0005-0000-0000-00004F170000}"/>
    <cellStyle name="Comma 4 3 2 3 2 2 3" xfId="21515" xr:uid="{00000000-0005-0000-0000-000050170000}"/>
    <cellStyle name="Comma 4 3 2 3 2 2 4" xfId="27144" xr:uid="{00000000-0005-0000-0000-000051170000}"/>
    <cellStyle name="Comma 4 3 2 3 2 2 5" xfId="32838" xr:uid="{00000000-0005-0000-0000-000052170000}"/>
    <cellStyle name="Comma 4 3 2 3 2 2 6" xfId="38464" xr:uid="{00000000-0005-0000-0000-000053170000}"/>
    <cellStyle name="Comma 4 3 2 3 2 2 7" xfId="44083" xr:uid="{00000000-0005-0000-0000-000054170000}"/>
    <cellStyle name="Comma 4 3 2 3 2 2 8" xfId="49643" xr:uid="{00000000-0005-0000-0000-000055170000}"/>
    <cellStyle name="Comma 4 3 2 3 2 2 9" xfId="55199" xr:uid="{00000000-0005-0000-0000-000056170000}"/>
    <cellStyle name="Comma 4 3 2 3 2 3" xfId="13446" xr:uid="{00000000-0005-0000-0000-000057170000}"/>
    <cellStyle name="Comma 4 3 2 3 2 4" xfId="19583" xr:uid="{00000000-0005-0000-0000-000058170000}"/>
    <cellStyle name="Comma 4 3 2 3 2 5" xfId="25209" xr:uid="{00000000-0005-0000-0000-000059170000}"/>
    <cellStyle name="Comma 4 3 2 3 2 6" xfId="30906" xr:uid="{00000000-0005-0000-0000-00005A170000}"/>
    <cellStyle name="Comma 4 3 2 3 2 7" xfId="36530" xr:uid="{00000000-0005-0000-0000-00005B170000}"/>
    <cellStyle name="Comma 4 3 2 3 2 8" xfId="42153" xr:uid="{00000000-0005-0000-0000-00005C170000}"/>
    <cellStyle name="Comma 4 3 2 3 2 9" xfId="47713" xr:uid="{00000000-0005-0000-0000-00005D170000}"/>
    <cellStyle name="Comma 4 3 2 3 3" xfId="2019" xr:uid="{00000000-0005-0000-0000-00005E170000}"/>
    <cellStyle name="Comma 4 3 2 3 3 10" xfId="54078" xr:uid="{00000000-0005-0000-0000-00005F170000}"/>
    <cellStyle name="Comma 4 3 2 3 3 2" xfId="2020" xr:uid="{00000000-0005-0000-0000-000060170000}"/>
    <cellStyle name="Comma 4 3 2 3 3 2 2" xfId="13449" xr:uid="{00000000-0005-0000-0000-000061170000}"/>
    <cellStyle name="Comma 4 3 2 3 3 2 3" xfId="21516" xr:uid="{00000000-0005-0000-0000-000062170000}"/>
    <cellStyle name="Comma 4 3 2 3 3 2 4" xfId="27145" xr:uid="{00000000-0005-0000-0000-000063170000}"/>
    <cellStyle name="Comma 4 3 2 3 3 2 5" xfId="32839" xr:uid="{00000000-0005-0000-0000-000064170000}"/>
    <cellStyle name="Comma 4 3 2 3 3 2 6" xfId="38465" xr:uid="{00000000-0005-0000-0000-000065170000}"/>
    <cellStyle name="Comma 4 3 2 3 3 2 7" xfId="44084" xr:uid="{00000000-0005-0000-0000-000066170000}"/>
    <cellStyle name="Comma 4 3 2 3 3 2 8" xfId="49644" xr:uid="{00000000-0005-0000-0000-000067170000}"/>
    <cellStyle name="Comma 4 3 2 3 3 2 9" xfId="55200" xr:uid="{00000000-0005-0000-0000-000068170000}"/>
    <cellStyle name="Comma 4 3 2 3 3 3" xfId="13448" xr:uid="{00000000-0005-0000-0000-000069170000}"/>
    <cellStyle name="Comma 4 3 2 3 3 4" xfId="20393" xr:uid="{00000000-0005-0000-0000-00006A170000}"/>
    <cellStyle name="Comma 4 3 2 3 3 5" xfId="26020" xr:uid="{00000000-0005-0000-0000-00006B170000}"/>
    <cellStyle name="Comma 4 3 2 3 3 6" xfId="31715" xr:uid="{00000000-0005-0000-0000-00006C170000}"/>
    <cellStyle name="Comma 4 3 2 3 3 7" xfId="37340" xr:uid="{00000000-0005-0000-0000-00006D170000}"/>
    <cellStyle name="Comma 4 3 2 3 3 8" xfId="42962" xr:uid="{00000000-0005-0000-0000-00006E170000}"/>
    <cellStyle name="Comma 4 3 2 3 3 9" xfId="48522" xr:uid="{00000000-0005-0000-0000-00006F170000}"/>
    <cellStyle name="Comma 4 3 2 3 4" xfId="2021" xr:uid="{00000000-0005-0000-0000-000070170000}"/>
    <cellStyle name="Comma 4 3 2 3 4 2" xfId="13450" xr:uid="{00000000-0005-0000-0000-000071170000}"/>
    <cellStyle name="Comma 4 3 2 3 4 3" xfId="21517" xr:uid="{00000000-0005-0000-0000-000072170000}"/>
    <cellStyle name="Comma 4 3 2 3 4 4" xfId="27146" xr:uid="{00000000-0005-0000-0000-000073170000}"/>
    <cellStyle name="Comma 4 3 2 3 4 5" xfId="32840" xr:uid="{00000000-0005-0000-0000-000074170000}"/>
    <cellStyle name="Comma 4 3 2 3 4 6" xfId="38466" xr:uid="{00000000-0005-0000-0000-000075170000}"/>
    <cellStyle name="Comma 4 3 2 3 4 7" xfId="44085" xr:uid="{00000000-0005-0000-0000-000076170000}"/>
    <cellStyle name="Comma 4 3 2 3 4 8" xfId="49645" xr:uid="{00000000-0005-0000-0000-000077170000}"/>
    <cellStyle name="Comma 4 3 2 3 4 9" xfId="55201" xr:uid="{00000000-0005-0000-0000-000078170000}"/>
    <cellStyle name="Comma 4 3 2 3 5" xfId="13445" xr:uid="{00000000-0005-0000-0000-000079170000}"/>
    <cellStyle name="Comma 4 3 2 3 6" xfId="18713" xr:uid="{00000000-0005-0000-0000-00007A170000}"/>
    <cellStyle name="Comma 4 3 2 3 7" xfId="24337" xr:uid="{00000000-0005-0000-0000-00007B170000}"/>
    <cellStyle name="Comma 4 3 2 3 8" xfId="30048" xr:uid="{00000000-0005-0000-0000-00007C170000}"/>
    <cellStyle name="Comma 4 3 2 3 9" xfId="35664" xr:uid="{00000000-0005-0000-0000-00007D170000}"/>
    <cellStyle name="Comma 4 3 2 4" xfId="2022" xr:uid="{00000000-0005-0000-0000-00007E170000}"/>
    <cellStyle name="Comma 4 3 2 4 10" xfId="41305" xr:uid="{00000000-0005-0000-0000-00007F170000}"/>
    <cellStyle name="Comma 4 3 2 4 11" xfId="46867" xr:uid="{00000000-0005-0000-0000-000080170000}"/>
    <cellStyle name="Comma 4 3 2 4 12" xfId="52424" xr:uid="{00000000-0005-0000-0000-000081170000}"/>
    <cellStyle name="Comma 4 3 2 4 2" xfId="2023" xr:uid="{00000000-0005-0000-0000-000082170000}"/>
    <cellStyle name="Comma 4 3 2 4 2 10" xfId="53270" xr:uid="{00000000-0005-0000-0000-000083170000}"/>
    <cellStyle name="Comma 4 3 2 4 2 2" xfId="2024" xr:uid="{00000000-0005-0000-0000-000084170000}"/>
    <cellStyle name="Comma 4 3 2 4 2 2 2" xfId="13453" xr:uid="{00000000-0005-0000-0000-000085170000}"/>
    <cellStyle name="Comma 4 3 2 4 2 2 3" xfId="21518" xr:uid="{00000000-0005-0000-0000-000086170000}"/>
    <cellStyle name="Comma 4 3 2 4 2 2 4" xfId="27147" xr:uid="{00000000-0005-0000-0000-000087170000}"/>
    <cellStyle name="Comma 4 3 2 4 2 2 5" xfId="32841" xr:uid="{00000000-0005-0000-0000-000088170000}"/>
    <cellStyle name="Comma 4 3 2 4 2 2 6" xfId="38467" xr:uid="{00000000-0005-0000-0000-000089170000}"/>
    <cellStyle name="Comma 4 3 2 4 2 2 7" xfId="44086" xr:uid="{00000000-0005-0000-0000-00008A170000}"/>
    <cellStyle name="Comma 4 3 2 4 2 2 8" xfId="49646" xr:uid="{00000000-0005-0000-0000-00008B170000}"/>
    <cellStyle name="Comma 4 3 2 4 2 2 9" xfId="55202" xr:uid="{00000000-0005-0000-0000-00008C170000}"/>
    <cellStyle name="Comma 4 3 2 4 2 3" xfId="13452" xr:uid="{00000000-0005-0000-0000-00008D170000}"/>
    <cellStyle name="Comma 4 3 2 4 2 4" xfId="19584" xr:uid="{00000000-0005-0000-0000-00008E170000}"/>
    <cellStyle name="Comma 4 3 2 4 2 5" xfId="25210" xr:uid="{00000000-0005-0000-0000-00008F170000}"/>
    <cellStyle name="Comma 4 3 2 4 2 6" xfId="30907" xr:uid="{00000000-0005-0000-0000-000090170000}"/>
    <cellStyle name="Comma 4 3 2 4 2 7" xfId="36531" xr:uid="{00000000-0005-0000-0000-000091170000}"/>
    <cellStyle name="Comma 4 3 2 4 2 8" xfId="42154" xr:uid="{00000000-0005-0000-0000-000092170000}"/>
    <cellStyle name="Comma 4 3 2 4 2 9" xfId="47714" xr:uid="{00000000-0005-0000-0000-000093170000}"/>
    <cellStyle name="Comma 4 3 2 4 3" xfId="2025" xr:uid="{00000000-0005-0000-0000-000094170000}"/>
    <cellStyle name="Comma 4 3 2 4 3 10" xfId="54079" xr:uid="{00000000-0005-0000-0000-000095170000}"/>
    <cellStyle name="Comma 4 3 2 4 3 2" xfId="2026" xr:uid="{00000000-0005-0000-0000-000096170000}"/>
    <cellStyle name="Comma 4 3 2 4 3 2 2" xfId="13455" xr:uid="{00000000-0005-0000-0000-000097170000}"/>
    <cellStyle name="Comma 4 3 2 4 3 2 3" xfId="21519" xr:uid="{00000000-0005-0000-0000-000098170000}"/>
    <cellStyle name="Comma 4 3 2 4 3 2 4" xfId="27148" xr:uid="{00000000-0005-0000-0000-000099170000}"/>
    <cellStyle name="Comma 4 3 2 4 3 2 5" xfId="32842" xr:uid="{00000000-0005-0000-0000-00009A170000}"/>
    <cellStyle name="Comma 4 3 2 4 3 2 6" xfId="38468" xr:uid="{00000000-0005-0000-0000-00009B170000}"/>
    <cellStyle name="Comma 4 3 2 4 3 2 7" xfId="44087" xr:uid="{00000000-0005-0000-0000-00009C170000}"/>
    <cellStyle name="Comma 4 3 2 4 3 2 8" xfId="49647" xr:uid="{00000000-0005-0000-0000-00009D170000}"/>
    <cellStyle name="Comma 4 3 2 4 3 2 9" xfId="55203" xr:uid="{00000000-0005-0000-0000-00009E170000}"/>
    <cellStyle name="Comma 4 3 2 4 3 3" xfId="13454" xr:uid="{00000000-0005-0000-0000-00009F170000}"/>
    <cellStyle name="Comma 4 3 2 4 3 4" xfId="20394" xr:uid="{00000000-0005-0000-0000-0000A0170000}"/>
    <cellStyle name="Comma 4 3 2 4 3 5" xfId="26021" xr:uid="{00000000-0005-0000-0000-0000A1170000}"/>
    <cellStyle name="Comma 4 3 2 4 3 6" xfId="31716" xr:uid="{00000000-0005-0000-0000-0000A2170000}"/>
    <cellStyle name="Comma 4 3 2 4 3 7" xfId="37341" xr:uid="{00000000-0005-0000-0000-0000A3170000}"/>
    <cellStyle name="Comma 4 3 2 4 3 8" xfId="42963" xr:uid="{00000000-0005-0000-0000-0000A4170000}"/>
    <cellStyle name="Comma 4 3 2 4 3 9" xfId="48523" xr:uid="{00000000-0005-0000-0000-0000A5170000}"/>
    <cellStyle name="Comma 4 3 2 4 4" xfId="2027" xr:uid="{00000000-0005-0000-0000-0000A6170000}"/>
    <cellStyle name="Comma 4 3 2 4 4 2" xfId="13456" xr:uid="{00000000-0005-0000-0000-0000A7170000}"/>
    <cellStyle name="Comma 4 3 2 4 4 3" xfId="21520" xr:uid="{00000000-0005-0000-0000-0000A8170000}"/>
    <cellStyle name="Comma 4 3 2 4 4 4" xfId="27149" xr:uid="{00000000-0005-0000-0000-0000A9170000}"/>
    <cellStyle name="Comma 4 3 2 4 4 5" xfId="32843" xr:uid="{00000000-0005-0000-0000-0000AA170000}"/>
    <cellStyle name="Comma 4 3 2 4 4 6" xfId="38469" xr:uid="{00000000-0005-0000-0000-0000AB170000}"/>
    <cellStyle name="Comma 4 3 2 4 4 7" xfId="44088" xr:uid="{00000000-0005-0000-0000-0000AC170000}"/>
    <cellStyle name="Comma 4 3 2 4 4 8" xfId="49648" xr:uid="{00000000-0005-0000-0000-0000AD170000}"/>
    <cellStyle name="Comma 4 3 2 4 4 9" xfId="55204" xr:uid="{00000000-0005-0000-0000-0000AE170000}"/>
    <cellStyle name="Comma 4 3 2 4 5" xfId="13451" xr:uid="{00000000-0005-0000-0000-0000AF170000}"/>
    <cellStyle name="Comma 4 3 2 4 6" xfId="18714" xr:uid="{00000000-0005-0000-0000-0000B0170000}"/>
    <cellStyle name="Comma 4 3 2 4 7" xfId="24338" xr:uid="{00000000-0005-0000-0000-0000B1170000}"/>
    <cellStyle name="Comma 4 3 2 4 8" xfId="30049" xr:uid="{00000000-0005-0000-0000-0000B2170000}"/>
    <cellStyle name="Comma 4 3 2 4 9" xfId="35665" xr:uid="{00000000-0005-0000-0000-0000B3170000}"/>
    <cellStyle name="Comma 4 3 2 5" xfId="2028" xr:uid="{00000000-0005-0000-0000-0000B4170000}"/>
    <cellStyle name="Comma 4 3 2 5 10" xfId="53267" xr:uid="{00000000-0005-0000-0000-0000B5170000}"/>
    <cellStyle name="Comma 4 3 2 5 2" xfId="2029" xr:uid="{00000000-0005-0000-0000-0000B6170000}"/>
    <cellStyle name="Comma 4 3 2 5 2 2" xfId="13458" xr:uid="{00000000-0005-0000-0000-0000B7170000}"/>
    <cellStyle name="Comma 4 3 2 5 2 3" xfId="21521" xr:uid="{00000000-0005-0000-0000-0000B8170000}"/>
    <cellStyle name="Comma 4 3 2 5 2 4" xfId="27150" xr:uid="{00000000-0005-0000-0000-0000B9170000}"/>
    <cellStyle name="Comma 4 3 2 5 2 5" xfId="32844" xr:uid="{00000000-0005-0000-0000-0000BA170000}"/>
    <cellStyle name="Comma 4 3 2 5 2 6" xfId="38470" xr:uid="{00000000-0005-0000-0000-0000BB170000}"/>
    <cellStyle name="Comma 4 3 2 5 2 7" xfId="44089" xr:uid="{00000000-0005-0000-0000-0000BC170000}"/>
    <cellStyle name="Comma 4 3 2 5 2 8" xfId="49649" xr:uid="{00000000-0005-0000-0000-0000BD170000}"/>
    <cellStyle name="Comma 4 3 2 5 2 9" xfId="55205" xr:uid="{00000000-0005-0000-0000-0000BE170000}"/>
    <cellStyle name="Comma 4 3 2 5 3" xfId="13457" xr:uid="{00000000-0005-0000-0000-0000BF170000}"/>
    <cellStyle name="Comma 4 3 2 5 4" xfId="19581" xr:uid="{00000000-0005-0000-0000-0000C0170000}"/>
    <cellStyle name="Comma 4 3 2 5 5" xfId="25207" xr:uid="{00000000-0005-0000-0000-0000C1170000}"/>
    <cellStyle name="Comma 4 3 2 5 6" xfId="30904" xr:uid="{00000000-0005-0000-0000-0000C2170000}"/>
    <cellStyle name="Comma 4 3 2 5 7" xfId="36528" xr:uid="{00000000-0005-0000-0000-0000C3170000}"/>
    <cellStyle name="Comma 4 3 2 5 8" xfId="42151" xr:uid="{00000000-0005-0000-0000-0000C4170000}"/>
    <cellStyle name="Comma 4 3 2 5 9" xfId="47711" xr:uid="{00000000-0005-0000-0000-0000C5170000}"/>
    <cellStyle name="Comma 4 3 2 6" xfId="2030" xr:uid="{00000000-0005-0000-0000-0000C6170000}"/>
    <cellStyle name="Comma 4 3 2 6 10" xfId="54080" xr:uid="{00000000-0005-0000-0000-0000C7170000}"/>
    <cellStyle name="Comma 4 3 2 6 2" xfId="2031" xr:uid="{00000000-0005-0000-0000-0000C8170000}"/>
    <cellStyle name="Comma 4 3 2 6 2 2" xfId="13460" xr:uid="{00000000-0005-0000-0000-0000C9170000}"/>
    <cellStyle name="Comma 4 3 2 6 2 3" xfId="21522" xr:uid="{00000000-0005-0000-0000-0000CA170000}"/>
    <cellStyle name="Comma 4 3 2 6 2 4" xfId="27151" xr:uid="{00000000-0005-0000-0000-0000CB170000}"/>
    <cellStyle name="Comma 4 3 2 6 2 5" xfId="32845" xr:uid="{00000000-0005-0000-0000-0000CC170000}"/>
    <cellStyle name="Comma 4 3 2 6 2 6" xfId="38471" xr:uid="{00000000-0005-0000-0000-0000CD170000}"/>
    <cellStyle name="Comma 4 3 2 6 2 7" xfId="44090" xr:uid="{00000000-0005-0000-0000-0000CE170000}"/>
    <cellStyle name="Comma 4 3 2 6 2 8" xfId="49650" xr:uid="{00000000-0005-0000-0000-0000CF170000}"/>
    <cellStyle name="Comma 4 3 2 6 2 9" xfId="55206" xr:uid="{00000000-0005-0000-0000-0000D0170000}"/>
    <cellStyle name="Comma 4 3 2 6 3" xfId="13459" xr:uid="{00000000-0005-0000-0000-0000D1170000}"/>
    <cellStyle name="Comma 4 3 2 6 4" xfId="20395" xr:uid="{00000000-0005-0000-0000-0000D2170000}"/>
    <cellStyle name="Comma 4 3 2 6 5" xfId="26022" xr:uid="{00000000-0005-0000-0000-0000D3170000}"/>
    <cellStyle name="Comma 4 3 2 6 6" xfId="31717" xr:uid="{00000000-0005-0000-0000-0000D4170000}"/>
    <cellStyle name="Comma 4 3 2 6 7" xfId="37342" xr:uid="{00000000-0005-0000-0000-0000D5170000}"/>
    <cellStyle name="Comma 4 3 2 6 8" xfId="42964" xr:uid="{00000000-0005-0000-0000-0000D6170000}"/>
    <cellStyle name="Comma 4 3 2 6 9" xfId="48524" xr:uid="{00000000-0005-0000-0000-0000D7170000}"/>
    <cellStyle name="Comma 4 3 2 7" xfId="2032" xr:uid="{00000000-0005-0000-0000-0000D8170000}"/>
    <cellStyle name="Comma 4 3 2 8" xfId="2033" xr:uid="{00000000-0005-0000-0000-0000D9170000}"/>
    <cellStyle name="Comma 4 3 2 8 2" xfId="13461" xr:uid="{00000000-0005-0000-0000-0000DA170000}"/>
    <cellStyle name="Comma 4 3 2 8 3" xfId="21523" xr:uid="{00000000-0005-0000-0000-0000DB170000}"/>
    <cellStyle name="Comma 4 3 2 8 4" xfId="27152" xr:uid="{00000000-0005-0000-0000-0000DC170000}"/>
    <cellStyle name="Comma 4 3 2 8 5" xfId="32846" xr:uid="{00000000-0005-0000-0000-0000DD170000}"/>
    <cellStyle name="Comma 4 3 2 8 6" xfId="38472" xr:uid="{00000000-0005-0000-0000-0000DE170000}"/>
    <cellStyle name="Comma 4 3 2 8 7" xfId="44091" xr:uid="{00000000-0005-0000-0000-0000DF170000}"/>
    <cellStyle name="Comma 4 3 2 8 8" xfId="49651" xr:uid="{00000000-0005-0000-0000-0000E0170000}"/>
    <cellStyle name="Comma 4 3 2 8 9" xfId="55207" xr:uid="{00000000-0005-0000-0000-0000E1170000}"/>
    <cellStyle name="Comma 4 3 2 9" xfId="12645" xr:uid="{00000000-0005-0000-0000-0000E2170000}"/>
    <cellStyle name="Comma 4 3 3" xfId="521" xr:uid="{00000000-0005-0000-0000-0000E3170000}"/>
    <cellStyle name="Comma 4 3 3 10" xfId="41306" xr:uid="{00000000-0005-0000-0000-0000E4170000}"/>
    <cellStyle name="Comma 4 3 3 11" xfId="46868" xr:uid="{00000000-0005-0000-0000-0000E5170000}"/>
    <cellStyle name="Comma 4 3 3 12" xfId="52425" xr:uid="{00000000-0005-0000-0000-0000E6170000}"/>
    <cellStyle name="Comma 4 3 3 2" xfId="2034" xr:uid="{00000000-0005-0000-0000-0000E7170000}"/>
    <cellStyle name="Comma 4 3 3 2 10" xfId="53271" xr:uid="{00000000-0005-0000-0000-0000E8170000}"/>
    <cellStyle name="Comma 4 3 3 2 2" xfId="2035" xr:uid="{00000000-0005-0000-0000-0000E9170000}"/>
    <cellStyle name="Comma 4 3 3 2 2 2" xfId="13463" xr:uid="{00000000-0005-0000-0000-0000EA170000}"/>
    <cellStyle name="Comma 4 3 3 2 2 3" xfId="21524" xr:uid="{00000000-0005-0000-0000-0000EB170000}"/>
    <cellStyle name="Comma 4 3 3 2 2 4" xfId="27153" xr:uid="{00000000-0005-0000-0000-0000EC170000}"/>
    <cellStyle name="Comma 4 3 3 2 2 5" xfId="32847" xr:uid="{00000000-0005-0000-0000-0000ED170000}"/>
    <cellStyle name="Comma 4 3 3 2 2 6" xfId="38473" xr:uid="{00000000-0005-0000-0000-0000EE170000}"/>
    <cellStyle name="Comma 4 3 3 2 2 7" xfId="44092" xr:uid="{00000000-0005-0000-0000-0000EF170000}"/>
    <cellStyle name="Comma 4 3 3 2 2 8" xfId="49652" xr:uid="{00000000-0005-0000-0000-0000F0170000}"/>
    <cellStyle name="Comma 4 3 3 2 2 9" xfId="55208" xr:uid="{00000000-0005-0000-0000-0000F1170000}"/>
    <cellStyle name="Comma 4 3 3 2 3" xfId="13462" xr:uid="{00000000-0005-0000-0000-0000F2170000}"/>
    <cellStyle name="Comma 4 3 3 2 4" xfId="19585" xr:uid="{00000000-0005-0000-0000-0000F3170000}"/>
    <cellStyle name="Comma 4 3 3 2 5" xfId="25211" xr:uid="{00000000-0005-0000-0000-0000F4170000}"/>
    <cellStyle name="Comma 4 3 3 2 6" xfId="30908" xr:uid="{00000000-0005-0000-0000-0000F5170000}"/>
    <cellStyle name="Comma 4 3 3 2 7" xfId="36532" xr:uid="{00000000-0005-0000-0000-0000F6170000}"/>
    <cellStyle name="Comma 4 3 3 2 8" xfId="42155" xr:uid="{00000000-0005-0000-0000-0000F7170000}"/>
    <cellStyle name="Comma 4 3 3 2 9" xfId="47715" xr:uid="{00000000-0005-0000-0000-0000F8170000}"/>
    <cellStyle name="Comma 4 3 3 3" xfId="2036" xr:uid="{00000000-0005-0000-0000-0000F9170000}"/>
    <cellStyle name="Comma 4 3 3 3 10" xfId="54081" xr:uid="{00000000-0005-0000-0000-0000FA170000}"/>
    <cellStyle name="Comma 4 3 3 3 2" xfId="2037" xr:uid="{00000000-0005-0000-0000-0000FB170000}"/>
    <cellStyle name="Comma 4 3 3 3 2 2" xfId="13465" xr:uid="{00000000-0005-0000-0000-0000FC170000}"/>
    <cellStyle name="Comma 4 3 3 3 2 3" xfId="21525" xr:uid="{00000000-0005-0000-0000-0000FD170000}"/>
    <cellStyle name="Comma 4 3 3 3 2 4" xfId="27154" xr:uid="{00000000-0005-0000-0000-0000FE170000}"/>
    <cellStyle name="Comma 4 3 3 3 2 5" xfId="32848" xr:uid="{00000000-0005-0000-0000-0000FF170000}"/>
    <cellStyle name="Comma 4 3 3 3 2 6" xfId="38474" xr:uid="{00000000-0005-0000-0000-000000180000}"/>
    <cellStyle name="Comma 4 3 3 3 2 7" xfId="44093" xr:uid="{00000000-0005-0000-0000-000001180000}"/>
    <cellStyle name="Comma 4 3 3 3 2 8" xfId="49653" xr:uid="{00000000-0005-0000-0000-000002180000}"/>
    <cellStyle name="Comma 4 3 3 3 2 9" xfId="55209" xr:uid="{00000000-0005-0000-0000-000003180000}"/>
    <cellStyle name="Comma 4 3 3 3 3" xfId="13464" xr:uid="{00000000-0005-0000-0000-000004180000}"/>
    <cellStyle name="Comma 4 3 3 3 4" xfId="20396" xr:uid="{00000000-0005-0000-0000-000005180000}"/>
    <cellStyle name="Comma 4 3 3 3 5" xfId="26023" xr:uid="{00000000-0005-0000-0000-000006180000}"/>
    <cellStyle name="Comma 4 3 3 3 6" xfId="31718" xr:uid="{00000000-0005-0000-0000-000007180000}"/>
    <cellStyle name="Comma 4 3 3 3 7" xfId="37343" xr:uid="{00000000-0005-0000-0000-000008180000}"/>
    <cellStyle name="Comma 4 3 3 3 8" xfId="42965" xr:uid="{00000000-0005-0000-0000-000009180000}"/>
    <cellStyle name="Comma 4 3 3 3 9" xfId="48525" xr:uid="{00000000-0005-0000-0000-00000A180000}"/>
    <cellStyle name="Comma 4 3 3 4" xfId="2038" xr:uid="{00000000-0005-0000-0000-00000B180000}"/>
    <cellStyle name="Comma 4 3 3 4 2" xfId="13466" xr:uid="{00000000-0005-0000-0000-00000C180000}"/>
    <cellStyle name="Comma 4 3 3 4 3" xfId="21526" xr:uid="{00000000-0005-0000-0000-00000D180000}"/>
    <cellStyle name="Comma 4 3 3 4 4" xfId="27155" xr:uid="{00000000-0005-0000-0000-00000E180000}"/>
    <cellStyle name="Comma 4 3 3 4 5" xfId="32849" xr:uid="{00000000-0005-0000-0000-00000F180000}"/>
    <cellStyle name="Comma 4 3 3 4 6" xfId="38475" xr:uid="{00000000-0005-0000-0000-000010180000}"/>
    <cellStyle name="Comma 4 3 3 4 7" xfId="44094" xr:uid="{00000000-0005-0000-0000-000011180000}"/>
    <cellStyle name="Comma 4 3 3 4 8" xfId="49654" xr:uid="{00000000-0005-0000-0000-000012180000}"/>
    <cellStyle name="Comma 4 3 3 4 9" xfId="55210" xr:uid="{00000000-0005-0000-0000-000013180000}"/>
    <cellStyle name="Comma 4 3 3 5" xfId="12787" xr:uid="{00000000-0005-0000-0000-000014180000}"/>
    <cellStyle name="Comma 4 3 3 6" xfId="18715" xr:uid="{00000000-0005-0000-0000-000015180000}"/>
    <cellStyle name="Comma 4 3 3 7" xfId="24339" xr:uid="{00000000-0005-0000-0000-000016180000}"/>
    <cellStyle name="Comma 4 3 3 8" xfId="30050" xr:uid="{00000000-0005-0000-0000-000017180000}"/>
    <cellStyle name="Comma 4 3 3 9" xfId="35666" xr:uid="{00000000-0005-0000-0000-000018180000}"/>
    <cellStyle name="Comma 4 3 4" xfId="2039" xr:uid="{00000000-0005-0000-0000-000019180000}"/>
    <cellStyle name="Comma 4 3 4 10" xfId="41307" xr:uid="{00000000-0005-0000-0000-00001A180000}"/>
    <cellStyle name="Comma 4 3 4 11" xfId="46869" xr:uid="{00000000-0005-0000-0000-00001B180000}"/>
    <cellStyle name="Comma 4 3 4 12" xfId="52426" xr:uid="{00000000-0005-0000-0000-00001C180000}"/>
    <cellStyle name="Comma 4 3 4 2" xfId="2040" xr:uid="{00000000-0005-0000-0000-00001D180000}"/>
    <cellStyle name="Comma 4 3 4 2 10" xfId="53272" xr:uid="{00000000-0005-0000-0000-00001E180000}"/>
    <cellStyle name="Comma 4 3 4 2 2" xfId="2041" xr:uid="{00000000-0005-0000-0000-00001F180000}"/>
    <cellStyle name="Comma 4 3 4 2 2 2" xfId="13469" xr:uid="{00000000-0005-0000-0000-000020180000}"/>
    <cellStyle name="Comma 4 3 4 2 2 3" xfId="21527" xr:uid="{00000000-0005-0000-0000-000021180000}"/>
    <cellStyle name="Comma 4 3 4 2 2 4" xfId="27156" xr:uid="{00000000-0005-0000-0000-000022180000}"/>
    <cellStyle name="Comma 4 3 4 2 2 5" xfId="32850" xr:uid="{00000000-0005-0000-0000-000023180000}"/>
    <cellStyle name="Comma 4 3 4 2 2 6" xfId="38476" xr:uid="{00000000-0005-0000-0000-000024180000}"/>
    <cellStyle name="Comma 4 3 4 2 2 7" xfId="44095" xr:uid="{00000000-0005-0000-0000-000025180000}"/>
    <cellStyle name="Comma 4 3 4 2 2 8" xfId="49655" xr:uid="{00000000-0005-0000-0000-000026180000}"/>
    <cellStyle name="Comma 4 3 4 2 2 9" xfId="55211" xr:uid="{00000000-0005-0000-0000-000027180000}"/>
    <cellStyle name="Comma 4 3 4 2 3" xfId="13468" xr:uid="{00000000-0005-0000-0000-000028180000}"/>
    <cellStyle name="Comma 4 3 4 2 4" xfId="19586" xr:uid="{00000000-0005-0000-0000-000029180000}"/>
    <cellStyle name="Comma 4 3 4 2 5" xfId="25212" xr:uid="{00000000-0005-0000-0000-00002A180000}"/>
    <cellStyle name="Comma 4 3 4 2 6" xfId="30909" xr:uid="{00000000-0005-0000-0000-00002B180000}"/>
    <cellStyle name="Comma 4 3 4 2 7" xfId="36533" xr:uid="{00000000-0005-0000-0000-00002C180000}"/>
    <cellStyle name="Comma 4 3 4 2 8" xfId="42156" xr:uid="{00000000-0005-0000-0000-00002D180000}"/>
    <cellStyle name="Comma 4 3 4 2 9" xfId="47716" xr:uid="{00000000-0005-0000-0000-00002E180000}"/>
    <cellStyle name="Comma 4 3 4 3" xfId="2042" xr:uid="{00000000-0005-0000-0000-00002F180000}"/>
    <cellStyle name="Comma 4 3 4 3 10" xfId="54082" xr:uid="{00000000-0005-0000-0000-000030180000}"/>
    <cellStyle name="Comma 4 3 4 3 2" xfId="2043" xr:uid="{00000000-0005-0000-0000-000031180000}"/>
    <cellStyle name="Comma 4 3 4 3 2 2" xfId="13471" xr:uid="{00000000-0005-0000-0000-000032180000}"/>
    <cellStyle name="Comma 4 3 4 3 2 3" xfId="21528" xr:uid="{00000000-0005-0000-0000-000033180000}"/>
    <cellStyle name="Comma 4 3 4 3 2 4" xfId="27157" xr:uid="{00000000-0005-0000-0000-000034180000}"/>
    <cellStyle name="Comma 4 3 4 3 2 5" xfId="32851" xr:uid="{00000000-0005-0000-0000-000035180000}"/>
    <cellStyle name="Comma 4 3 4 3 2 6" xfId="38477" xr:uid="{00000000-0005-0000-0000-000036180000}"/>
    <cellStyle name="Comma 4 3 4 3 2 7" xfId="44096" xr:uid="{00000000-0005-0000-0000-000037180000}"/>
    <cellStyle name="Comma 4 3 4 3 2 8" xfId="49656" xr:uid="{00000000-0005-0000-0000-000038180000}"/>
    <cellStyle name="Comma 4 3 4 3 2 9" xfId="55212" xr:uid="{00000000-0005-0000-0000-000039180000}"/>
    <cellStyle name="Comma 4 3 4 3 3" xfId="13470" xr:uid="{00000000-0005-0000-0000-00003A180000}"/>
    <cellStyle name="Comma 4 3 4 3 4" xfId="20397" xr:uid="{00000000-0005-0000-0000-00003B180000}"/>
    <cellStyle name="Comma 4 3 4 3 5" xfId="26024" xr:uid="{00000000-0005-0000-0000-00003C180000}"/>
    <cellStyle name="Comma 4 3 4 3 6" xfId="31719" xr:uid="{00000000-0005-0000-0000-00003D180000}"/>
    <cellStyle name="Comma 4 3 4 3 7" xfId="37344" xr:uid="{00000000-0005-0000-0000-00003E180000}"/>
    <cellStyle name="Comma 4 3 4 3 8" xfId="42966" xr:uid="{00000000-0005-0000-0000-00003F180000}"/>
    <cellStyle name="Comma 4 3 4 3 9" xfId="48526" xr:uid="{00000000-0005-0000-0000-000040180000}"/>
    <cellStyle name="Comma 4 3 4 4" xfId="2044" xr:uid="{00000000-0005-0000-0000-000041180000}"/>
    <cellStyle name="Comma 4 3 4 4 2" xfId="13472" xr:uid="{00000000-0005-0000-0000-000042180000}"/>
    <cellStyle name="Comma 4 3 4 4 3" xfId="21529" xr:uid="{00000000-0005-0000-0000-000043180000}"/>
    <cellStyle name="Comma 4 3 4 4 4" xfId="27158" xr:uid="{00000000-0005-0000-0000-000044180000}"/>
    <cellStyle name="Comma 4 3 4 4 5" xfId="32852" xr:uid="{00000000-0005-0000-0000-000045180000}"/>
    <cellStyle name="Comma 4 3 4 4 6" xfId="38478" xr:uid="{00000000-0005-0000-0000-000046180000}"/>
    <cellStyle name="Comma 4 3 4 4 7" xfId="44097" xr:uid="{00000000-0005-0000-0000-000047180000}"/>
    <cellStyle name="Comma 4 3 4 4 8" xfId="49657" xr:uid="{00000000-0005-0000-0000-000048180000}"/>
    <cellStyle name="Comma 4 3 4 4 9" xfId="55213" xr:uid="{00000000-0005-0000-0000-000049180000}"/>
    <cellStyle name="Comma 4 3 4 5" xfId="13467" xr:uid="{00000000-0005-0000-0000-00004A180000}"/>
    <cellStyle name="Comma 4 3 4 6" xfId="18716" xr:uid="{00000000-0005-0000-0000-00004B180000}"/>
    <cellStyle name="Comma 4 3 4 7" xfId="24340" xr:uid="{00000000-0005-0000-0000-00004C180000}"/>
    <cellStyle name="Comma 4 3 4 8" xfId="30051" xr:uid="{00000000-0005-0000-0000-00004D180000}"/>
    <cellStyle name="Comma 4 3 4 9" xfId="35667" xr:uid="{00000000-0005-0000-0000-00004E180000}"/>
    <cellStyle name="Comma 4 3 5" xfId="2045" xr:uid="{00000000-0005-0000-0000-00004F180000}"/>
    <cellStyle name="Comma 4 3 5 10" xfId="41308" xr:uid="{00000000-0005-0000-0000-000050180000}"/>
    <cellStyle name="Comma 4 3 5 11" xfId="46870" xr:uid="{00000000-0005-0000-0000-000051180000}"/>
    <cellStyle name="Comma 4 3 5 12" xfId="52427" xr:uid="{00000000-0005-0000-0000-000052180000}"/>
    <cellStyle name="Comma 4 3 5 2" xfId="2046" xr:uid="{00000000-0005-0000-0000-000053180000}"/>
    <cellStyle name="Comma 4 3 5 2 10" xfId="53273" xr:uid="{00000000-0005-0000-0000-000054180000}"/>
    <cellStyle name="Comma 4 3 5 2 2" xfId="2047" xr:uid="{00000000-0005-0000-0000-000055180000}"/>
    <cellStyle name="Comma 4 3 5 2 2 2" xfId="13475" xr:uid="{00000000-0005-0000-0000-000056180000}"/>
    <cellStyle name="Comma 4 3 5 2 2 3" xfId="21530" xr:uid="{00000000-0005-0000-0000-000057180000}"/>
    <cellStyle name="Comma 4 3 5 2 2 4" xfId="27159" xr:uid="{00000000-0005-0000-0000-000058180000}"/>
    <cellStyle name="Comma 4 3 5 2 2 5" xfId="32853" xr:uid="{00000000-0005-0000-0000-000059180000}"/>
    <cellStyle name="Comma 4 3 5 2 2 6" xfId="38479" xr:uid="{00000000-0005-0000-0000-00005A180000}"/>
    <cellStyle name="Comma 4 3 5 2 2 7" xfId="44098" xr:uid="{00000000-0005-0000-0000-00005B180000}"/>
    <cellStyle name="Comma 4 3 5 2 2 8" xfId="49658" xr:uid="{00000000-0005-0000-0000-00005C180000}"/>
    <cellStyle name="Comma 4 3 5 2 2 9" xfId="55214" xr:uid="{00000000-0005-0000-0000-00005D180000}"/>
    <cellStyle name="Comma 4 3 5 2 3" xfId="13474" xr:uid="{00000000-0005-0000-0000-00005E180000}"/>
    <cellStyle name="Comma 4 3 5 2 4" xfId="19587" xr:uid="{00000000-0005-0000-0000-00005F180000}"/>
    <cellStyle name="Comma 4 3 5 2 5" xfId="25213" xr:uid="{00000000-0005-0000-0000-000060180000}"/>
    <cellStyle name="Comma 4 3 5 2 6" xfId="30910" xr:uid="{00000000-0005-0000-0000-000061180000}"/>
    <cellStyle name="Comma 4 3 5 2 7" xfId="36534" xr:uid="{00000000-0005-0000-0000-000062180000}"/>
    <cellStyle name="Comma 4 3 5 2 8" xfId="42157" xr:uid="{00000000-0005-0000-0000-000063180000}"/>
    <cellStyle name="Comma 4 3 5 2 9" xfId="47717" xr:uid="{00000000-0005-0000-0000-000064180000}"/>
    <cellStyle name="Comma 4 3 5 3" xfId="2048" xr:uid="{00000000-0005-0000-0000-000065180000}"/>
    <cellStyle name="Comma 4 3 5 3 10" xfId="54083" xr:uid="{00000000-0005-0000-0000-000066180000}"/>
    <cellStyle name="Comma 4 3 5 3 2" xfId="2049" xr:uid="{00000000-0005-0000-0000-000067180000}"/>
    <cellStyle name="Comma 4 3 5 3 2 2" xfId="13477" xr:uid="{00000000-0005-0000-0000-000068180000}"/>
    <cellStyle name="Comma 4 3 5 3 2 3" xfId="21531" xr:uid="{00000000-0005-0000-0000-000069180000}"/>
    <cellStyle name="Comma 4 3 5 3 2 4" xfId="27160" xr:uid="{00000000-0005-0000-0000-00006A180000}"/>
    <cellStyle name="Comma 4 3 5 3 2 5" xfId="32854" xr:uid="{00000000-0005-0000-0000-00006B180000}"/>
    <cellStyle name="Comma 4 3 5 3 2 6" xfId="38480" xr:uid="{00000000-0005-0000-0000-00006C180000}"/>
    <cellStyle name="Comma 4 3 5 3 2 7" xfId="44099" xr:uid="{00000000-0005-0000-0000-00006D180000}"/>
    <cellStyle name="Comma 4 3 5 3 2 8" xfId="49659" xr:uid="{00000000-0005-0000-0000-00006E180000}"/>
    <cellStyle name="Comma 4 3 5 3 2 9" xfId="55215" xr:uid="{00000000-0005-0000-0000-00006F180000}"/>
    <cellStyle name="Comma 4 3 5 3 3" xfId="13476" xr:uid="{00000000-0005-0000-0000-000070180000}"/>
    <cellStyle name="Comma 4 3 5 3 4" xfId="20398" xr:uid="{00000000-0005-0000-0000-000071180000}"/>
    <cellStyle name="Comma 4 3 5 3 5" xfId="26025" xr:uid="{00000000-0005-0000-0000-000072180000}"/>
    <cellStyle name="Comma 4 3 5 3 6" xfId="31720" xr:uid="{00000000-0005-0000-0000-000073180000}"/>
    <cellStyle name="Comma 4 3 5 3 7" xfId="37345" xr:uid="{00000000-0005-0000-0000-000074180000}"/>
    <cellStyle name="Comma 4 3 5 3 8" xfId="42967" xr:uid="{00000000-0005-0000-0000-000075180000}"/>
    <cellStyle name="Comma 4 3 5 3 9" xfId="48527" xr:uid="{00000000-0005-0000-0000-000076180000}"/>
    <cellStyle name="Comma 4 3 5 4" xfId="2050" xr:uid="{00000000-0005-0000-0000-000077180000}"/>
    <cellStyle name="Comma 4 3 5 4 2" xfId="13478" xr:uid="{00000000-0005-0000-0000-000078180000}"/>
    <cellStyle name="Comma 4 3 5 4 3" xfId="21532" xr:uid="{00000000-0005-0000-0000-000079180000}"/>
    <cellStyle name="Comma 4 3 5 4 4" xfId="27161" xr:uid="{00000000-0005-0000-0000-00007A180000}"/>
    <cellStyle name="Comma 4 3 5 4 5" xfId="32855" xr:uid="{00000000-0005-0000-0000-00007B180000}"/>
    <cellStyle name="Comma 4 3 5 4 6" xfId="38481" xr:uid="{00000000-0005-0000-0000-00007C180000}"/>
    <cellStyle name="Comma 4 3 5 4 7" xfId="44100" xr:uid="{00000000-0005-0000-0000-00007D180000}"/>
    <cellStyle name="Comma 4 3 5 4 8" xfId="49660" xr:uid="{00000000-0005-0000-0000-00007E180000}"/>
    <cellStyle name="Comma 4 3 5 4 9" xfId="55216" xr:uid="{00000000-0005-0000-0000-00007F180000}"/>
    <cellStyle name="Comma 4 3 5 5" xfId="13473" xr:uid="{00000000-0005-0000-0000-000080180000}"/>
    <cellStyle name="Comma 4 3 5 6" xfId="18717" xr:uid="{00000000-0005-0000-0000-000081180000}"/>
    <cellStyle name="Comma 4 3 5 7" xfId="24341" xr:uid="{00000000-0005-0000-0000-000082180000}"/>
    <cellStyle name="Comma 4 3 5 8" xfId="30052" xr:uid="{00000000-0005-0000-0000-000083180000}"/>
    <cellStyle name="Comma 4 3 5 9" xfId="35668" xr:uid="{00000000-0005-0000-0000-000084180000}"/>
    <cellStyle name="Comma 4 3 6" xfId="2051" xr:uid="{00000000-0005-0000-0000-000085180000}"/>
    <cellStyle name="Comma 4 3 6 10" xfId="53266" xr:uid="{00000000-0005-0000-0000-000086180000}"/>
    <cellStyle name="Comma 4 3 6 2" xfId="2052" xr:uid="{00000000-0005-0000-0000-000087180000}"/>
    <cellStyle name="Comma 4 3 6 2 2" xfId="13480" xr:uid="{00000000-0005-0000-0000-000088180000}"/>
    <cellStyle name="Comma 4 3 6 2 3" xfId="21533" xr:uid="{00000000-0005-0000-0000-000089180000}"/>
    <cellStyle name="Comma 4 3 6 2 4" xfId="27162" xr:uid="{00000000-0005-0000-0000-00008A180000}"/>
    <cellStyle name="Comma 4 3 6 2 5" xfId="32856" xr:uid="{00000000-0005-0000-0000-00008B180000}"/>
    <cellStyle name="Comma 4 3 6 2 6" xfId="38482" xr:uid="{00000000-0005-0000-0000-00008C180000}"/>
    <cellStyle name="Comma 4 3 6 2 7" xfId="44101" xr:uid="{00000000-0005-0000-0000-00008D180000}"/>
    <cellStyle name="Comma 4 3 6 2 8" xfId="49661" xr:uid="{00000000-0005-0000-0000-00008E180000}"/>
    <cellStyle name="Comma 4 3 6 2 9" xfId="55217" xr:uid="{00000000-0005-0000-0000-00008F180000}"/>
    <cellStyle name="Comma 4 3 6 3" xfId="13479" xr:uid="{00000000-0005-0000-0000-000090180000}"/>
    <cellStyle name="Comma 4 3 6 4" xfId="19580" xr:uid="{00000000-0005-0000-0000-000091180000}"/>
    <cellStyle name="Comma 4 3 6 5" xfId="25206" xr:uid="{00000000-0005-0000-0000-000092180000}"/>
    <cellStyle name="Comma 4 3 6 6" xfId="30903" xr:uid="{00000000-0005-0000-0000-000093180000}"/>
    <cellStyle name="Comma 4 3 6 7" xfId="36527" xr:uid="{00000000-0005-0000-0000-000094180000}"/>
    <cellStyle name="Comma 4 3 6 8" xfId="42150" xr:uid="{00000000-0005-0000-0000-000095180000}"/>
    <cellStyle name="Comma 4 3 6 9" xfId="47710" xr:uid="{00000000-0005-0000-0000-000096180000}"/>
    <cellStyle name="Comma 4 3 7" xfId="2053" xr:uid="{00000000-0005-0000-0000-000097180000}"/>
    <cellStyle name="Comma 4 3 7 10" xfId="54084" xr:uid="{00000000-0005-0000-0000-000098180000}"/>
    <cellStyle name="Comma 4 3 7 2" xfId="2054" xr:uid="{00000000-0005-0000-0000-000099180000}"/>
    <cellStyle name="Comma 4 3 7 2 2" xfId="13482" xr:uid="{00000000-0005-0000-0000-00009A180000}"/>
    <cellStyle name="Comma 4 3 7 2 3" xfId="21534" xr:uid="{00000000-0005-0000-0000-00009B180000}"/>
    <cellStyle name="Comma 4 3 7 2 4" xfId="27163" xr:uid="{00000000-0005-0000-0000-00009C180000}"/>
    <cellStyle name="Comma 4 3 7 2 5" xfId="32857" xr:uid="{00000000-0005-0000-0000-00009D180000}"/>
    <cellStyle name="Comma 4 3 7 2 6" xfId="38483" xr:uid="{00000000-0005-0000-0000-00009E180000}"/>
    <cellStyle name="Comma 4 3 7 2 7" xfId="44102" xr:uid="{00000000-0005-0000-0000-00009F180000}"/>
    <cellStyle name="Comma 4 3 7 2 8" xfId="49662" xr:uid="{00000000-0005-0000-0000-0000A0180000}"/>
    <cellStyle name="Comma 4 3 7 2 9" xfId="55218" xr:uid="{00000000-0005-0000-0000-0000A1180000}"/>
    <cellStyle name="Comma 4 3 7 3" xfId="13481" xr:uid="{00000000-0005-0000-0000-0000A2180000}"/>
    <cellStyle name="Comma 4 3 7 4" xfId="20399" xr:uid="{00000000-0005-0000-0000-0000A3180000}"/>
    <cellStyle name="Comma 4 3 7 5" xfId="26026" xr:uid="{00000000-0005-0000-0000-0000A4180000}"/>
    <cellStyle name="Comma 4 3 7 6" xfId="31721" xr:uid="{00000000-0005-0000-0000-0000A5180000}"/>
    <cellStyle name="Comma 4 3 7 7" xfId="37346" xr:uid="{00000000-0005-0000-0000-0000A6180000}"/>
    <cellStyle name="Comma 4 3 7 8" xfId="42968" xr:uid="{00000000-0005-0000-0000-0000A7180000}"/>
    <cellStyle name="Comma 4 3 7 9" xfId="48528" xr:uid="{00000000-0005-0000-0000-0000A8180000}"/>
    <cellStyle name="Comma 4 3 8" xfId="2055" xr:uid="{00000000-0005-0000-0000-0000A9180000}"/>
    <cellStyle name="Comma 4 3 9" xfId="2056" xr:uid="{00000000-0005-0000-0000-0000AA180000}"/>
    <cellStyle name="Comma 4 3 9 2" xfId="13483" xr:uid="{00000000-0005-0000-0000-0000AB180000}"/>
    <cellStyle name="Comma 4 3 9 3" xfId="21535" xr:uid="{00000000-0005-0000-0000-0000AC180000}"/>
    <cellStyle name="Comma 4 3 9 4" xfId="27164" xr:uid="{00000000-0005-0000-0000-0000AD180000}"/>
    <cellStyle name="Comma 4 3 9 5" xfId="32858" xr:uid="{00000000-0005-0000-0000-0000AE180000}"/>
    <cellStyle name="Comma 4 3 9 6" xfId="38484" xr:uid="{00000000-0005-0000-0000-0000AF180000}"/>
    <cellStyle name="Comma 4 3 9 7" xfId="44103" xr:uid="{00000000-0005-0000-0000-0000B0180000}"/>
    <cellStyle name="Comma 4 3 9 8" xfId="49663" xr:uid="{00000000-0005-0000-0000-0000B1180000}"/>
    <cellStyle name="Comma 4 3 9 9" xfId="55219" xr:uid="{00000000-0005-0000-0000-0000B2180000}"/>
    <cellStyle name="Comma 4 4" xfId="289" xr:uid="{00000000-0005-0000-0000-0000B3180000}"/>
    <cellStyle name="Comma 4 4 10" xfId="18718" xr:uid="{00000000-0005-0000-0000-0000B4180000}"/>
    <cellStyle name="Comma 4 4 11" xfId="24342" xr:uid="{00000000-0005-0000-0000-0000B5180000}"/>
    <cellStyle name="Comma 4 4 12" xfId="30053" xr:uid="{00000000-0005-0000-0000-0000B6180000}"/>
    <cellStyle name="Comma 4 4 13" xfId="35669" xr:uid="{00000000-0005-0000-0000-0000B7180000}"/>
    <cellStyle name="Comma 4 4 14" xfId="41309" xr:uid="{00000000-0005-0000-0000-0000B8180000}"/>
    <cellStyle name="Comma 4 4 15" xfId="46871" xr:uid="{00000000-0005-0000-0000-0000B9180000}"/>
    <cellStyle name="Comma 4 4 16" xfId="52428" xr:uid="{00000000-0005-0000-0000-0000BA180000}"/>
    <cellStyle name="Comma 4 4 2" xfId="580" xr:uid="{00000000-0005-0000-0000-0000BB180000}"/>
    <cellStyle name="Comma 4 4 2 10" xfId="41310" xr:uid="{00000000-0005-0000-0000-0000BC180000}"/>
    <cellStyle name="Comma 4 4 2 11" xfId="46872" xr:uid="{00000000-0005-0000-0000-0000BD180000}"/>
    <cellStyle name="Comma 4 4 2 12" xfId="52429" xr:uid="{00000000-0005-0000-0000-0000BE180000}"/>
    <cellStyle name="Comma 4 4 2 2" xfId="2057" xr:uid="{00000000-0005-0000-0000-0000BF180000}"/>
    <cellStyle name="Comma 4 4 2 2 10" xfId="53275" xr:uid="{00000000-0005-0000-0000-0000C0180000}"/>
    <cellStyle name="Comma 4 4 2 2 2" xfId="2058" xr:uid="{00000000-0005-0000-0000-0000C1180000}"/>
    <cellStyle name="Comma 4 4 2 2 2 2" xfId="13485" xr:uid="{00000000-0005-0000-0000-0000C2180000}"/>
    <cellStyle name="Comma 4 4 2 2 2 3" xfId="21536" xr:uid="{00000000-0005-0000-0000-0000C3180000}"/>
    <cellStyle name="Comma 4 4 2 2 2 4" xfId="27165" xr:uid="{00000000-0005-0000-0000-0000C4180000}"/>
    <cellStyle name="Comma 4 4 2 2 2 5" xfId="32859" xr:uid="{00000000-0005-0000-0000-0000C5180000}"/>
    <cellStyle name="Comma 4 4 2 2 2 6" xfId="38485" xr:uid="{00000000-0005-0000-0000-0000C6180000}"/>
    <cellStyle name="Comma 4 4 2 2 2 7" xfId="44104" xr:uid="{00000000-0005-0000-0000-0000C7180000}"/>
    <cellStyle name="Comma 4 4 2 2 2 8" xfId="49664" xr:uid="{00000000-0005-0000-0000-0000C8180000}"/>
    <cellStyle name="Comma 4 4 2 2 2 9" xfId="55220" xr:uid="{00000000-0005-0000-0000-0000C9180000}"/>
    <cellStyle name="Comma 4 4 2 2 3" xfId="13484" xr:uid="{00000000-0005-0000-0000-0000CA180000}"/>
    <cellStyle name="Comma 4 4 2 2 4" xfId="19589" xr:uid="{00000000-0005-0000-0000-0000CB180000}"/>
    <cellStyle name="Comma 4 4 2 2 5" xfId="25215" xr:uid="{00000000-0005-0000-0000-0000CC180000}"/>
    <cellStyle name="Comma 4 4 2 2 6" xfId="30912" xr:uid="{00000000-0005-0000-0000-0000CD180000}"/>
    <cellStyle name="Comma 4 4 2 2 7" xfId="36536" xr:uid="{00000000-0005-0000-0000-0000CE180000}"/>
    <cellStyle name="Comma 4 4 2 2 8" xfId="42159" xr:uid="{00000000-0005-0000-0000-0000CF180000}"/>
    <cellStyle name="Comma 4 4 2 2 9" xfId="47719" xr:uid="{00000000-0005-0000-0000-0000D0180000}"/>
    <cellStyle name="Comma 4 4 2 3" xfId="2059" xr:uid="{00000000-0005-0000-0000-0000D1180000}"/>
    <cellStyle name="Comma 4 4 2 3 10" xfId="54085" xr:uid="{00000000-0005-0000-0000-0000D2180000}"/>
    <cellStyle name="Comma 4 4 2 3 2" xfId="2060" xr:uid="{00000000-0005-0000-0000-0000D3180000}"/>
    <cellStyle name="Comma 4 4 2 3 2 2" xfId="13487" xr:uid="{00000000-0005-0000-0000-0000D4180000}"/>
    <cellStyle name="Comma 4 4 2 3 2 3" xfId="21537" xr:uid="{00000000-0005-0000-0000-0000D5180000}"/>
    <cellStyle name="Comma 4 4 2 3 2 4" xfId="27166" xr:uid="{00000000-0005-0000-0000-0000D6180000}"/>
    <cellStyle name="Comma 4 4 2 3 2 5" xfId="32860" xr:uid="{00000000-0005-0000-0000-0000D7180000}"/>
    <cellStyle name="Comma 4 4 2 3 2 6" xfId="38486" xr:uid="{00000000-0005-0000-0000-0000D8180000}"/>
    <cellStyle name="Comma 4 4 2 3 2 7" xfId="44105" xr:uid="{00000000-0005-0000-0000-0000D9180000}"/>
    <cellStyle name="Comma 4 4 2 3 2 8" xfId="49665" xr:uid="{00000000-0005-0000-0000-0000DA180000}"/>
    <cellStyle name="Comma 4 4 2 3 2 9" xfId="55221" xr:uid="{00000000-0005-0000-0000-0000DB180000}"/>
    <cellStyle name="Comma 4 4 2 3 3" xfId="13486" xr:uid="{00000000-0005-0000-0000-0000DC180000}"/>
    <cellStyle name="Comma 4 4 2 3 4" xfId="20400" xr:uid="{00000000-0005-0000-0000-0000DD180000}"/>
    <cellStyle name="Comma 4 4 2 3 5" xfId="26027" xr:uid="{00000000-0005-0000-0000-0000DE180000}"/>
    <cellStyle name="Comma 4 4 2 3 6" xfId="31722" xr:uid="{00000000-0005-0000-0000-0000DF180000}"/>
    <cellStyle name="Comma 4 4 2 3 7" xfId="37347" xr:uid="{00000000-0005-0000-0000-0000E0180000}"/>
    <cellStyle name="Comma 4 4 2 3 8" xfId="42969" xr:uid="{00000000-0005-0000-0000-0000E1180000}"/>
    <cellStyle name="Comma 4 4 2 3 9" xfId="48529" xr:uid="{00000000-0005-0000-0000-0000E2180000}"/>
    <cellStyle name="Comma 4 4 2 4" xfId="2061" xr:uid="{00000000-0005-0000-0000-0000E3180000}"/>
    <cellStyle name="Comma 4 4 2 4 2" xfId="13488" xr:uid="{00000000-0005-0000-0000-0000E4180000}"/>
    <cellStyle name="Comma 4 4 2 4 3" xfId="21538" xr:uid="{00000000-0005-0000-0000-0000E5180000}"/>
    <cellStyle name="Comma 4 4 2 4 4" xfId="27167" xr:uid="{00000000-0005-0000-0000-0000E6180000}"/>
    <cellStyle name="Comma 4 4 2 4 5" xfId="32861" xr:uid="{00000000-0005-0000-0000-0000E7180000}"/>
    <cellStyle name="Comma 4 4 2 4 6" xfId="38487" xr:uid="{00000000-0005-0000-0000-0000E8180000}"/>
    <cellStyle name="Comma 4 4 2 4 7" xfId="44106" xr:uid="{00000000-0005-0000-0000-0000E9180000}"/>
    <cellStyle name="Comma 4 4 2 4 8" xfId="49666" xr:uid="{00000000-0005-0000-0000-0000EA180000}"/>
    <cellStyle name="Comma 4 4 2 4 9" xfId="55222" xr:uid="{00000000-0005-0000-0000-0000EB180000}"/>
    <cellStyle name="Comma 4 4 2 5" xfId="12846" xr:uid="{00000000-0005-0000-0000-0000EC180000}"/>
    <cellStyle name="Comma 4 4 2 6" xfId="18719" xr:uid="{00000000-0005-0000-0000-0000ED180000}"/>
    <cellStyle name="Comma 4 4 2 7" xfId="24343" xr:uid="{00000000-0005-0000-0000-0000EE180000}"/>
    <cellStyle name="Comma 4 4 2 8" xfId="30054" xr:uid="{00000000-0005-0000-0000-0000EF180000}"/>
    <cellStyle name="Comma 4 4 2 9" xfId="35670" xr:uid="{00000000-0005-0000-0000-0000F0180000}"/>
    <cellStyle name="Comma 4 4 3" xfId="2062" xr:uid="{00000000-0005-0000-0000-0000F1180000}"/>
    <cellStyle name="Comma 4 4 3 10" xfId="41311" xr:uid="{00000000-0005-0000-0000-0000F2180000}"/>
    <cellStyle name="Comma 4 4 3 11" xfId="46873" xr:uid="{00000000-0005-0000-0000-0000F3180000}"/>
    <cellStyle name="Comma 4 4 3 12" xfId="52430" xr:uid="{00000000-0005-0000-0000-0000F4180000}"/>
    <cellStyle name="Comma 4 4 3 2" xfId="2063" xr:uid="{00000000-0005-0000-0000-0000F5180000}"/>
    <cellStyle name="Comma 4 4 3 2 10" xfId="53276" xr:uid="{00000000-0005-0000-0000-0000F6180000}"/>
    <cellStyle name="Comma 4 4 3 2 2" xfId="2064" xr:uid="{00000000-0005-0000-0000-0000F7180000}"/>
    <cellStyle name="Comma 4 4 3 2 2 2" xfId="13491" xr:uid="{00000000-0005-0000-0000-0000F8180000}"/>
    <cellStyle name="Comma 4 4 3 2 2 3" xfId="21539" xr:uid="{00000000-0005-0000-0000-0000F9180000}"/>
    <cellStyle name="Comma 4 4 3 2 2 4" xfId="27168" xr:uid="{00000000-0005-0000-0000-0000FA180000}"/>
    <cellStyle name="Comma 4 4 3 2 2 5" xfId="32862" xr:uid="{00000000-0005-0000-0000-0000FB180000}"/>
    <cellStyle name="Comma 4 4 3 2 2 6" xfId="38488" xr:uid="{00000000-0005-0000-0000-0000FC180000}"/>
    <cellStyle name="Comma 4 4 3 2 2 7" xfId="44107" xr:uid="{00000000-0005-0000-0000-0000FD180000}"/>
    <cellStyle name="Comma 4 4 3 2 2 8" xfId="49667" xr:uid="{00000000-0005-0000-0000-0000FE180000}"/>
    <cellStyle name="Comma 4 4 3 2 2 9" xfId="55223" xr:uid="{00000000-0005-0000-0000-0000FF180000}"/>
    <cellStyle name="Comma 4 4 3 2 3" xfId="13490" xr:uid="{00000000-0005-0000-0000-000000190000}"/>
    <cellStyle name="Comma 4 4 3 2 4" xfId="19590" xr:uid="{00000000-0005-0000-0000-000001190000}"/>
    <cellStyle name="Comma 4 4 3 2 5" xfId="25216" xr:uid="{00000000-0005-0000-0000-000002190000}"/>
    <cellStyle name="Comma 4 4 3 2 6" xfId="30913" xr:uid="{00000000-0005-0000-0000-000003190000}"/>
    <cellStyle name="Comma 4 4 3 2 7" xfId="36537" xr:uid="{00000000-0005-0000-0000-000004190000}"/>
    <cellStyle name="Comma 4 4 3 2 8" xfId="42160" xr:uid="{00000000-0005-0000-0000-000005190000}"/>
    <cellStyle name="Comma 4 4 3 2 9" xfId="47720" xr:uid="{00000000-0005-0000-0000-000006190000}"/>
    <cellStyle name="Comma 4 4 3 3" xfId="2065" xr:uid="{00000000-0005-0000-0000-000007190000}"/>
    <cellStyle name="Comma 4 4 3 3 10" xfId="54086" xr:uid="{00000000-0005-0000-0000-000008190000}"/>
    <cellStyle name="Comma 4 4 3 3 2" xfId="2066" xr:uid="{00000000-0005-0000-0000-000009190000}"/>
    <cellStyle name="Comma 4 4 3 3 2 2" xfId="13493" xr:uid="{00000000-0005-0000-0000-00000A190000}"/>
    <cellStyle name="Comma 4 4 3 3 2 3" xfId="21540" xr:uid="{00000000-0005-0000-0000-00000B190000}"/>
    <cellStyle name="Comma 4 4 3 3 2 4" xfId="27169" xr:uid="{00000000-0005-0000-0000-00000C190000}"/>
    <cellStyle name="Comma 4 4 3 3 2 5" xfId="32863" xr:uid="{00000000-0005-0000-0000-00000D190000}"/>
    <cellStyle name="Comma 4 4 3 3 2 6" xfId="38489" xr:uid="{00000000-0005-0000-0000-00000E190000}"/>
    <cellStyle name="Comma 4 4 3 3 2 7" xfId="44108" xr:uid="{00000000-0005-0000-0000-00000F190000}"/>
    <cellStyle name="Comma 4 4 3 3 2 8" xfId="49668" xr:uid="{00000000-0005-0000-0000-000010190000}"/>
    <cellStyle name="Comma 4 4 3 3 2 9" xfId="55224" xr:uid="{00000000-0005-0000-0000-000011190000}"/>
    <cellStyle name="Comma 4 4 3 3 3" xfId="13492" xr:uid="{00000000-0005-0000-0000-000012190000}"/>
    <cellStyle name="Comma 4 4 3 3 4" xfId="20401" xr:uid="{00000000-0005-0000-0000-000013190000}"/>
    <cellStyle name="Comma 4 4 3 3 5" xfId="26028" xr:uid="{00000000-0005-0000-0000-000014190000}"/>
    <cellStyle name="Comma 4 4 3 3 6" xfId="31723" xr:uid="{00000000-0005-0000-0000-000015190000}"/>
    <cellStyle name="Comma 4 4 3 3 7" xfId="37348" xr:uid="{00000000-0005-0000-0000-000016190000}"/>
    <cellStyle name="Comma 4 4 3 3 8" xfId="42970" xr:uid="{00000000-0005-0000-0000-000017190000}"/>
    <cellStyle name="Comma 4 4 3 3 9" xfId="48530" xr:uid="{00000000-0005-0000-0000-000018190000}"/>
    <cellStyle name="Comma 4 4 3 4" xfId="2067" xr:uid="{00000000-0005-0000-0000-000019190000}"/>
    <cellStyle name="Comma 4 4 3 4 2" xfId="13494" xr:uid="{00000000-0005-0000-0000-00001A190000}"/>
    <cellStyle name="Comma 4 4 3 4 3" xfId="21541" xr:uid="{00000000-0005-0000-0000-00001B190000}"/>
    <cellStyle name="Comma 4 4 3 4 4" xfId="27170" xr:uid="{00000000-0005-0000-0000-00001C190000}"/>
    <cellStyle name="Comma 4 4 3 4 5" xfId="32864" xr:uid="{00000000-0005-0000-0000-00001D190000}"/>
    <cellStyle name="Comma 4 4 3 4 6" xfId="38490" xr:uid="{00000000-0005-0000-0000-00001E190000}"/>
    <cellStyle name="Comma 4 4 3 4 7" xfId="44109" xr:uid="{00000000-0005-0000-0000-00001F190000}"/>
    <cellStyle name="Comma 4 4 3 4 8" xfId="49669" xr:uid="{00000000-0005-0000-0000-000020190000}"/>
    <cellStyle name="Comma 4 4 3 4 9" xfId="55225" xr:uid="{00000000-0005-0000-0000-000021190000}"/>
    <cellStyle name="Comma 4 4 3 5" xfId="13489" xr:uid="{00000000-0005-0000-0000-000022190000}"/>
    <cellStyle name="Comma 4 4 3 6" xfId="18720" xr:uid="{00000000-0005-0000-0000-000023190000}"/>
    <cellStyle name="Comma 4 4 3 7" xfId="24344" xr:uid="{00000000-0005-0000-0000-000024190000}"/>
    <cellStyle name="Comma 4 4 3 8" xfId="30055" xr:uid="{00000000-0005-0000-0000-000025190000}"/>
    <cellStyle name="Comma 4 4 3 9" xfId="35671" xr:uid="{00000000-0005-0000-0000-000026190000}"/>
    <cellStyle name="Comma 4 4 4" xfId="2068" xr:uid="{00000000-0005-0000-0000-000027190000}"/>
    <cellStyle name="Comma 4 4 4 10" xfId="41312" xr:uid="{00000000-0005-0000-0000-000028190000}"/>
    <cellStyle name="Comma 4 4 4 11" xfId="46874" xr:uid="{00000000-0005-0000-0000-000029190000}"/>
    <cellStyle name="Comma 4 4 4 12" xfId="52431" xr:uid="{00000000-0005-0000-0000-00002A190000}"/>
    <cellStyle name="Comma 4 4 4 2" xfId="2069" xr:uid="{00000000-0005-0000-0000-00002B190000}"/>
    <cellStyle name="Comma 4 4 4 2 10" xfId="53277" xr:uid="{00000000-0005-0000-0000-00002C190000}"/>
    <cellStyle name="Comma 4 4 4 2 2" xfId="2070" xr:uid="{00000000-0005-0000-0000-00002D190000}"/>
    <cellStyle name="Comma 4 4 4 2 2 2" xfId="13497" xr:uid="{00000000-0005-0000-0000-00002E190000}"/>
    <cellStyle name="Comma 4 4 4 2 2 3" xfId="21542" xr:uid="{00000000-0005-0000-0000-00002F190000}"/>
    <cellStyle name="Comma 4 4 4 2 2 4" xfId="27171" xr:uid="{00000000-0005-0000-0000-000030190000}"/>
    <cellStyle name="Comma 4 4 4 2 2 5" xfId="32865" xr:uid="{00000000-0005-0000-0000-000031190000}"/>
    <cellStyle name="Comma 4 4 4 2 2 6" xfId="38491" xr:uid="{00000000-0005-0000-0000-000032190000}"/>
    <cellStyle name="Comma 4 4 4 2 2 7" xfId="44110" xr:uid="{00000000-0005-0000-0000-000033190000}"/>
    <cellStyle name="Comma 4 4 4 2 2 8" xfId="49670" xr:uid="{00000000-0005-0000-0000-000034190000}"/>
    <cellStyle name="Comma 4 4 4 2 2 9" xfId="55226" xr:uid="{00000000-0005-0000-0000-000035190000}"/>
    <cellStyle name="Comma 4 4 4 2 3" xfId="13496" xr:uid="{00000000-0005-0000-0000-000036190000}"/>
    <cellStyle name="Comma 4 4 4 2 4" xfId="19591" xr:uid="{00000000-0005-0000-0000-000037190000}"/>
    <cellStyle name="Comma 4 4 4 2 5" xfId="25217" xr:uid="{00000000-0005-0000-0000-000038190000}"/>
    <cellStyle name="Comma 4 4 4 2 6" xfId="30914" xr:uid="{00000000-0005-0000-0000-000039190000}"/>
    <cellStyle name="Comma 4 4 4 2 7" xfId="36538" xr:uid="{00000000-0005-0000-0000-00003A190000}"/>
    <cellStyle name="Comma 4 4 4 2 8" xfId="42161" xr:uid="{00000000-0005-0000-0000-00003B190000}"/>
    <cellStyle name="Comma 4 4 4 2 9" xfId="47721" xr:uid="{00000000-0005-0000-0000-00003C190000}"/>
    <cellStyle name="Comma 4 4 4 3" xfId="2071" xr:uid="{00000000-0005-0000-0000-00003D190000}"/>
    <cellStyle name="Comma 4 4 4 3 10" xfId="54087" xr:uid="{00000000-0005-0000-0000-00003E190000}"/>
    <cellStyle name="Comma 4 4 4 3 2" xfId="2072" xr:uid="{00000000-0005-0000-0000-00003F190000}"/>
    <cellStyle name="Comma 4 4 4 3 2 2" xfId="13499" xr:uid="{00000000-0005-0000-0000-000040190000}"/>
    <cellStyle name="Comma 4 4 4 3 2 3" xfId="21543" xr:uid="{00000000-0005-0000-0000-000041190000}"/>
    <cellStyle name="Comma 4 4 4 3 2 4" xfId="27172" xr:uid="{00000000-0005-0000-0000-000042190000}"/>
    <cellStyle name="Comma 4 4 4 3 2 5" xfId="32866" xr:uid="{00000000-0005-0000-0000-000043190000}"/>
    <cellStyle name="Comma 4 4 4 3 2 6" xfId="38492" xr:uid="{00000000-0005-0000-0000-000044190000}"/>
    <cellStyle name="Comma 4 4 4 3 2 7" xfId="44111" xr:uid="{00000000-0005-0000-0000-000045190000}"/>
    <cellStyle name="Comma 4 4 4 3 2 8" xfId="49671" xr:uid="{00000000-0005-0000-0000-000046190000}"/>
    <cellStyle name="Comma 4 4 4 3 2 9" xfId="55227" xr:uid="{00000000-0005-0000-0000-000047190000}"/>
    <cellStyle name="Comma 4 4 4 3 3" xfId="13498" xr:uid="{00000000-0005-0000-0000-000048190000}"/>
    <cellStyle name="Comma 4 4 4 3 4" xfId="20402" xr:uid="{00000000-0005-0000-0000-000049190000}"/>
    <cellStyle name="Comma 4 4 4 3 5" xfId="26029" xr:uid="{00000000-0005-0000-0000-00004A190000}"/>
    <cellStyle name="Comma 4 4 4 3 6" xfId="31724" xr:uid="{00000000-0005-0000-0000-00004B190000}"/>
    <cellStyle name="Comma 4 4 4 3 7" xfId="37349" xr:uid="{00000000-0005-0000-0000-00004C190000}"/>
    <cellStyle name="Comma 4 4 4 3 8" xfId="42971" xr:uid="{00000000-0005-0000-0000-00004D190000}"/>
    <cellStyle name="Comma 4 4 4 3 9" xfId="48531" xr:uid="{00000000-0005-0000-0000-00004E190000}"/>
    <cellStyle name="Comma 4 4 4 4" xfId="2073" xr:uid="{00000000-0005-0000-0000-00004F190000}"/>
    <cellStyle name="Comma 4 4 4 4 2" xfId="13500" xr:uid="{00000000-0005-0000-0000-000050190000}"/>
    <cellStyle name="Comma 4 4 4 4 3" xfId="21544" xr:uid="{00000000-0005-0000-0000-000051190000}"/>
    <cellStyle name="Comma 4 4 4 4 4" xfId="27173" xr:uid="{00000000-0005-0000-0000-000052190000}"/>
    <cellStyle name="Comma 4 4 4 4 5" xfId="32867" xr:uid="{00000000-0005-0000-0000-000053190000}"/>
    <cellStyle name="Comma 4 4 4 4 6" xfId="38493" xr:uid="{00000000-0005-0000-0000-000054190000}"/>
    <cellStyle name="Comma 4 4 4 4 7" xfId="44112" xr:uid="{00000000-0005-0000-0000-000055190000}"/>
    <cellStyle name="Comma 4 4 4 4 8" xfId="49672" xr:uid="{00000000-0005-0000-0000-000056190000}"/>
    <cellStyle name="Comma 4 4 4 4 9" xfId="55228" xr:uid="{00000000-0005-0000-0000-000057190000}"/>
    <cellStyle name="Comma 4 4 4 5" xfId="13495" xr:uid="{00000000-0005-0000-0000-000058190000}"/>
    <cellStyle name="Comma 4 4 4 6" xfId="18721" xr:uid="{00000000-0005-0000-0000-000059190000}"/>
    <cellStyle name="Comma 4 4 4 7" xfId="24345" xr:uid="{00000000-0005-0000-0000-00005A190000}"/>
    <cellStyle name="Comma 4 4 4 8" xfId="30056" xr:uid="{00000000-0005-0000-0000-00005B190000}"/>
    <cellStyle name="Comma 4 4 4 9" xfId="35672" xr:uid="{00000000-0005-0000-0000-00005C190000}"/>
    <cellStyle name="Comma 4 4 5" xfId="2074" xr:uid="{00000000-0005-0000-0000-00005D190000}"/>
    <cellStyle name="Comma 4 4 5 10" xfId="53274" xr:uid="{00000000-0005-0000-0000-00005E190000}"/>
    <cellStyle name="Comma 4 4 5 2" xfId="2075" xr:uid="{00000000-0005-0000-0000-00005F190000}"/>
    <cellStyle name="Comma 4 4 5 2 2" xfId="13502" xr:uid="{00000000-0005-0000-0000-000060190000}"/>
    <cellStyle name="Comma 4 4 5 2 3" xfId="21545" xr:uid="{00000000-0005-0000-0000-000061190000}"/>
    <cellStyle name="Comma 4 4 5 2 4" xfId="27174" xr:uid="{00000000-0005-0000-0000-000062190000}"/>
    <cellStyle name="Comma 4 4 5 2 5" xfId="32868" xr:uid="{00000000-0005-0000-0000-000063190000}"/>
    <cellStyle name="Comma 4 4 5 2 6" xfId="38494" xr:uid="{00000000-0005-0000-0000-000064190000}"/>
    <cellStyle name="Comma 4 4 5 2 7" xfId="44113" xr:uid="{00000000-0005-0000-0000-000065190000}"/>
    <cellStyle name="Comma 4 4 5 2 8" xfId="49673" xr:uid="{00000000-0005-0000-0000-000066190000}"/>
    <cellStyle name="Comma 4 4 5 2 9" xfId="55229" xr:uid="{00000000-0005-0000-0000-000067190000}"/>
    <cellStyle name="Comma 4 4 5 3" xfId="13501" xr:uid="{00000000-0005-0000-0000-000068190000}"/>
    <cellStyle name="Comma 4 4 5 4" xfId="19588" xr:uid="{00000000-0005-0000-0000-000069190000}"/>
    <cellStyle name="Comma 4 4 5 5" xfId="25214" xr:uid="{00000000-0005-0000-0000-00006A190000}"/>
    <cellStyle name="Comma 4 4 5 6" xfId="30911" xr:uid="{00000000-0005-0000-0000-00006B190000}"/>
    <cellStyle name="Comma 4 4 5 7" xfId="36535" xr:uid="{00000000-0005-0000-0000-00006C190000}"/>
    <cellStyle name="Comma 4 4 5 8" xfId="42158" xr:uid="{00000000-0005-0000-0000-00006D190000}"/>
    <cellStyle name="Comma 4 4 5 9" xfId="47718" xr:uid="{00000000-0005-0000-0000-00006E190000}"/>
    <cellStyle name="Comma 4 4 6" xfId="2076" xr:uid="{00000000-0005-0000-0000-00006F190000}"/>
    <cellStyle name="Comma 4 4 6 10" xfId="54088" xr:uid="{00000000-0005-0000-0000-000070190000}"/>
    <cellStyle name="Comma 4 4 6 2" xfId="2077" xr:uid="{00000000-0005-0000-0000-000071190000}"/>
    <cellStyle name="Comma 4 4 6 2 2" xfId="13504" xr:uid="{00000000-0005-0000-0000-000072190000}"/>
    <cellStyle name="Comma 4 4 6 2 3" xfId="21546" xr:uid="{00000000-0005-0000-0000-000073190000}"/>
    <cellStyle name="Comma 4 4 6 2 4" xfId="27175" xr:uid="{00000000-0005-0000-0000-000074190000}"/>
    <cellStyle name="Comma 4 4 6 2 5" xfId="32869" xr:uid="{00000000-0005-0000-0000-000075190000}"/>
    <cellStyle name="Comma 4 4 6 2 6" xfId="38495" xr:uid="{00000000-0005-0000-0000-000076190000}"/>
    <cellStyle name="Comma 4 4 6 2 7" xfId="44114" xr:uid="{00000000-0005-0000-0000-000077190000}"/>
    <cellStyle name="Comma 4 4 6 2 8" xfId="49674" xr:uid="{00000000-0005-0000-0000-000078190000}"/>
    <cellStyle name="Comma 4 4 6 2 9" xfId="55230" xr:uid="{00000000-0005-0000-0000-000079190000}"/>
    <cellStyle name="Comma 4 4 6 3" xfId="13503" xr:uid="{00000000-0005-0000-0000-00007A190000}"/>
    <cellStyle name="Comma 4 4 6 4" xfId="20403" xr:uid="{00000000-0005-0000-0000-00007B190000}"/>
    <cellStyle name="Comma 4 4 6 5" xfId="26030" xr:uid="{00000000-0005-0000-0000-00007C190000}"/>
    <cellStyle name="Comma 4 4 6 6" xfId="31725" xr:uid="{00000000-0005-0000-0000-00007D190000}"/>
    <cellStyle name="Comma 4 4 6 7" xfId="37350" xr:uid="{00000000-0005-0000-0000-00007E190000}"/>
    <cellStyle name="Comma 4 4 6 8" xfId="42972" xr:uid="{00000000-0005-0000-0000-00007F190000}"/>
    <cellStyle name="Comma 4 4 6 9" xfId="48532" xr:uid="{00000000-0005-0000-0000-000080190000}"/>
    <cellStyle name="Comma 4 4 7" xfId="2078" xr:uid="{00000000-0005-0000-0000-000081190000}"/>
    <cellStyle name="Comma 4 4 8" xfId="2079" xr:uid="{00000000-0005-0000-0000-000082190000}"/>
    <cellStyle name="Comma 4 4 8 2" xfId="13505" xr:uid="{00000000-0005-0000-0000-000083190000}"/>
    <cellStyle name="Comma 4 4 8 3" xfId="21547" xr:uid="{00000000-0005-0000-0000-000084190000}"/>
    <cellStyle name="Comma 4 4 8 4" xfId="27176" xr:uid="{00000000-0005-0000-0000-000085190000}"/>
    <cellStyle name="Comma 4 4 8 5" xfId="32870" xr:uid="{00000000-0005-0000-0000-000086190000}"/>
    <cellStyle name="Comma 4 4 8 6" xfId="38496" xr:uid="{00000000-0005-0000-0000-000087190000}"/>
    <cellStyle name="Comma 4 4 8 7" xfId="44115" xr:uid="{00000000-0005-0000-0000-000088190000}"/>
    <cellStyle name="Comma 4 4 8 8" xfId="49675" xr:uid="{00000000-0005-0000-0000-000089190000}"/>
    <cellStyle name="Comma 4 4 8 9" xfId="55231" xr:uid="{00000000-0005-0000-0000-00008A190000}"/>
    <cellStyle name="Comma 4 4 9" xfId="12562" xr:uid="{00000000-0005-0000-0000-00008B190000}"/>
    <cellStyle name="Comma 4 5" xfId="438" xr:uid="{00000000-0005-0000-0000-00008C190000}"/>
    <cellStyle name="Comma 4 5 10" xfId="41313" xr:uid="{00000000-0005-0000-0000-00008D190000}"/>
    <cellStyle name="Comma 4 5 11" xfId="46875" xr:uid="{00000000-0005-0000-0000-00008E190000}"/>
    <cellStyle name="Comma 4 5 12" xfId="52432" xr:uid="{00000000-0005-0000-0000-00008F190000}"/>
    <cellStyle name="Comma 4 5 2" xfId="2080" xr:uid="{00000000-0005-0000-0000-000090190000}"/>
    <cellStyle name="Comma 4 5 2 10" xfId="53278" xr:uid="{00000000-0005-0000-0000-000091190000}"/>
    <cellStyle name="Comma 4 5 2 2" xfId="2081" xr:uid="{00000000-0005-0000-0000-000092190000}"/>
    <cellStyle name="Comma 4 5 2 2 2" xfId="13507" xr:uid="{00000000-0005-0000-0000-000093190000}"/>
    <cellStyle name="Comma 4 5 2 2 3" xfId="21548" xr:uid="{00000000-0005-0000-0000-000094190000}"/>
    <cellStyle name="Comma 4 5 2 2 4" xfId="27177" xr:uid="{00000000-0005-0000-0000-000095190000}"/>
    <cellStyle name="Comma 4 5 2 2 5" xfId="32871" xr:uid="{00000000-0005-0000-0000-000096190000}"/>
    <cellStyle name="Comma 4 5 2 2 6" xfId="38497" xr:uid="{00000000-0005-0000-0000-000097190000}"/>
    <cellStyle name="Comma 4 5 2 2 7" xfId="44116" xr:uid="{00000000-0005-0000-0000-000098190000}"/>
    <cellStyle name="Comma 4 5 2 2 8" xfId="49676" xr:uid="{00000000-0005-0000-0000-000099190000}"/>
    <cellStyle name="Comma 4 5 2 2 9" xfId="55232" xr:uid="{00000000-0005-0000-0000-00009A190000}"/>
    <cellStyle name="Comma 4 5 2 3" xfId="13506" xr:uid="{00000000-0005-0000-0000-00009B190000}"/>
    <cellStyle name="Comma 4 5 2 4" xfId="19592" xr:uid="{00000000-0005-0000-0000-00009C190000}"/>
    <cellStyle name="Comma 4 5 2 5" xfId="25218" xr:uid="{00000000-0005-0000-0000-00009D190000}"/>
    <cellStyle name="Comma 4 5 2 6" xfId="30915" xr:uid="{00000000-0005-0000-0000-00009E190000}"/>
    <cellStyle name="Comma 4 5 2 7" xfId="36539" xr:uid="{00000000-0005-0000-0000-00009F190000}"/>
    <cellStyle name="Comma 4 5 2 8" xfId="42162" xr:uid="{00000000-0005-0000-0000-0000A0190000}"/>
    <cellStyle name="Comma 4 5 2 9" xfId="47722" xr:uid="{00000000-0005-0000-0000-0000A1190000}"/>
    <cellStyle name="Comma 4 5 3" xfId="2082" xr:uid="{00000000-0005-0000-0000-0000A2190000}"/>
    <cellStyle name="Comma 4 5 3 10" xfId="54089" xr:uid="{00000000-0005-0000-0000-0000A3190000}"/>
    <cellStyle name="Comma 4 5 3 2" xfId="2083" xr:uid="{00000000-0005-0000-0000-0000A4190000}"/>
    <cellStyle name="Comma 4 5 3 2 2" xfId="13509" xr:uid="{00000000-0005-0000-0000-0000A5190000}"/>
    <cellStyle name="Comma 4 5 3 2 3" xfId="21549" xr:uid="{00000000-0005-0000-0000-0000A6190000}"/>
    <cellStyle name="Comma 4 5 3 2 4" xfId="27178" xr:uid="{00000000-0005-0000-0000-0000A7190000}"/>
    <cellStyle name="Comma 4 5 3 2 5" xfId="32872" xr:uid="{00000000-0005-0000-0000-0000A8190000}"/>
    <cellStyle name="Comma 4 5 3 2 6" xfId="38498" xr:uid="{00000000-0005-0000-0000-0000A9190000}"/>
    <cellStyle name="Comma 4 5 3 2 7" xfId="44117" xr:uid="{00000000-0005-0000-0000-0000AA190000}"/>
    <cellStyle name="Comma 4 5 3 2 8" xfId="49677" xr:uid="{00000000-0005-0000-0000-0000AB190000}"/>
    <cellStyle name="Comma 4 5 3 2 9" xfId="55233" xr:uid="{00000000-0005-0000-0000-0000AC190000}"/>
    <cellStyle name="Comma 4 5 3 3" xfId="13508" xr:uid="{00000000-0005-0000-0000-0000AD190000}"/>
    <cellStyle name="Comma 4 5 3 4" xfId="20404" xr:uid="{00000000-0005-0000-0000-0000AE190000}"/>
    <cellStyle name="Comma 4 5 3 5" xfId="26031" xr:uid="{00000000-0005-0000-0000-0000AF190000}"/>
    <cellStyle name="Comma 4 5 3 6" xfId="31726" xr:uid="{00000000-0005-0000-0000-0000B0190000}"/>
    <cellStyle name="Comma 4 5 3 7" xfId="37351" xr:uid="{00000000-0005-0000-0000-0000B1190000}"/>
    <cellStyle name="Comma 4 5 3 8" xfId="42973" xr:uid="{00000000-0005-0000-0000-0000B2190000}"/>
    <cellStyle name="Comma 4 5 3 9" xfId="48533" xr:uid="{00000000-0005-0000-0000-0000B3190000}"/>
    <cellStyle name="Comma 4 5 4" xfId="2084" xr:uid="{00000000-0005-0000-0000-0000B4190000}"/>
    <cellStyle name="Comma 4 5 4 2" xfId="13510" xr:uid="{00000000-0005-0000-0000-0000B5190000}"/>
    <cellStyle name="Comma 4 5 4 3" xfId="21550" xr:uid="{00000000-0005-0000-0000-0000B6190000}"/>
    <cellStyle name="Comma 4 5 4 4" xfId="27179" xr:uid="{00000000-0005-0000-0000-0000B7190000}"/>
    <cellStyle name="Comma 4 5 4 5" xfId="32873" xr:uid="{00000000-0005-0000-0000-0000B8190000}"/>
    <cellStyle name="Comma 4 5 4 6" xfId="38499" xr:uid="{00000000-0005-0000-0000-0000B9190000}"/>
    <cellStyle name="Comma 4 5 4 7" xfId="44118" xr:uid="{00000000-0005-0000-0000-0000BA190000}"/>
    <cellStyle name="Comma 4 5 4 8" xfId="49678" xr:uid="{00000000-0005-0000-0000-0000BB190000}"/>
    <cellStyle name="Comma 4 5 4 9" xfId="55234" xr:uid="{00000000-0005-0000-0000-0000BC190000}"/>
    <cellStyle name="Comma 4 5 5" xfId="12704" xr:uid="{00000000-0005-0000-0000-0000BD190000}"/>
    <cellStyle name="Comma 4 5 6" xfId="18722" xr:uid="{00000000-0005-0000-0000-0000BE190000}"/>
    <cellStyle name="Comma 4 5 7" xfId="24346" xr:uid="{00000000-0005-0000-0000-0000BF190000}"/>
    <cellStyle name="Comma 4 5 8" xfId="30057" xr:uid="{00000000-0005-0000-0000-0000C0190000}"/>
    <cellStyle name="Comma 4 5 9" xfId="35673" xr:uid="{00000000-0005-0000-0000-0000C1190000}"/>
    <cellStyle name="Comma 4 6" xfId="2085" xr:uid="{00000000-0005-0000-0000-0000C2190000}"/>
    <cellStyle name="Comma 4 6 10" xfId="41314" xr:uid="{00000000-0005-0000-0000-0000C3190000}"/>
    <cellStyle name="Comma 4 6 11" xfId="46876" xr:uid="{00000000-0005-0000-0000-0000C4190000}"/>
    <cellStyle name="Comma 4 6 12" xfId="52433" xr:uid="{00000000-0005-0000-0000-0000C5190000}"/>
    <cellStyle name="Comma 4 6 2" xfId="2086" xr:uid="{00000000-0005-0000-0000-0000C6190000}"/>
    <cellStyle name="Comma 4 6 2 10" xfId="53279" xr:uid="{00000000-0005-0000-0000-0000C7190000}"/>
    <cellStyle name="Comma 4 6 2 2" xfId="2087" xr:uid="{00000000-0005-0000-0000-0000C8190000}"/>
    <cellStyle name="Comma 4 6 2 2 2" xfId="13513" xr:uid="{00000000-0005-0000-0000-0000C9190000}"/>
    <cellStyle name="Comma 4 6 2 2 3" xfId="21551" xr:uid="{00000000-0005-0000-0000-0000CA190000}"/>
    <cellStyle name="Comma 4 6 2 2 4" xfId="27180" xr:uid="{00000000-0005-0000-0000-0000CB190000}"/>
    <cellStyle name="Comma 4 6 2 2 5" xfId="32874" xr:uid="{00000000-0005-0000-0000-0000CC190000}"/>
    <cellStyle name="Comma 4 6 2 2 6" xfId="38500" xr:uid="{00000000-0005-0000-0000-0000CD190000}"/>
    <cellStyle name="Comma 4 6 2 2 7" xfId="44119" xr:uid="{00000000-0005-0000-0000-0000CE190000}"/>
    <cellStyle name="Comma 4 6 2 2 8" xfId="49679" xr:uid="{00000000-0005-0000-0000-0000CF190000}"/>
    <cellStyle name="Comma 4 6 2 2 9" xfId="55235" xr:uid="{00000000-0005-0000-0000-0000D0190000}"/>
    <cellStyle name="Comma 4 6 2 3" xfId="13512" xr:uid="{00000000-0005-0000-0000-0000D1190000}"/>
    <cellStyle name="Comma 4 6 2 4" xfId="19593" xr:uid="{00000000-0005-0000-0000-0000D2190000}"/>
    <cellStyle name="Comma 4 6 2 5" xfId="25219" xr:uid="{00000000-0005-0000-0000-0000D3190000}"/>
    <cellStyle name="Comma 4 6 2 6" xfId="30916" xr:uid="{00000000-0005-0000-0000-0000D4190000}"/>
    <cellStyle name="Comma 4 6 2 7" xfId="36540" xr:uid="{00000000-0005-0000-0000-0000D5190000}"/>
    <cellStyle name="Comma 4 6 2 8" xfId="42163" xr:uid="{00000000-0005-0000-0000-0000D6190000}"/>
    <cellStyle name="Comma 4 6 2 9" xfId="47723" xr:uid="{00000000-0005-0000-0000-0000D7190000}"/>
    <cellStyle name="Comma 4 6 3" xfId="2088" xr:uid="{00000000-0005-0000-0000-0000D8190000}"/>
    <cellStyle name="Comma 4 6 3 10" xfId="54090" xr:uid="{00000000-0005-0000-0000-0000D9190000}"/>
    <cellStyle name="Comma 4 6 3 2" xfId="2089" xr:uid="{00000000-0005-0000-0000-0000DA190000}"/>
    <cellStyle name="Comma 4 6 3 2 2" xfId="13515" xr:uid="{00000000-0005-0000-0000-0000DB190000}"/>
    <cellStyle name="Comma 4 6 3 2 3" xfId="21552" xr:uid="{00000000-0005-0000-0000-0000DC190000}"/>
    <cellStyle name="Comma 4 6 3 2 4" xfId="27181" xr:uid="{00000000-0005-0000-0000-0000DD190000}"/>
    <cellStyle name="Comma 4 6 3 2 5" xfId="32875" xr:uid="{00000000-0005-0000-0000-0000DE190000}"/>
    <cellStyle name="Comma 4 6 3 2 6" xfId="38501" xr:uid="{00000000-0005-0000-0000-0000DF190000}"/>
    <cellStyle name="Comma 4 6 3 2 7" xfId="44120" xr:uid="{00000000-0005-0000-0000-0000E0190000}"/>
    <cellStyle name="Comma 4 6 3 2 8" xfId="49680" xr:uid="{00000000-0005-0000-0000-0000E1190000}"/>
    <cellStyle name="Comma 4 6 3 2 9" xfId="55236" xr:uid="{00000000-0005-0000-0000-0000E2190000}"/>
    <cellStyle name="Comma 4 6 3 3" xfId="13514" xr:uid="{00000000-0005-0000-0000-0000E3190000}"/>
    <cellStyle name="Comma 4 6 3 4" xfId="20405" xr:uid="{00000000-0005-0000-0000-0000E4190000}"/>
    <cellStyle name="Comma 4 6 3 5" xfId="26032" xr:uid="{00000000-0005-0000-0000-0000E5190000}"/>
    <cellStyle name="Comma 4 6 3 6" xfId="31727" xr:uid="{00000000-0005-0000-0000-0000E6190000}"/>
    <cellStyle name="Comma 4 6 3 7" xfId="37352" xr:uid="{00000000-0005-0000-0000-0000E7190000}"/>
    <cellStyle name="Comma 4 6 3 8" xfId="42974" xr:uid="{00000000-0005-0000-0000-0000E8190000}"/>
    <cellStyle name="Comma 4 6 3 9" xfId="48534" xr:uid="{00000000-0005-0000-0000-0000E9190000}"/>
    <cellStyle name="Comma 4 6 4" xfId="2090" xr:uid="{00000000-0005-0000-0000-0000EA190000}"/>
    <cellStyle name="Comma 4 6 4 2" xfId="13516" xr:uid="{00000000-0005-0000-0000-0000EB190000}"/>
    <cellStyle name="Comma 4 6 4 3" xfId="21553" xr:uid="{00000000-0005-0000-0000-0000EC190000}"/>
    <cellStyle name="Comma 4 6 4 4" xfId="27182" xr:uid="{00000000-0005-0000-0000-0000ED190000}"/>
    <cellStyle name="Comma 4 6 4 5" xfId="32876" xr:uid="{00000000-0005-0000-0000-0000EE190000}"/>
    <cellStyle name="Comma 4 6 4 6" xfId="38502" xr:uid="{00000000-0005-0000-0000-0000EF190000}"/>
    <cellStyle name="Comma 4 6 4 7" xfId="44121" xr:uid="{00000000-0005-0000-0000-0000F0190000}"/>
    <cellStyle name="Comma 4 6 4 8" xfId="49681" xr:uid="{00000000-0005-0000-0000-0000F1190000}"/>
    <cellStyle name="Comma 4 6 4 9" xfId="55237" xr:uid="{00000000-0005-0000-0000-0000F2190000}"/>
    <cellStyle name="Comma 4 6 5" xfId="13511" xr:uid="{00000000-0005-0000-0000-0000F3190000}"/>
    <cellStyle name="Comma 4 6 6" xfId="18723" xr:uid="{00000000-0005-0000-0000-0000F4190000}"/>
    <cellStyle name="Comma 4 6 7" xfId="24347" xr:uid="{00000000-0005-0000-0000-0000F5190000}"/>
    <cellStyle name="Comma 4 6 8" xfId="30058" xr:uid="{00000000-0005-0000-0000-0000F6190000}"/>
    <cellStyle name="Comma 4 6 9" xfId="35674" xr:uid="{00000000-0005-0000-0000-0000F7190000}"/>
    <cellStyle name="Comma 4 7" xfId="2091" xr:uid="{00000000-0005-0000-0000-0000F8190000}"/>
    <cellStyle name="Comma 4 7 10" xfId="41315" xr:uid="{00000000-0005-0000-0000-0000F9190000}"/>
    <cellStyle name="Comma 4 7 11" xfId="46877" xr:uid="{00000000-0005-0000-0000-0000FA190000}"/>
    <cellStyle name="Comma 4 7 12" xfId="52434" xr:uid="{00000000-0005-0000-0000-0000FB190000}"/>
    <cellStyle name="Comma 4 7 2" xfId="2092" xr:uid="{00000000-0005-0000-0000-0000FC190000}"/>
    <cellStyle name="Comma 4 7 2 10" xfId="53280" xr:uid="{00000000-0005-0000-0000-0000FD190000}"/>
    <cellStyle name="Comma 4 7 2 2" xfId="2093" xr:uid="{00000000-0005-0000-0000-0000FE190000}"/>
    <cellStyle name="Comma 4 7 2 2 2" xfId="13519" xr:uid="{00000000-0005-0000-0000-0000FF190000}"/>
    <cellStyle name="Comma 4 7 2 2 3" xfId="21554" xr:uid="{00000000-0005-0000-0000-0000001A0000}"/>
    <cellStyle name="Comma 4 7 2 2 4" xfId="27183" xr:uid="{00000000-0005-0000-0000-0000011A0000}"/>
    <cellStyle name="Comma 4 7 2 2 5" xfId="32877" xr:uid="{00000000-0005-0000-0000-0000021A0000}"/>
    <cellStyle name="Comma 4 7 2 2 6" xfId="38503" xr:uid="{00000000-0005-0000-0000-0000031A0000}"/>
    <cellStyle name="Comma 4 7 2 2 7" xfId="44122" xr:uid="{00000000-0005-0000-0000-0000041A0000}"/>
    <cellStyle name="Comma 4 7 2 2 8" xfId="49682" xr:uid="{00000000-0005-0000-0000-0000051A0000}"/>
    <cellStyle name="Comma 4 7 2 2 9" xfId="55238" xr:uid="{00000000-0005-0000-0000-0000061A0000}"/>
    <cellStyle name="Comma 4 7 2 3" xfId="13518" xr:uid="{00000000-0005-0000-0000-0000071A0000}"/>
    <cellStyle name="Comma 4 7 2 4" xfId="19594" xr:uid="{00000000-0005-0000-0000-0000081A0000}"/>
    <cellStyle name="Comma 4 7 2 5" xfId="25220" xr:uid="{00000000-0005-0000-0000-0000091A0000}"/>
    <cellStyle name="Comma 4 7 2 6" xfId="30917" xr:uid="{00000000-0005-0000-0000-00000A1A0000}"/>
    <cellStyle name="Comma 4 7 2 7" xfId="36541" xr:uid="{00000000-0005-0000-0000-00000B1A0000}"/>
    <cellStyle name="Comma 4 7 2 8" xfId="42164" xr:uid="{00000000-0005-0000-0000-00000C1A0000}"/>
    <cellStyle name="Comma 4 7 2 9" xfId="47724" xr:uid="{00000000-0005-0000-0000-00000D1A0000}"/>
    <cellStyle name="Comma 4 7 3" xfId="2094" xr:uid="{00000000-0005-0000-0000-00000E1A0000}"/>
    <cellStyle name="Comma 4 7 3 10" xfId="54091" xr:uid="{00000000-0005-0000-0000-00000F1A0000}"/>
    <cellStyle name="Comma 4 7 3 2" xfId="2095" xr:uid="{00000000-0005-0000-0000-0000101A0000}"/>
    <cellStyle name="Comma 4 7 3 2 2" xfId="13521" xr:uid="{00000000-0005-0000-0000-0000111A0000}"/>
    <cellStyle name="Comma 4 7 3 2 3" xfId="21555" xr:uid="{00000000-0005-0000-0000-0000121A0000}"/>
    <cellStyle name="Comma 4 7 3 2 4" xfId="27184" xr:uid="{00000000-0005-0000-0000-0000131A0000}"/>
    <cellStyle name="Comma 4 7 3 2 5" xfId="32878" xr:uid="{00000000-0005-0000-0000-0000141A0000}"/>
    <cellStyle name="Comma 4 7 3 2 6" xfId="38504" xr:uid="{00000000-0005-0000-0000-0000151A0000}"/>
    <cellStyle name="Comma 4 7 3 2 7" xfId="44123" xr:uid="{00000000-0005-0000-0000-0000161A0000}"/>
    <cellStyle name="Comma 4 7 3 2 8" xfId="49683" xr:uid="{00000000-0005-0000-0000-0000171A0000}"/>
    <cellStyle name="Comma 4 7 3 2 9" xfId="55239" xr:uid="{00000000-0005-0000-0000-0000181A0000}"/>
    <cellStyle name="Comma 4 7 3 3" xfId="13520" xr:uid="{00000000-0005-0000-0000-0000191A0000}"/>
    <cellStyle name="Comma 4 7 3 4" xfId="20406" xr:uid="{00000000-0005-0000-0000-00001A1A0000}"/>
    <cellStyle name="Comma 4 7 3 5" xfId="26033" xr:uid="{00000000-0005-0000-0000-00001B1A0000}"/>
    <cellStyle name="Comma 4 7 3 6" xfId="31728" xr:uid="{00000000-0005-0000-0000-00001C1A0000}"/>
    <cellStyle name="Comma 4 7 3 7" xfId="37353" xr:uid="{00000000-0005-0000-0000-00001D1A0000}"/>
    <cellStyle name="Comma 4 7 3 8" xfId="42975" xr:uid="{00000000-0005-0000-0000-00001E1A0000}"/>
    <cellStyle name="Comma 4 7 3 9" xfId="48535" xr:uid="{00000000-0005-0000-0000-00001F1A0000}"/>
    <cellStyle name="Comma 4 7 4" xfId="2096" xr:uid="{00000000-0005-0000-0000-0000201A0000}"/>
    <cellStyle name="Comma 4 7 4 2" xfId="13522" xr:uid="{00000000-0005-0000-0000-0000211A0000}"/>
    <cellStyle name="Comma 4 7 4 3" xfId="21556" xr:uid="{00000000-0005-0000-0000-0000221A0000}"/>
    <cellStyle name="Comma 4 7 4 4" xfId="27185" xr:uid="{00000000-0005-0000-0000-0000231A0000}"/>
    <cellStyle name="Comma 4 7 4 5" xfId="32879" xr:uid="{00000000-0005-0000-0000-0000241A0000}"/>
    <cellStyle name="Comma 4 7 4 6" xfId="38505" xr:uid="{00000000-0005-0000-0000-0000251A0000}"/>
    <cellStyle name="Comma 4 7 4 7" xfId="44124" xr:uid="{00000000-0005-0000-0000-0000261A0000}"/>
    <cellStyle name="Comma 4 7 4 8" xfId="49684" xr:uid="{00000000-0005-0000-0000-0000271A0000}"/>
    <cellStyle name="Comma 4 7 4 9" xfId="55240" xr:uid="{00000000-0005-0000-0000-0000281A0000}"/>
    <cellStyle name="Comma 4 7 5" xfId="13517" xr:uid="{00000000-0005-0000-0000-0000291A0000}"/>
    <cellStyle name="Comma 4 7 6" xfId="18724" xr:uid="{00000000-0005-0000-0000-00002A1A0000}"/>
    <cellStyle name="Comma 4 7 7" xfId="24348" xr:uid="{00000000-0005-0000-0000-00002B1A0000}"/>
    <cellStyle name="Comma 4 7 8" xfId="30059" xr:uid="{00000000-0005-0000-0000-00002C1A0000}"/>
    <cellStyle name="Comma 4 7 9" xfId="35675" xr:uid="{00000000-0005-0000-0000-00002D1A0000}"/>
    <cellStyle name="Comma 4 8" xfId="2097" xr:uid="{00000000-0005-0000-0000-00002E1A0000}"/>
    <cellStyle name="Comma 4 9" xfId="2098" xr:uid="{00000000-0005-0000-0000-00002F1A0000}"/>
    <cellStyle name="Comma 40" xfId="2099" xr:uid="{00000000-0005-0000-0000-0000301A0000}"/>
    <cellStyle name="Comma 41" xfId="2100" xr:uid="{00000000-0005-0000-0000-0000311A0000}"/>
    <cellStyle name="Comma 42" xfId="2101" xr:uid="{00000000-0005-0000-0000-0000321A0000}"/>
    <cellStyle name="Comma 43" xfId="2102" xr:uid="{00000000-0005-0000-0000-0000331A0000}"/>
    <cellStyle name="Comma 44" xfId="2103" xr:uid="{00000000-0005-0000-0000-0000341A0000}"/>
    <cellStyle name="Comma 45" xfId="2104" xr:uid="{00000000-0005-0000-0000-0000351A0000}"/>
    <cellStyle name="Comma 46" xfId="2105" xr:uid="{00000000-0005-0000-0000-0000361A0000}"/>
    <cellStyle name="Comma 47" xfId="2106" xr:uid="{00000000-0005-0000-0000-0000371A0000}"/>
    <cellStyle name="Comma 48" xfId="2107" xr:uid="{00000000-0005-0000-0000-0000381A0000}"/>
    <cellStyle name="Comma 49" xfId="2108" xr:uid="{00000000-0005-0000-0000-0000391A0000}"/>
    <cellStyle name="Comma 5" xfId="69" xr:uid="{00000000-0005-0000-0000-00003A1A0000}"/>
    <cellStyle name="Comma 5 10" xfId="2109" xr:uid="{00000000-0005-0000-0000-00003B1A0000}"/>
    <cellStyle name="Comma 5 10 10" xfId="41316" xr:uid="{00000000-0005-0000-0000-00003C1A0000}"/>
    <cellStyle name="Comma 5 10 11" xfId="46878" xr:uid="{00000000-0005-0000-0000-00003D1A0000}"/>
    <cellStyle name="Comma 5 10 12" xfId="52435" xr:uid="{00000000-0005-0000-0000-00003E1A0000}"/>
    <cellStyle name="Comma 5 10 2" xfId="2110" xr:uid="{00000000-0005-0000-0000-00003F1A0000}"/>
    <cellStyle name="Comma 5 10 2 10" xfId="53281" xr:uid="{00000000-0005-0000-0000-0000401A0000}"/>
    <cellStyle name="Comma 5 10 2 2" xfId="2111" xr:uid="{00000000-0005-0000-0000-0000411A0000}"/>
    <cellStyle name="Comma 5 10 2 2 2" xfId="13525" xr:uid="{00000000-0005-0000-0000-0000421A0000}"/>
    <cellStyle name="Comma 5 10 2 2 3" xfId="21557" xr:uid="{00000000-0005-0000-0000-0000431A0000}"/>
    <cellStyle name="Comma 5 10 2 2 4" xfId="27186" xr:uid="{00000000-0005-0000-0000-0000441A0000}"/>
    <cellStyle name="Comma 5 10 2 2 5" xfId="32880" xr:uid="{00000000-0005-0000-0000-0000451A0000}"/>
    <cellStyle name="Comma 5 10 2 2 6" xfId="38506" xr:uid="{00000000-0005-0000-0000-0000461A0000}"/>
    <cellStyle name="Comma 5 10 2 2 7" xfId="44125" xr:uid="{00000000-0005-0000-0000-0000471A0000}"/>
    <cellStyle name="Comma 5 10 2 2 8" xfId="49685" xr:uid="{00000000-0005-0000-0000-0000481A0000}"/>
    <cellStyle name="Comma 5 10 2 2 9" xfId="55241" xr:uid="{00000000-0005-0000-0000-0000491A0000}"/>
    <cellStyle name="Comma 5 10 2 3" xfId="13524" xr:uid="{00000000-0005-0000-0000-00004A1A0000}"/>
    <cellStyle name="Comma 5 10 2 4" xfId="19595" xr:uid="{00000000-0005-0000-0000-00004B1A0000}"/>
    <cellStyle name="Comma 5 10 2 5" xfId="25221" xr:uid="{00000000-0005-0000-0000-00004C1A0000}"/>
    <cellStyle name="Comma 5 10 2 6" xfId="30918" xr:uid="{00000000-0005-0000-0000-00004D1A0000}"/>
    <cellStyle name="Comma 5 10 2 7" xfId="36542" xr:uid="{00000000-0005-0000-0000-00004E1A0000}"/>
    <cellStyle name="Comma 5 10 2 8" xfId="42165" xr:uid="{00000000-0005-0000-0000-00004F1A0000}"/>
    <cellStyle name="Comma 5 10 2 9" xfId="47725" xr:uid="{00000000-0005-0000-0000-0000501A0000}"/>
    <cellStyle name="Comma 5 10 3" xfId="2112" xr:uid="{00000000-0005-0000-0000-0000511A0000}"/>
    <cellStyle name="Comma 5 10 3 10" xfId="54092" xr:uid="{00000000-0005-0000-0000-0000521A0000}"/>
    <cellStyle name="Comma 5 10 3 2" xfId="2113" xr:uid="{00000000-0005-0000-0000-0000531A0000}"/>
    <cellStyle name="Comma 5 10 3 2 2" xfId="13527" xr:uid="{00000000-0005-0000-0000-0000541A0000}"/>
    <cellStyle name="Comma 5 10 3 2 3" xfId="21558" xr:uid="{00000000-0005-0000-0000-0000551A0000}"/>
    <cellStyle name="Comma 5 10 3 2 4" xfId="27187" xr:uid="{00000000-0005-0000-0000-0000561A0000}"/>
    <cellStyle name="Comma 5 10 3 2 5" xfId="32881" xr:uid="{00000000-0005-0000-0000-0000571A0000}"/>
    <cellStyle name="Comma 5 10 3 2 6" xfId="38507" xr:uid="{00000000-0005-0000-0000-0000581A0000}"/>
    <cellStyle name="Comma 5 10 3 2 7" xfId="44126" xr:uid="{00000000-0005-0000-0000-0000591A0000}"/>
    <cellStyle name="Comma 5 10 3 2 8" xfId="49686" xr:uid="{00000000-0005-0000-0000-00005A1A0000}"/>
    <cellStyle name="Comma 5 10 3 2 9" xfId="55242" xr:uid="{00000000-0005-0000-0000-00005B1A0000}"/>
    <cellStyle name="Comma 5 10 3 3" xfId="13526" xr:uid="{00000000-0005-0000-0000-00005C1A0000}"/>
    <cellStyle name="Comma 5 10 3 4" xfId="20407" xr:uid="{00000000-0005-0000-0000-00005D1A0000}"/>
    <cellStyle name="Comma 5 10 3 5" xfId="26034" xr:uid="{00000000-0005-0000-0000-00005E1A0000}"/>
    <cellStyle name="Comma 5 10 3 6" xfId="31729" xr:uid="{00000000-0005-0000-0000-00005F1A0000}"/>
    <cellStyle name="Comma 5 10 3 7" xfId="37354" xr:uid="{00000000-0005-0000-0000-0000601A0000}"/>
    <cellStyle name="Comma 5 10 3 8" xfId="42976" xr:uid="{00000000-0005-0000-0000-0000611A0000}"/>
    <cellStyle name="Comma 5 10 3 9" xfId="48536" xr:uid="{00000000-0005-0000-0000-0000621A0000}"/>
    <cellStyle name="Comma 5 10 4" xfId="2114" xr:uid="{00000000-0005-0000-0000-0000631A0000}"/>
    <cellStyle name="Comma 5 10 4 2" xfId="13528" xr:uid="{00000000-0005-0000-0000-0000641A0000}"/>
    <cellStyle name="Comma 5 10 4 3" xfId="21559" xr:uid="{00000000-0005-0000-0000-0000651A0000}"/>
    <cellStyle name="Comma 5 10 4 4" xfId="27188" xr:uid="{00000000-0005-0000-0000-0000661A0000}"/>
    <cellStyle name="Comma 5 10 4 5" xfId="32882" xr:uid="{00000000-0005-0000-0000-0000671A0000}"/>
    <cellStyle name="Comma 5 10 4 6" xfId="38508" xr:uid="{00000000-0005-0000-0000-0000681A0000}"/>
    <cellStyle name="Comma 5 10 4 7" xfId="44127" xr:uid="{00000000-0005-0000-0000-0000691A0000}"/>
    <cellStyle name="Comma 5 10 4 8" xfId="49687" xr:uid="{00000000-0005-0000-0000-00006A1A0000}"/>
    <cellStyle name="Comma 5 10 4 9" xfId="55243" xr:uid="{00000000-0005-0000-0000-00006B1A0000}"/>
    <cellStyle name="Comma 5 10 5" xfId="13523" xr:uid="{00000000-0005-0000-0000-00006C1A0000}"/>
    <cellStyle name="Comma 5 10 6" xfId="18725" xr:uid="{00000000-0005-0000-0000-00006D1A0000}"/>
    <cellStyle name="Comma 5 10 7" xfId="24349" xr:uid="{00000000-0005-0000-0000-00006E1A0000}"/>
    <cellStyle name="Comma 5 10 8" xfId="30060" xr:uid="{00000000-0005-0000-0000-00006F1A0000}"/>
    <cellStyle name="Comma 5 10 9" xfId="35676" xr:uid="{00000000-0005-0000-0000-0000701A0000}"/>
    <cellStyle name="Comma 5 11" xfId="2115" xr:uid="{00000000-0005-0000-0000-0000711A0000}"/>
    <cellStyle name="Comma 5 11 10" xfId="41317" xr:uid="{00000000-0005-0000-0000-0000721A0000}"/>
    <cellStyle name="Comma 5 11 11" xfId="46879" xr:uid="{00000000-0005-0000-0000-0000731A0000}"/>
    <cellStyle name="Comma 5 11 12" xfId="52436" xr:uid="{00000000-0005-0000-0000-0000741A0000}"/>
    <cellStyle name="Comma 5 11 2" xfId="2116" xr:uid="{00000000-0005-0000-0000-0000751A0000}"/>
    <cellStyle name="Comma 5 11 2 10" xfId="53282" xr:uid="{00000000-0005-0000-0000-0000761A0000}"/>
    <cellStyle name="Comma 5 11 2 2" xfId="2117" xr:uid="{00000000-0005-0000-0000-0000771A0000}"/>
    <cellStyle name="Comma 5 11 2 2 2" xfId="13531" xr:uid="{00000000-0005-0000-0000-0000781A0000}"/>
    <cellStyle name="Comma 5 11 2 2 3" xfId="21560" xr:uid="{00000000-0005-0000-0000-0000791A0000}"/>
    <cellStyle name="Comma 5 11 2 2 4" xfId="27189" xr:uid="{00000000-0005-0000-0000-00007A1A0000}"/>
    <cellStyle name="Comma 5 11 2 2 5" xfId="32883" xr:uid="{00000000-0005-0000-0000-00007B1A0000}"/>
    <cellStyle name="Comma 5 11 2 2 6" xfId="38509" xr:uid="{00000000-0005-0000-0000-00007C1A0000}"/>
    <cellStyle name="Comma 5 11 2 2 7" xfId="44128" xr:uid="{00000000-0005-0000-0000-00007D1A0000}"/>
    <cellStyle name="Comma 5 11 2 2 8" xfId="49688" xr:uid="{00000000-0005-0000-0000-00007E1A0000}"/>
    <cellStyle name="Comma 5 11 2 2 9" xfId="55244" xr:uid="{00000000-0005-0000-0000-00007F1A0000}"/>
    <cellStyle name="Comma 5 11 2 3" xfId="13530" xr:uid="{00000000-0005-0000-0000-0000801A0000}"/>
    <cellStyle name="Comma 5 11 2 4" xfId="19596" xr:uid="{00000000-0005-0000-0000-0000811A0000}"/>
    <cellStyle name="Comma 5 11 2 5" xfId="25222" xr:uid="{00000000-0005-0000-0000-0000821A0000}"/>
    <cellStyle name="Comma 5 11 2 6" xfId="30919" xr:uid="{00000000-0005-0000-0000-0000831A0000}"/>
    <cellStyle name="Comma 5 11 2 7" xfId="36543" xr:uid="{00000000-0005-0000-0000-0000841A0000}"/>
    <cellStyle name="Comma 5 11 2 8" xfId="42166" xr:uid="{00000000-0005-0000-0000-0000851A0000}"/>
    <cellStyle name="Comma 5 11 2 9" xfId="47726" xr:uid="{00000000-0005-0000-0000-0000861A0000}"/>
    <cellStyle name="Comma 5 11 3" xfId="2118" xr:uid="{00000000-0005-0000-0000-0000871A0000}"/>
    <cellStyle name="Comma 5 11 3 10" xfId="54093" xr:uid="{00000000-0005-0000-0000-0000881A0000}"/>
    <cellStyle name="Comma 5 11 3 2" xfId="2119" xr:uid="{00000000-0005-0000-0000-0000891A0000}"/>
    <cellStyle name="Comma 5 11 3 2 2" xfId="13533" xr:uid="{00000000-0005-0000-0000-00008A1A0000}"/>
    <cellStyle name="Comma 5 11 3 2 3" xfId="21561" xr:uid="{00000000-0005-0000-0000-00008B1A0000}"/>
    <cellStyle name="Comma 5 11 3 2 4" xfId="27190" xr:uid="{00000000-0005-0000-0000-00008C1A0000}"/>
    <cellStyle name="Comma 5 11 3 2 5" xfId="32884" xr:uid="{00000000-0005-0000-0000-00008D1A0000}"/>
    <cellStyle name="Comma 5 11 3 2 6" xfId="38510" xr:uid="{00000000-0005-0000-0000-00008E1A0000}"/>
    <cellStyle name="Comma 5 11 3 2 7" xfId="44129" xr:uid="{00000000-0005-0000-0000-00008F1A0000}"/>
    <cellStyle name="Comma 5 11 3 2 8" xfId="49689" xr:uid="{00000000-0005-0000-0000-0000901A0000}"/>
    <cellStyle name="Comma 5 11 3 2 9" xfId="55245" xr:uid="{00000000-0005-0000-0000-0000911A0000}"/>
    <cellStyle name="Comma 5 11 3 3" xfId="13532" xr:uid="{00000000-0005-0000-0000-0000921A0000}"/>
    <cellStyle name="Comma 5 11 3 4" xfId="20408" xr:uid="{00000000-0005-0000-0000-0000931A0000}"/>
    <cellStyle name="Comma 5 11 3 5" xfId="26035" xr:uid="{00000000-0005-0000-0000-0000941A0000}"/>
    <cellStyle name="Comma 5 11 3 6" xfId="31730" xr:uid="{00000000-0005-0000-0000-0000951A0000}"/>
    <cellStyle name="Comma 5 11 3 7" xfId="37355" xr:uid="{00000000-0005-0000-0000-0000961A0000}"/>
    <cellStyle name="Comma 5 11 3 8" xfId="42977" xr:uid="{00000000-0005-0000-0000-0000971A0000}"/>
    <cellStyle name="Comma 5 11 3 9" xfId="48537" xr:uid="{00000000-0005-0000-0000-0000981A0000}"/>
    <cellStyle name="Comma 5 11 4" xfId="2120" xr:uid="{00000000-0005-0000-0000-0000991A0000}"/>
    <cellStyle name="Comma 5 11 4 2" xfId="13534" xr:uid="{00000000-0005-0000-0000-00009A1A0000}"/>
    <cellStyle name="Comma 5 11 4 3" xfId="21562" xr:uid="{00000000-0005-0000-0000-00009B1A0000}"/>
    <cellStyle name="Comma 5 11 4 4" xfId="27191" xr:uid="{00000000-0005-0000-0000-00009C1A0000}"/>
    <cellStyle name="Comma 5 11 4 5" xfId="32885" xr:uid="{00000000-0005-0000-0000-00009D1A0000}"/>
    <cellStyle name="Comma 5 11 4 6" xfId="38511" xr:uid="{00000000-0005-0000-0000-00009E1A0000}"/>
    <cellStyle name="Comma 5 11 4 7" xfId="44130" xr:uid="{00000000-0005-0000-0000-00009F1A0000}"/>
    <cellStyle name="Comma 5 11 4 8" xfId="49690" xr:uid="{00000000-0005-0000-0000-0000A01A0000}"/>
    <cellStyle name="Comma 5 11 4 9" xfId="55246" xr:uid="{00000000-0005-0000-0000-0000A11A0000}"/>
    <cellStyle name="Comma 5 11 5" xfId="13529" xr:uid="{00000000-0005-0000-0000-0000A21A0000}"/>
    <cellStyle name="Comma 5 11 6" xfId="18726" xr:uid="{00000000-0005-0000-0000-0000A31A0000}"/>
    <cellStyle name="Comma 5 11 7" xfId="24350" xr:uid="{00000000-0005-0000-0000-0000A41A0000}"/>
    <cellStyle name="Comma 5 11 8" xfId="30061" xr:uid="{00000000-0005-0000-0000-0000A51A0000}"/>
    <cellStyle name="Comma 5 11 9" xfId="35677" xr:uid="{00000000-0005-0000-0000-0000A61A0000}"/>
    <cellStyle name="Comma 5 12" xfId="2121" xr:uid="{00000000-0005-0000-0000-0000A71A0000}"/>
    <cellStyle name="Comma 5 13" xfId="2122" xr:uid="{00000000-0005-0000-0000-0000A81A0000}"/>
    <cellStyle name="Comma 5 13 2" xfId="13535" xr:uid="{00000000-0005-0000-0000-0000A91A0000}"/>
    <cellStyle name="Comma 5 13 3" xfId="21563" xr:uid="{00000000-0005-0000-0000-0000AA1A0000}"/>
    <cellStyle name="Comma 5 13 4" xfId="27192" xr:uid="{00000000-0005-0000-0000-0000AB1A0000}"/>
    <cellStyle name="Comma 5 13 5" xfId="32886" xr:uid="{00000000-0005-0000-0000-0000AC1A0000}"/>
    <cellStyle name="Comma 5 13 6" xfId="38512" xr:uid="{00000000-0005-0000-0000-0000AD1A0000}"/>
    <cellStyle name="Comma 5 13 7" xfId="44131" xr:uid="{00000000-0005-0000-0000-0000AE1A0000}"/>
    <cellStyle name="Comma 5 13 8" xfId="49691" xr:uid="{00000000-0005-0000-0000-0000AF1A0000}"/>
    <cellStyle name="Comma 5 13 9" xfId="55247" xr:uid="{00000000-0005-0000-0000-0000B01A0000}"/>
    <cellStyle name="Comma 5 14" xfId="2123" xr:uid="{00000000-0005-0000-0000-0000B11A0000}"/>
    <cellStyle name="Comma 5 14 2" xfId="13536" xr:uid="{00000000-0005-0000-0000-0000B21A0000}"/>
    <cellStyle name="Comma 5 14 3" xfId="21564" xr:uid="{00000000-0005-0000-0000-0000B31A0000}"/>
    <cellStyle name="Comma 5 14 4" xfId="27193" xr:uid="{00000000-0005-0000-0000-0000B41A0000}"/>
    <cellStyle name="Comma 5 14 5" xfId="32887" xr:uid="{00000000-0005-0000-0000-0000B51A0000}"/>
    <cellStyle name="Comma 5 14 6" xfId="38513" xr:uid="{00000000-0005-0000-0000-0000B61A0000}"/>
    <cellStyle name="Comma 5 14 7" xfId="44132" xr:uid="{00000000-0005-0000-0000-0000B71A0000}"/>
    <cellStyle name="Comma 5 14 8" xfId="49692" xr:uid="{00000000-0005-0000-0000-0000B81A0000}"/>
    <cellStyle name="Comma 5 14 9" xfId="55248" xr:uid="{00000000-0005-0000-0000-0000B91A0000}"/>
    <cellStyle name="Comma 5 15" xfId="2124" xr:uid="{00000000-0005-0000-0000-0000BA1A0000}"/>
    <cellStyle name="Comma 5 15 2" xfId="13537" xr:uid="{00000000-0005-0000-0000-0000BB1A0000}"/>
    <cellStyle name="Comma 5 15 3" xfId="21565" xr:uid="{00000000-0005-0000-0000-0000BC1A0000}"/>
    <cellStyle name="Comma 5 15 4" xfId="27194" xr:uid="{00000000-0005-0000-0000-0000BD1A0000}"/>
    <cellStyle name="Comma 5 15 5" xfId="32888" xr:uid="{00000000-0005-0000-0000-0000BE1A0000}"/>
    <cellStyle name="Comma 5 15 6" xfId="38514" xr:uid="{00000000-0005-0000-0000-0000BF1A0000}"/>
    <cellStyle name="Comma 5 15 7" xfId="44133" xr:uid="{00000000-0005-0000-0000-0000C01A0000}"/>
    <cellStyle name="Comma 5 15 8" xfId="49693" xr:uid="{00000000-0005-0000-0000-0000C11A0000}"/>
    <cellStyle name="Comma 5 15 9" xfId="55249" xr:uid="{00000000-0005-0000-0000-0000C21A0000}"/>
    <cellStyle name="Comma 5 16" xfId="2125" xr:uid="{00000000-0005-0000-0000-0000C31A0000}"/>
    <cellStyle name="Comma 5 16 2" xfId="13538" xr:uid="{00000000-0005-0000-0000-0000C41A0000}"/>
    <cellStyle name="Comma 5 16 3" xfId="21566" xr:uid="{00000000-0005-0000-0000-0000C51A0000}"/>
    <cellStyle name="Comma 5 16 4" xfId="27195" xr:uid="{00000000-0005-0000-0000-0000C61A0000}"/>
    <cellStyle name="Comma 5 16 5" xfId="32889" xr:uid="{00000000-0005-0000-0000-0000C71A0000}"/>
    <cellStyle name="Comma 5 16 6" xfId="38515" xr:uid="{00000000-0005-0000-0000-0000C81A0000}"/>
    <cellStyle name="Comma 5 16 7" xfId="44134" xr:uid="{00000000-0005-0000-0000-0000C91A0000}"/>
    <cellStyle name="Comma 5 16 8" xfId="49694" xr:uid="{00000000-0005-0000-0000-0000CA1A0000}"/>
    <cellStyle name="Comma 5 16 9" xfId="55250" xr:uid="{00000000-0005-0000-0000-0000CB1A0000}"/>
    <cellStyle name="Comma 5 17" xfId="12424" xr:uid="{00000000-0005-0000-0000-0000CC1A0000}"/>
    <cellStyle name="Comma 5 2" xfId="101" xr:uid="{00000000-0005-0000-0000-0000CD1A0000}"/>
    <cellStyle name="Comma 5 2 2" xfId="190" xr:uid="{00000000-0005-0000-0000-0000CE1A0000}"/>
    <cellStyle name="Comma 5 2 2 2" xfId="380" xr:uid="{00000000-0005-0000-0000-0000CF1A0000}"/>
    <cellStyle name="Comma 5 2 2 2 2" xfId="664" xr:uid="{00000000-0005-0000-0000-0000D01A0000}"/>
    <cellStyle name="Comma 5 2 2 2 2 2" xfId="12930" xr:uid="{00000000-0005-0000-0000-0000D11A0000}"/>
    <cellStyle name="Comma 5 2 2 2 3" xfId="12646" xr:uid="{00000000-0005-0000-0000-0000D21A0000}"/>
    <cellStyle name="Comma 5 2 2 3" xfId="522" xr:uid="{00000000-0005-0000-0000-0000D31A0000}"/>
    <cellStyle name="Comma 5 2 2 3 2" xfId="12788" xr:uid="{00000000-0005-0000-0000-0000D41A0000}"/>
    <cellStyle name="Comma 5 2 2 4" xfId="12504" xr:uid="{00000000-0005-0000-0000-0000D51A0000}"/>
    <cellStyle name="Comma 5 2 2 5" xfId="18542" xr:uid="{00000000-0005-0000-0000-0000D61A0000}"/>
    <cellStyle name="Comma 5 2 3" xfId="326" xr:uid="{00000000-0005-0000-0000-0000D71A0000}"/>
    <cellStyle name="Comma 5 2 3 2" xfId="613" xr:uid="{00000000-0005-0000-0000-0000D81A0000}"/>
    <cellStyle name="Comma 5 2 3 2 2" xfId="12879" xr:uid="{00000000-0005-0000-0000-0000D91A0000}"/>
    <cellStyle name="Comma 5 2 3 3" xfId="12595" xr:uid="{00000000-0005-0000-0000-0000DA1A0000}"/>
    <cellStyle name="Comma 5 2 4" xfId="471" xr:uid="{00000000-0005-0000-0000-0000DB1A0000}"/>
    <cellStyle name="Comma 5 2 4 2" xfId="12737" xr:uid="{00000000-0005-0000-0000-0000DC1A0000}"/>
    <cellStyle name="Comma 5 2 5" xfId="12453" xr:uid="{00000000-0005-0000-0000-0000DD1A0000}"/>
    <cellStyle name="Comma 5 2 6" xfId="18541" xr:uid="{00000000-0005-0000-0000-0000DE1A0000}"/>
    <cellStyle name="Comma 5 3" xfId="191" xr:uid="{00000000-0005-0000-0000-0000DF1A0000}"/>
    <cellStyle name="Comma 5 3 2" xfId="381" xr:uid="{00000000-0005-0000-0000-0000E01A0000}"/>
    <cellStyle name="Comma 5 3 2 2" xfId="665" xr:uid="{00000000-0005-0000-0000-0000E11A0000}"/>
    <cellStyle name="Comma 5 3 2 2 2" xfId="12931" xr:uid="{00000000-0005-0000-0000-0000E21A0000}"/>
    <cellStyle name="Comma 5 3 2 3" xfId="12647" xr:uid="{00000000-0005-0000-0000-0000E31A0000}"/>
    <cellStyle name="Comma 5 3 2 4" xfId="18727" xr:uid="{00000000-0005-0000-0000-0000E41A0000}"/>
    <cellStyle name="Comma 5 3 3" xfId="523" xr:uid="{00000000-0005-0000-0000-0000E51A0000}"/>
    <cellStyle name="Comma 5 3 3 2" xfId="12789" xr:uid="{00000000-0005-0000-0000-0000E61A0000}"/>
    <cellStyle name="Comma 5 3 4" xfId="12505" xr:uid="{00000000-0005-0000-0000-0000E71A0000}"/>
    <cellStyle name="Comma 5 3 5" xfId="18543" xr:uid="{00000000-0005-0000-0000-0000E81A0000}"/>
    <cellStyle name="Comma 5 4" xfId="297" xr:uid="{00000000-0005-0000-0000-0000E91A0000}"/>
    <cellStyle name="Comma 5 4 2" xfId="584" xr:uid="{00000000-0005-0000-0000-0000EA1A0000}"/>
    <cellStyle name="Comma 5 4 2 2" xfId="12850" xr:uid="{00000000-0005-0000-0000-0000EB1A0000}"/>
    <cellStyle name="Comma 5 4 3" xfId="12566" xr:uid="{00000000-0005-0000-0000-0000EC1A0000}"/>
    <cellStyle name="Comma 5 4 4" xfId="18728" xr:uid="{00000000-0005-0000-0000-0000ED1A0000}"/>
    <cellStyle name="Comma 5 5" xfId="442" xr:uid="{00000000-0005-0000-0000-0000EE1A0000}"/>
    <cellStyle name="Comma 5 5 10" xfId="12708" xr:uid="{00000000-0005-0000-0000-0000EF1A0000}"/>
    <cellStyle name="Comma 5 5 11" xfId="18729" xr:uid="{00000000-0005-0000-0000-0000F01A0000}"/>
    <cellStyle name="Comma 5 5 12" xfId="24351" xr:uid="{00000000-0005-0000-0000-0000F11A0000}"/>
    <cellStyle name="Comma 5 5 13" xfId="30062" xr:uid="{00000000-0005-0000-0000-0000F21A0000}"/>
    <cellStyle name="Comma 5 5 14" xfId="35678" xr:uid="{00000000-0005-0000-0000-0000F31A0000}"/>
    <cellStyle name="Comma 5 5 15" xfId="41318" xr:uid="{00000000-0005-0000-0000-0000F41A0000}"/>
    <cellStyle name="Comma 5 5 16" xfId="46880" xr:uid="{00000000-0005-0000-0000-0000F51A0000}"/>
    <cellStyle name="Comma 5 5 17" xfId="52437" xr:uid="{00000000-0005-0000-0000-0000F61A0000}"/>
    <cellStyle name="Comma 5 5 2" xfId="2126" xr:uid="{00000000-0005-0000-0000-0000F71A0000}"/>
    <cellStyle name="Comma 5 5 2 10" xfId="18730" xr:uid="{00000000-0005-0000-0000-0000F81A0000}"/>
    <cellStyle name="Comma 5 5 2 11" xfId="24352" xr:uid="{00000000-0005-0000-0000-0000F91A0000}"/>
    <cellStyle name="Comma 5 5 2 12" xfId="30063" xr:uid="{00000000-0005-0000-0000-0000FA1A0000}"/>
    <cellStyle name="Comma 5 5 2 13" xfId="35679" xr:uid="{00000000-0005-0000-0000-0000FB1A0000}"/>
    <cellStyle name="Comma 5 5 2 14" xfId="41319" xr:uid="{00000000-0005-0000-0000-0000FC1A0000}"/>
    <cellStyle name="Comma 5 5 2 15" xfId="46881" xr:uid="{00000000-0005-0000-0000-0000FD1A0000}"/>
    <cellStyle name="Comma 5 5 2 16" xfId="52438" xr:uid="{00000000-0005-0000-0000-0000FE1A0000}"/>
    <cellStyle name="Comma 5 5 2 2" xfId="2127" xr:uid="{00000000-0005-0000-0000-0000FF1A0000}"/>
    <cellStyle name="Comma 5 5 2 2 10" xfId="41320" xr:uid="{00000000-0005-0000-0000-0000001B0000}"/>
    <cellStyle name="Comma 5 5 2 2 11" xfId="46882" xr:uid="{00000000-0005-0000-0000-0000011B0000}"/>
    <cellStyle name="Comma 5 5 2 2 12" xfId="52439" xr:uid="{00000000-0005-0000-0000-0000021B0000}"/>
    <cellStyle name="Comma 5 5 2 2 2" xfId="2128" xr:uid="{00000000-0005-0000-0000-0000031B0000}"/>
    <cellStyle name="Comma 5 5 2 2 2 10" xfId="53285" xr:uid="{00000000-0005-0000-0000-0000041B0000}"/>
    <cellStyle name="Comma 5 5 2 2 2 2" xfId="2129" xr:uid="{00000000-0005-0000-0000-0000051B0000}"/>
    <cellStyle name="Comma 5 5 2 2 2 2 2" xfId="13542" xr:uid="{00000000-0005-0000-0000-0000061B0000}"/>
    <cellStyle name="Comma 5 5 2 2 2 2 3" xfId="21567" xr:uid="{00000000-0005-0000-0000-0000071B0000}"/>
    <cellStyle name="Comma 5 5 2 2 2 2 4" xfId="27196" xr:uid="{00000000-0005-0000-0000-0000081B0000}"/>
    <cellStyle name="Comma 5 5 2 2 2 2 5" xfId="32890" xr:uid="{00000000-0005-0000-0000-0000091B0000}"/>
    <cellStyle name="Comma 5 5 2 2 2 2 6" xfId="38516" xr:uid="{00000000-0005-0000-0000-00000A1B0000}"/>
    <cellStyle name="Comma 5 5 2 2 2 2 7" xfId="44135" xr:uid="{00000000-0005-0000-0000-00000B1B0000}"/>
    <cellStyle name="Comma 5 5 2 2 2 2 8" xfId="49695" xr:uid="{00000000-0005-0000-0000-00000C1B0000}"/>
    <cellStyle name="Comma 5 5 2 2 2 2 9" xfId="55251" xr:uid="{00000000-0005-0000-0000-00000D1B0000}"/>
    <cellStyle name="Comma 5 5 2 2 2 3" xfId="13541" xr:uid="{00000000-0005-0000-0000-00000E1B0000}"/>
    <cellStyle name="Comma 5 5 2 2 2 4" xfId="19599" xr:uid="{00000000-0005-0000-0000-00000F1B0000}"/>
    <cellStyle name="Comma 5 5 2 2 2 5" xfId="25225" xr:uid="{00000000-0005-0000-0000-0000101B0000}"/>
    <cellStyle name="Comma 5 5 2 2 2 6" xfId="30922" xr:uid="{00000000-0005-0000-0000-0000111B0000}"/>
    <cellStyle name="Comma 5 5 2 2 2 7" xfId="36546" xr:uid="{00000000-0005-0000-0000-0000121B0000}"/>
    <cellStyle name="Comma 5 5 2 2 2 8" xfId="42169" xr:uid="{00000000-0005-0000-0000-0000131B0000}"/>
    <cellStyle name="Comma 5 5 2 2 2 9" xfId="47729" xr:uid="{00000000-0005-0000-0000-0000141B0000}"/>
    <cellStyle name="Comma 5 5 2 2 3" xfId="2130" xr:uid="{00000000-0005-0000-0000-0000151B0000}"/>
    <cellStyle name="Comma 5 5 2 2 3 10" xfId="54094" xr:uid="{00000000-0005-0000-0000-0000161B0000}"/>
    <cellStyle name="Comma 5 5 2 2 3 2" xfId="2131" xr:uid="{00000000-0005-0000-0000-0000171B0000}"/>
    <cellStyle name="Comma 5 5 2 2 3 2 2" xfId="13544" xr:uid="{00000000-0005-0000-0000-0000181B0000}"/>
    <cellStyle name="Comma 5 5 2 2 3 2 3" xfId="21568" xr:uid="{00000000-0005-0000-0000-0000191B0000}"/>
    <cellStyle name="Comma 5 5 2 2 3 2 4" xfId="27197" xr:uid="{00000000-0005-0000-0000-00001A1B0000}"/>
    <cellStyle name="Comma 5 5 2 2 3 2 5" xfId="32891" xr:uid="{00000000-0005-0000-0000-00001B1B0000}"/>
    <cellStyle name="Comma 5 5 2 2 3 2 6" xfId="38517" xr:uid="{00000000-0005-0000-0000-00001C1B0000}"/>
    <cellStyle name="Comma 5 5 2 2 3 2 7" xfId="44136" xr:uid="{00000000-0005-0000-0000-00001D1B0000}"/>
    <cellStyle name="Comma 5 5 2 2 3 2 8" xfId="49696" xr:uid="{00000000-0005-0000-0000-00001E1B0000}"/>
    <cellStyle name="Comma 5 5 2 2 3 2 9" xfId="55252" xr:uid="{00000000-0005-0000-0000-00001F1B0000}"/>
    <cellStyle name="Comma 5 5 2 2 3 3" xfId="13543" xr:uid="{00000000-0005-0000-0000-0000201B0000}"/>
    <cellStyle name="Comma 5 5 2 2 3 4" xfId="20409" xr:uid="{00000000-0005-0000-0000-0000211B0000}"/>
    <cellStyle name="Comma 5 5 2 2 3 5" xfId="26036" xr:uid="{00000000-0005-0000-0000-0000221B0000}"/>
    <cellStyle name="Comma 5 5 2 2 3 6" xfId="31731" xr:uid="{00000000-0005-0000-0000-0000231B0000}"/>
    <cellStyle name="Comma 5 5 2 2 3 7" xfId="37356" xr:uid="{00000000-0005-0000-0000-0000241B0000}"/>
    <cellStyle name="Comma 5 5 2 2 3 8" xfId="42978" xr:uid="{00000000-0005-0000-0000-0000251B0000}"/>
    <cellStyle name="Comma 5 5 2 2 3 9" xfId="48538" xr:uid="{00000000-0005-0000-0000-0000261B0000}"/>
    <cellStyle name="Comma 5 5 2 2 4" xfId="2132" xr:uid="{00000000-0005-0000-0000-0000271B0000}"/>
    <cellStyle name="Comma 5 5 2 2 4 2" xfId="13545" xr:uid="{00000000-0005-0000-0000-0000281B0000}"/>
    <cellStyle name="Comma 5 5 2 2 4 3" xfId="21569" xr:uid="{00000000-0005-0000-0000-0000291B0000}"/>
    <cellStyle name="Comma 5 5 2 2 4 4" xfId="27198" xr:uid="{00000000-0005-0000-0000-00002A1B0000}"/>
    <cellStyle name="Comma 5 5 2 2 4 5" xfId="32892" xr:uid="{00000000-0005-0000-0000-00002B1B0000}"/>
    <cellStyle name="Comma 5 5 2 2 4 6" xfId="38518" xr:uid="{00000000-0005-0000-0000-00002C1B0000}"/>
    <cellStyle name="Comma 5 5 2 2 4 7" xfId="44137" xr:uid="{00000000-0005-0000-0000-00002D1B0000}"/>
    <cellStyle name="Comma 5 5 2 2 4 8" xfId="49697" xr:uid="{00000000-0005-0000-0000-00002E1B0000}"/>
    <cellStyle name="Comma 5 5 2 2 4 9" xfId="55253" xr:uid="{00000000-0005-0000-0000-00002F1B0000}"/>
    <cellStyle name="Comma 5 5 2 2 5" xfId="13540" xr:uid="{00000000-0005-0000-0000-0000301B0000}"/>
    <cellStyle name="Comma 5 5 2 2 6" xfId="18731" xr:uid="{00000000-0005-0000-0000-0000311B0000}"/>
    <cellStyle name="Comma 5 5 2 2 7" xfId="24353" xr:uid="{00000000-0005-0000-0000-0000321B0000}"/>
    <cellStyle name="Comma 5 5 2 2 8" xfId="30064" xr:uid="{00000000-0005-0000-0000-0000331B0000}"/>
    <cellStyle name="Comma 5 5 2 2 9" xfId="35680" xr:uid="{00000000-0005-0000-0000-0000341B0000}"/>
    <cellStyle name="Comma 5 5 2 3" xfId="2133" xr:uid="{00000000-0005-0000-0000-0000351B0000}"/>
    <cellStyle name="Comma 5 5 2 3 10" xfId="41321" xr:uid="{00000000-0005-0000-0000-0000361B0000}"/>
    <cellStyle name="Comma 5 5 2 3 11" xfId="46883" xr:uid="{00000000-0005-0000-0000-0000371B0000}"/>
    <cellStyle name="Comma 5 5 2 3 12" xfId="52440" xr:uid="{00000000-0005-0000-0000-0000381B0000}"/>
    <cellStyle name="Comma 5 5 2 3 2" xfId="2134" xr:uid="{00000000-0005-0000-0000-0000391B0000}"/>
    <cellStyle name="Comma 5 5 2 3 2 10" xfId="53286" xr:uid="{00000000-0005-0000-0000-00003A1B0000}"/>
    <cellStyle name="Comma 5 5 2 3 2 2" xfId="2135" xr:uid="{00000000-0005-0000-0000-00003B1B0000}"/>
    <cellStyle name="Comma 5 5 2 3 2 2 2" xfId="13548" xr:uid="{00000000-0005-0000-0000-00003C1B0000}"/>
    <cellStyle name="Comma 5 5 2 3 2 2 3" xfId="21570" xr:uid="{00000000-0005-0000-0000-00003D1B0000}"/>
    <cellStyle name="Comma 5 5 2 3 2 2 4" xfId="27199" xr:uid="{00000000-0005-0000-0000-00003E1B0000}"/>
    <cellStyle name="Comma 5 5 2 3 2 2 5" xfId="32893" xr:uid="{00000000-0005-0000-0000-00003F1B0000}"/>
    <cellStyle name="Comma 5 5 2 3 2 2 6" xfId="38519" xr:uid="{00000000-0005-0000-0000-0000401B0000}"/>
    <cellStyle name="Comma 5 5 2 3 2 2 7" xfId="44138" xr:uid="{00000000-0005-0000-0000-0000411B0000}"/>
    <cellStyle name="Comma 5 5 2 3 2 2 8" xfId="49698" xr:uid="{00000000-0005-0000-0000-0000421B0000}"/>
    <cellStyle name="Comma 5 5 2 3 2 2 9" xfId="55254" xr:uid="{00000000-0005-0000-0000-0000431B0000}"/>
    <cellStyle name="Comma 5 5 2 3 2 3" xfId="13547" xr:uid="{00000000-0005-0000-0000-0000441B0000}"/>
    <cellStyle name="Comma 5 5 2 3 2 4" xfId="19600" xr:uid="{00000000-0005-0000-0000-0000451B0000}"/>
    <cellStyle name="Comma 5 5 2 3 2 5" xfId="25226" xr:uid="{00000000-0005-0000-0000-0000461B0000}"/>
    <cellStyle name="Comma 5 5 2 3 2 6" xfId="30923" xr:uid="{00000000-0005-0000-0000-0000471B0000}"/>
    <cellStyle name="Comma 5 5 2 3 2 7" xfId="36547" xr:uid="{00000000-0005-0000-0000-0000481B0000}"/>
    <cellStyle name="Comma 5 5 2 3 2 8" xfId="42170" xr:uid="{00000000-0005-0000-0000-0000491B0000}"/>
    <cellStyle name="Comma 5 5 2 3 2 9" xfId="47730" xr:uid="{00000000-0005-0000-0000-00004A1B0000}"/>
    <cellStyle name="Comma 5 5 2 3 3" xfId="2136" xr:uid="{00000000-0005-0000-0000-00004B1B0000}"/>
    <cellStyle name="Comma 5 5 2 3 3 10" xfId="54095" xr:uid="{00000000-0005-0000-0000-00004C1B0000}"/>
    <cellStyle name="Comma 5 5 2 3 3 2" xfId="2137" xr:uid="{00000000-0005-0000-0000-00004D1B0000}"/>
    <cellStyle name="Comma 5 5 2 3 3 2 2" xfId="13550" xr:uid="{00000000-0005-0000-0000-00004E1B0000}"/>
    <cellStyle name="Comma 5 5 2 3 3 2 3" xfId="21571" xr:uid="{00000000-0005-0000-0000-00004F1B0000}"/>
    <cellStyle name="Comma 5 5 2 3 3 2 4" xfId="27200" xr:uid="{00000000-0005-0000-0000-0000501B0000}"/>
    <cellStyle name="Comma 5 5 2 3 3 2 5" xfId="32894" xr:uid="{00000000-0005-0000-0000-0000511B0000}"/>
    <cellStyle name="Comma 5 5 2 3 3 2 6" xfId="38520" xr:uid="{00000000-0005-0000-0000-0000521B0000}"/>
    <cellStyle name="Comma 5 5 2 3 3 2 7" xfId="44139" xr:uid="{00000000-0005-0000-0000-0000531B0000}"/>
    <cellStyle name="Comma 5 5 2 3 3 2 8" xfId="49699" xr:uid="{00000000-0005-0000-0000-0000541B0000}"/>
    <cellStyle name="Comma 5 5 2 3 3 2 9" xfId="55255" xr:uid="{00000000-0005-0000-0000-0000551B0000}"/>
    <cellStyle name="Comma 5 5 2 3 3 3" xfId="13549" xr:uid="{00000000-0005-0000-0000-0000561B0000}"/>
    <cellStyle name="Comma 5 5 2 3 3 4" xfId="20410" xr:uid="{00000000-0005-0000-0000-0000571B0000}"/>
    <cellStyle name="Comma 5 5 2 3 3 5" xfId="26037" xr:uid="{00000000-0005-0000-0000-0000581B0000}"/>
    <cellStyle name="Comma 5 5 2 3 3 6" xfId="31732" xr:uid="{00000000-0005-0000-0000-0000591B0000}"/>
    <cellStyle name="Comma 5 5 2 3 3 7" xfId="37357" xr:uid="{00000000-0005-0000-0000-00005A1B0000}"/>
    <cellStyle name="Comma 5 5 2 3 3 8" xfId="42979" xr:uid="{00000000-0005-0000-0000-00005B1B0000}"/>
    <cellStyle name="Comma 5 5 2 3 3 9" xfId="48539" xr:uid="{00000000-0005-0000-0000-00005C1B0000}"/>
    <cellStyle name="Comma 5 5 2 3 4" xfId="2138" xr:uid="{00000000-0005-0000-0000-00005D1B0000}"/>
    <cellStyle name="Comma 5 5 2 3 4 2" xfId="13551" xr:uid="{00000000-0005-0000-0000-00005E1B0000}"/>
    <cellStyle name="Comma 5 5 2 3 4 3" xfId="21572" xr:uid="{00000000-0005-0000-0000-00005F1B0000}"/>
    <cellStyle name="Comma 5 5 2 3 4 4" xfId="27201" xr:uid="{00000000-0005-0000-0000-0000601B0000}"/>
    <cellStyle name="Comma 5 5 2 3 4 5" xfId="32895" xr:uid="{00000000-0005-0000-0000-0000611B0000}"/>
    <cellStyle name="Comma 5 5 2 3 4 6" xfId="38521" xr:uid="{00000000-0005-0000-0000-0000621B0000}"/>
    <cellStyle name="Comma 5 5 2 3 4 7" xfId="44140" xr:uid="{00000000-0005-0000-0000-0000631B0000}"/>
    <cellStyle name="Comma 5 5 2 3 4 8" xfId="49700" xr:uid="{00000000-0005-0000-0000-0000641B0000}"/>
    <cellStyle name="Comma 5 5 2 3 4 9" xfId="55256" xr:uid="{00000000-0005-0000-0000-0000651B0000}"/>
    <cellStyle name="Comma 5 5 2 3 5" xfId="13546" xr:uid="{00000000-0005-0000-0000-0000661B0000}"/>
    <cellStyle name="Comma 5 5 2 3 6" xfId="18732" xr:uid="{00000000-0005-0000-0000-0000671B0000}"/>
    <cellStyle name="Comma 5 5 2 3 7" xfId="24354" xr:uid="{00000000-0005-0000-0000-0000681B0000}"/>
    <cellStyle name="Comma 5 5 2 3 8" xfId="30065" xr:uid="{00000000-0005-0000-0000-0000691B0000}"/>
    <cellStyle name="Comma 5 5 2 3 9" xfId="35681" xr:uid="{00000000-0005-0000-0000-00006A1B0000}"/>
    <cellStyle name="Comma 5 5 2 4" xfId="2139" xr:uid="{00000000-0005-0000-0000-00006B1B0000}"/>
    <cellStyle name="Comma 5 5 2 4 10" xfId="41322" xr:uid="{00000000-0005-0000-0000-00006C1B0000}"/>
    <cellStyle name="Comma 5 5 2 4 11" xfId="46884" xr:uid="{00000000-0005-0000-0000-00006D1B0000}"/>
    <cellStyle name="Comma 5 5 2 4 12" xfId="52441" xr:uid="{00000000-0005-0000-0000-00006E1B0000}"/>
    <cellStyle name="Comma 5 5 2 4 2" xfId="2140" xr:uid="{00000000-0005-0000-0000-00006F1B0000}"/>
    <cellStyle name="Comma 5 5 2 4 2 10" xfId="53287" xr:uid="{00000000-0005-0000-0000-0000701B0000}"/>
    <cellStyle name="Comma 5 5 2 4 2 2" xfId="2141" xr:uid="{00000000-0005-0000-0000-0000711B0000}"/>
    <cellStyle name="Comma 5 5 2 4 2 2 2" xfId="13554" xr:uid="{00000000-0005-0000-0000-0000721B0000}"/>
    <cellStyle name="Comma 5 5 2 4 2 2 3" xfId="21573" xr:uid="{00000000-0005-0000-0000-0000731B0000}"/>
    <cellStyle name="Comma 5 5 2 4 2 2 4" xfId="27202" xr:uid="{00000000-0005-0000-0000-0000741B0000}"/>
    <cellStyle name="Comma 5 5 2 4 2 2 5" xfId="32896" xr:uid="{00000000-0005-0000-0000-0000751B0000}"/>
    <cellStyle name="Comma 5 5 2 4 2 2 6" xfId="38522" xr:uid="{00000000-0005-0000-0000-0000761B0000}"/>
    <cellStyle name="Comma 5 5 2 4 2 2 7" xfId="44141" xr:uid="{00000000-0005-0000-0000-0000771B0000}"/>
    <cellStyle name="Comma 5 5 2 4 2 2 8" xfId="49701" xr:uid="{00000000-0005-0000-0000-0000781B0000}"/>
    <cellStyle name="Comma 5 5 2 4 2 2 9" xfId="55257" xr:uid="{00000000-0005-0000-0000-0000791B0000}"/>
    <cellStyle name="Comma 5 5 2 4 2 3" xfId="13553" xr:uid="{00000000-0005-0000-0000-00007A1B0000}"/>
    <cellStyle name="Comma 5 5 2 4 2 4" xfId="19601" xr:uid="{00000000-0005-0000-0000-00007B1B0000}"/>
    <cellStyle name="Comma 5 5 2 4 2 5" xfId="25227" xr:uid="{00000000-0005-0000-0000-00007C1B0000}"/>
    <cellStyle name="Comma 5 5 2 4 2 6" xfId="30924" xr:uid="{00000000-0005-0000-0000-00007D1B0000}"/>
    <cellStyle name="Comma 5 5 2 4 2 7" xfId="36548" xr:uid="{00000000-0005-0000-0000-00007E1B0000}"/>
    <cellStyle name="Comma 5 5 2 4 2 8" xfId="42171" xr:uid="{00000000-0005-0000-0000-00007F1B0000}"/>
    <cellStyle name="Comma 5 5 2 4 2 9" xfId="47731" xr:uid="{00000000-0005-0000-0000-0000801B0000}"/>
    <cellStyle name="Comma 5 5 2 4 3" xfId="2142" xr:uid="{00000000-0005-0000-0000-0000811B0000}"/>
    <cellStyle name="Comma 5 5 2 4 3 10" xfId="54096" xr:uid="{00000000-0005-0000-0000-0000821B0000}"/>
    <cellStyle name="Comma 5 5 2 4 3 2" xfId="2143" xr:uid="{00000000-0005-0000-0000-0000831B0000}"/>
    <cellStyle name="Comma 5 5 2 4 3 2 2" xfId="13556" xr:uid="{00000000-0005-0000-0000-0000841B0000}"/>
    <cellStyle name="Comma 5 5 2 4 3 2 3" xfId="21574" xr:uid="{00000000-0005-0000-0000-0000851B0000}"/>
    <cellStyle name="Comma 5 5 2 4 3 2 4" xfId="27203" xr:uid="{00000000-0005-0000-0000-0000861B0000}"/>
    <cellStyle name="Comma 5 5 2 4 3 2 5" xfId="32897" xr:uid="{00000000-0005-0000-0000-0000871B0000}"/>
    <cellStyle name="Comma 5 5 2 4 3 2 6" xfId="38523" xr:uid="{00000000-0005-0000-0000-0000881B0000}"/>
    <cellStyle name="Comma 5 5 2 4 3 2 7" xfId="44142" xr:uid="{00000000-0005-0000-0000-0000891B0000}"/>
    <cellStyle name="Comma 5 5 2 4 3 2 8" xfId="49702" xr:uid="{00000000-0005-0000-0000-00008A1B0000}"/>
    <cellStyle name="Comma 5 5 2 4 3 2 9" xfId="55258" xr:uid="{00000000-0005-0000-0000-00008B1B0000}"/>
    <cellStyle name="Comma 5 5 2 4 3 3" xfId="13555" xr:uid="{00000000-0005-0000-0000-00008C1B0000}"/>
    <cellStyle name="Comma 5 5 2 4 3 4" xfId="20411" xr:uid="{00000000-0005-0000-0000-00008D1B0000}"/>
    <cellStyle name="Comma 5 5 2 4 3 5" xfId="26038" xr:uid="{00000000-0005-0000-0000-00008E1B0000}"/>
    <cellStyle name="Comma 5 5 2 4 3 6" xfId="31733" xr:uid="{00000000-0005-0000-0000-00008F1B0000}"/>
    <cellStyle name="Comma 5 5 2 4 3 7" xfId="37358" xr:uid="{00000000-0005-0000-0000-0000901B0000}"/>
    <cellStyle name="Comma 5 5 2 4 3 8" xfId="42980" xr:uid="{00000000-0005-0000-0000-0000911B0000}"/>
    <cellStyle name="Comma 5 5 2 4 3 9" xfId="48540" xr:uid="{00000000-0005-0000-0000-0000921B0000}"/>
    <cellStyle name="Comma 5 5 2 4 4" xfId="2144" xr:uid="{00000000-0005-0000-0000-0000931B0000}"/>
    <cellStyle name="Comma 5 5 2 4 4 2" xfId="13557" xr:uid="{00000000-0005-0000-0000-0000941B0000}"/>
    <cellStyle name="Comma 5 5 2 4 4 3" xfId="21575" xr:uid="{00000000-0005-0000-0000-0000951B0000}"/>
    <cellStyle name="Comma 5 5 2 4 4 4" xfId="27204" xr:uid="{00000000-0005-0000-0000-0000961B0000}"/>
    <cellStyle name="Comma 5 5 2 4 4 5" xfId="32898" xr:uid="{00000000-0005-0000-0000-0000971B0000}"/>
    <cellStyle name="Comma 5 5 2 4 4 6" xfId="38524" xr:uid="{00000000-0005-0000-0000-0000981B0000}"/>
    <cellStyle name="Comma 5 5 2 4 4 7" xfId="44143" xr:uid="{00000000-0005-0000-0000-0000991B0000}"/>
    <cellStyle name="Comma 5 5 2 4 4 8" xfId="49703" xr:uid="{00000000-0005-0000-0000-00009A1B0000}"/>
    <cellStyle name="Comma 5 5 2 4 4 9" xfId="55259" xr:uid="{00000000-0005-0000-0000-00009B1B0000}"/>
    <cellStyle name="Comma 5 5 2 4 5" xfId="13552" xr:uid="{00000000-0005-0000-0000-00009C1B0000}"/>
    <cellStyle name="Comma 5 5 2 4 6" xfId="18733" xr:uid="{00000000-0005-0000-0000-00009D1B0000}"/>
    <cellStyle name="Comma 5 5 2 4 7" xfId="24355" xr:uid="{00000000-0005-0000-0000-00009E1B0000}"/>
    <cellStyle name="Comma 5 5 2 4 8" xfId="30066" xr:uid="{00000000-0005-0000-0000-00009F1B0000}"/>
    <cellStyle name="Comma 5 5 2 4 9" xfId="35682" xr:uid="{00000000-0005-0000-0000-0000A01B0000}"/>
    <cellStyle name="Comma 5 5 2 5" xfId="2145" xr:uid="{00000000-0005-0000-0000-0000A11B0000}"/>
    <cellStyle name="Comma 5 5 2 5 10" xfId="53284" xr:uid="{00000000-0005-0000-0000-0000A21B0000}"/>
    <cellStyle name="Comma 5 5 2 5 2" xfId="2146" xr:uid="{00000000-0005-0000-0000-0000A31B0000}"/>
    <cellStyle name="Comma 5 5 2 5 2 2" xfId="13559" xr:uid="{00000000-0005-0000-0000-0000A41B0000}"/>
    <cellStyle name="Comma 5 5 2 5 2 3" xfId="21576" xr:uid="{00000000-0005-0000-0000-0000A51B0000}"/>
    <cellStyle name="Comma 5 5 2 5 2 4" xfId="27205" xr:uid="{00000000-0005-0000-0000-0000A61B0000}"/>
    <cellStyle name="Comma 5 5 2 5 2 5" xfId="32899" xr:uid="{00000000-0005-0000-0000-0000A71B0000}"/>
    <cellStyle name="Comma 5 5 2 5 2 6" xfId="38525" xr:uid="{00000000-0005-0000-0000-0000A81B0000}"/>
    <cellStyle name="Comma 5 5 2 5 2 7" xfId="44144" xr:uid="{00000000-0005-0000-0000-0000A91B0000}"/>
    <cellStyle name="Comma 5 5 2 5 2 8" xfId="49704" xr:uid="{00000000-0005-0000-0000-0000AA1B0000}"/>
    <cellStyle name="Comma 5 5 2 5 2 9" xfId="55260" xr:uid="{00000000-0005-0000-0000-0000AB1B0000}"/>
    <cellStyle name="Comma 5 5 2 5 3" xfId="13558" xr:uid="{00000000-0005-0000-0000-0000AC1B0000}"/>
    <cellStyle name="Comma 5 5 2 5 4" xfId="19598" xr:uid="{00000000-0005-0000-0000-0000AD1B0000}"/>
    <cellStyle name="Comma 5 5 2 5 5" xfId="25224" xr:uid="{00000000-0005-0000-0000-0000AE1B0000}"/>
    <cellStyle name="Comma 5 5 2 5 6" xfId="30921" xr:uid="{00000000-0005-0000-0000-0000AF1B0000}"/>
    <cellStyle name="Comma 5 5 2 5 7" xfId="36545" xr:uid="{00000000-0005-0000-0000-0000B01B0000}"/>
    <cellStyle name="Comma 5 5 2 5 8" xfId="42168" xr:uid="{00000000-0005-0000-0000-0000B11B0000}"/>
    <cellStyle name="Comma 5 5 2 5 9" xfId="47728" xr:uid="{00000000-0005-0000-0000-0000B21B0000}"/>
    <cellStyle name="Comma 5 5 2 6" xfId="2147" xr:uid="{00000000-0005-0000-0000-0000B31B0000}"/>
    <cellStyle name="Comma 5 5 2 6 10" xfId="54097" xr:uid="{00000000-0005-0000-0000-0000B41B0000}"/>
    <cellStyle name="Comma 5 5 2 6 2" xfId="2148" xr:uid="{00000000-0005-0000-0000-0000B51B0000}"/>
    <cellStyle name="Comma 5 5 2 6 2 2" xfId="13561" xr:uid="{00000000-0005-0000-0000-0000B61B0000}"/>
    <cellStyle name="Comma 5 5 2 6 2 3" xfId="21577" xr:uid="{00000000-0005-0000-0000-0000B71B0000}"/>
    <cellStyle name="Comma 5 5 2 6 2 4" xfId="27206" xr:uid="{00000000-0005-0000-0000-0000B81B0000}"/>
    <cellStyle name="Comma 5 5 2 6 2 5" xfId="32900" xr:uid="{00000000-0005-0000-0000-0000B91B0000}"/>
    <cellStyle name="Comma 5 5 2 6 2 6" xfId="38526" xr:uid="{00000000-0005-0000-0000-0000BA1B0000}"/>
    <cellStyle name="Comma 5 5 2 6 2 7" xfId="44145" xr:uid="{00000000-0005-0000-0000-0000BB1B0000}"/>
    <cellStyle name="Comma 5 5 2 6 2 8" xfId="49705" xr:uid="{00000000-0005-0000-0000-0000BC1B0000}"/>
    <cellStyle name="Comma 5 5 2 6 2 9" xfId="55261" xr:uid="{00000000-0005-0000-0000-0000BD1B0000}"/>
    <cellStyle name="Comma 5 5 2 6 3" xfId="13560" xr:uid="{00000000-0005-0000-0000-0000BE1B0000}"/>
    <cellStyle name="Comma 5 5 2 6 4" xfId="20412" xr:uid="{00000000-0005-0000-0000-0000BF1B0000}"/>
    <cellStyle name="Comma 5 5 2 6 5" xfId="26039" xr:uid="{00000000-0005-0000-0000-0000C01B0000}"/>
    <cellStyle name="Comma 5 5 2 6 6" xfId="31734" xr:uid="{00000000-0005-0000-0000-0000C11B0000}"/>
    <cellStyle name="Comma 5 5 2 6 7" xfId="37359" xr:uid="{00000000-0005-0000-0000-0000C21B0000}"/>
    <cellStyle name="Comma 5 5 2 6 8" xfId="42981" xr:uid="{00000000-0005-0000-0000-0000C31B0000}"/>
    <cellStyle name="Comma 5 5 2 6 9" xfId="48541" xr:uid="{00000000-0005-0000-0000-0000C41B0000}"/>
    <cellStyle name="Comma 5 5 2 7" xfId="2149" xr:uid="{00000000-0005-0000-0000-0000C51B0000}"/>
    <cellStyle name="Comma 5 5 2 8" xfId="2150" xr:uid="{00000000-0005-0000-0000-0000C61B0000}"/>
    <cellStyle name="Comma 5 5 2 8 2" xfId="13562" xr:uid="{00000000-0005-0000-0000-0000C71B0000}"/>
    <cellStyle name="Comma 5 5 2 8 3" xfId="21578" xr:uid="{00000000-0005-0000-0000-0000C81B0000}"/>
    <cellStyle name="Comma 5 5 2 8 4" xfId="27207" xr:uid="{00000000-0005-0000-0000-0000C91B0000}"/>
    <cellStyle name="Comma 5 5 2 8 5" xfId="32901" xr:uid="{00000000-0005-0000-0000-0000CA1B0000}"/>
    <cellStyle name="Comma 5 5 2 8 6" xfId="38527" xr:uid="{00000000-0005-0000-0000-0000CB1B0000}"/>
    <cellStyle name="Comma 5 5 2 8 7" xfId="44146" xr:uid="{00000000-0005-0000-0000-0000CC1B0000}"/>
    <cellStyle name="Comma 5 5 2 8 8" xfId="49706" xr:uid="{00000000-0005-0000-0000-0000CD1B0000}"/>
    <cellStyle name="Comma 5 5 2 8 9" xfId="55262" xr:uid="{00000000-0005-0000-0000-0000CE1B0000}"/>
    <cellStyle name="Comma 5 5 2 9" xfId="13539" xr:uid="{00000000-0005-0000-0000-0000CF1B0000}"/>
    <cellStyle name="Comma 5 5 3" xfId="2151" xr:uid="{00000000-0005-0000-0000-0000D01B0000}"/>
    <cellStyle name="Comma 5 5 3 10" xfId="41323" xr:uid="{00000000-0005-0000-0000-0000D11B0000}"/>
    <cellStyle name="Comma 5 5 3 11" xfId="46885" xr:uid="{00000000-0005-0000-0000-0000D21B0000}"/>
    <cellStyle name="Comma 5 5 3 12" xfId="52442" xr:uid="{00000000-0005-0000-0000-0000D31B0000}"/>
    <cellStyle name="Comma 5 5 3 2" xfId="2152" xr:uid="{00000000-0005-0000-0000-0000D41B0000}"/>
    <cellStyle name="Comma 5 5 3 2 10" xfId="53288" xr:uid="{00000000-0005-0000-0000-0000D51B0000}"/>
    <cellStyle name="Comma 5 5 3 2 2" xfId="2153" xr:uid="{00000000-0005-0000-0000-0000D61B0000}"/>
    <cellStyle name="Comma 5 5 3 2 2 2" xfId="13565" xr:uid="{00000000-0005-0000-0000-0000D71B0000}"/>
    <cellStyle name="Comma 5 5 3 2 2 3" xfId="21579" xr:uid="{00000000-0005-0000-0000-0000D81B0000}"/>
    <cellStyle name="Comma 5 5 3 2 2 4" xfId="27208" xr:uid="{00000000-0005-0000-0000-0000D91B0000}"/>
    <cellStyle name="Comma 5 5 3 2 2 5" xfId="32902" xr:uid="{00000000-0005-0000-0000-0000DA1B0000}"/>
    <cellStyle name="Comma 5 5 3 2 2 6" xfId="38528" xr:uid="{00000000-0005-0000-0000-0000DB1B0000}"/>
    <cellStyle name="Comma 5 5 3 2 2 7" xfId="44147" xr:uid="{00000000-0005-0000-0000-0000DC1B0000}"/>
    <cellStyle name="Comma 5 5 3 2 2 8" xfId="49707" xr:uid="{00000000-0005-0000-0000-0000DD1B0000}"/>
    <cellStyle name="Comma 5 5 3 2 2 9" xfId="55263" xr:uid="{00000000-0005-0000-0000-0000DE1B0000}"/>
    <cellStyle name="Comma 5 5 3 2 3" xfId="13564" xr:uid="{00000000-0005-0000-0000-0000DF1B0000}"/>
    <cellStyle name="Comma 5 5 3 2 4" xfId="19602" xr:uid="{00000000-0005-0000-0000-0000E01B0000}"/>
    <cellStyle name="Comma 5 5 3 2 5" xfId="25228" xr:uid="{00000000-0005-0000-0000-0000E11B0000}"/>
    <cellStyle name="Comma 5 5 3 2 6" xfId="30925" xr:uid="{00000000-0005-0000-0000-0000E21B0000}"/>
    <cellStyle name="Comma 5 5 3 2 7" xfId="36549" xr:uid="{00000000-0005-0000-0000-0000E31B0000}"/>
    <cellStyle name="Comma 5 5 3 2 8" xfId="42172" xr:uid="{00000000-0005-0000-0000-0000E41B0000}"/>
    <cellStyle name="Comma 5 5 3 2 9" xfId="47732" xr:uid="{00000000-0005-0000-0000-0000E51B0000}"/>
    <cellStyle name="Comma 5 5 3 3" xfId="2154" xr:uid="{00000000-0005-0000-0000-0000E61B0000}"/>
    <cellStyle name="Comma 5 5 3 3 10" xfId="54098" xr:uid="{00000000-0005-0000-0000-0000E71B0000}"/>
    <cellStyle name="Comma 5 5 3 3 2" xfId="2155" xr:uid="{00000000-0005-0000-0000-0000E81B0000}"/>
    <cellStyle name="Comma 5 5 3 3 2 2" xfId="13567" xr:uid="{00000000-0005-0000-0000-0000E91B0000}"/>
    <cellStyle name="Comma 5 5 3 3 2 3" xfId="21580" xr:uid="{00000000-0005-0000-0000-0000EA1B0000}"/>
    <cellStyle name="Comma 5 5 3 3 2 4" xfId="27209" xr:uid="{00000000-0005-0000-0000-0000EB1B0000}"/>
    <cellStyle name="Comma 5 5 3 3 2 5" xfId="32903" xr:uid="{00000000-0005-0000-0000-0000EC1B0000}"/>
    <cellStyle name="Comma 5 5 3 3 2 6" xfId="38529" xr:uid="{00000000-0005-0000-0000-0000ED1B0000}"/>
    <cellStyle name="Comma 5 5 3 3 2 7" xfId="44148" xr:uid="{00000000-0005-0000-0000-0000EE1B0000}"/>
    <cellStyle name="Comma 5 5 3 3 2 8" xfId="49708" xr:uid="{00000000-0005-0000-0000-0000EF1B0000}"/>
    <cellStyle name="Comma 5 5 3 3 2 9" xfId="55264" xr:uid="{00000000-0005-0000-0000-0000F01B0000}"/>
    <cellStyle name="Comma 5 5 3 3 3" xfId="13566" xr:uid="{00000000-0005-0000-0000-0000F11B0000}"/>
    <cellStyle name="Comma 5 5 3 3 4" xfId="20413" xr:uid="{00000000-0005-0000-0000-0000F21B0000}"/>
    <cellStyle name="Comma 5 5 3 3 5" xfId="26040" xr:uid="{00000000-0005-0000-0000-0000F31B0000}"/>
    <cellStyle name="Comma 5 5 3 3 6" xfId="31735" xr:uid="{00000000-0005-0000-0000-0000F41B0000}"/>
    <cellStyle name="Comma 5 5 3 3 7" xfId="37360" xr:uid="{00000000-0005-0000-0000-0000F51B0000}"/>
    <cellStyle name="Comma 5 5 3 3 8" xfId="42982" xr:uid="{00000000-0005-0000-0000-0000F61B0000}"/>
    <cellStyle name="Comma 5 5 3 3 9" xfId="48542" xr:uid="{00000000-0005-0000-0000-0000F71B0000}"/>
    <cellStyle name="Comma 5 5 3 4" xfId="2156" xr:uid="{00000000-0005-0000-0000-0000F81B0000}"/>
    <cellStyle name="Comma 5 5 3 4 2" xfId="13568" xr:uid="{00000000-0005-0000-0000-0000F91B0000}"/>
    <cellStyle name="Comma 5 5 3 4 3" xfId="21581" xr:uid="{00000000-0005-0000-0000-0000FA1B0000}"/>
    <cellStyle name="Comma 5 5 3 4 4" xfId="27210" xr:uid="{00000000-0005-0000-0000-0000FB1B0000}"/>
    <cellStyle name="Comma 5 5 3 4 5" xfId="32904" xr:uid="{00000000-0005-0000-0000-0000FC1B0000}"/>
    <cellStyle name="Comma 5 5 3 4 6" xfId="38530" xr:uid="{00000000-0005-0000-0000-0000FD1B0000}"/>
    <cellStyle name="Comma 5 5 3 4 7" xfId="44149" xr:uid="{00000000-0005-0000-0000-0000FE1B0000}"/>
    <cellStyle name="Comma 5 5 3 4 8" xfId="49709" xr:uid="{00000000-0005-0000-0000-0000FF1B0000}"/>
    <cellStyle name="Comma 5 5 3 4 9" xfId="55265" xr:uid="{00000000-0005-0000-0000-0000001C0000}"/>
    <cellStyle name="Comma 5 5 3 5" xfId="13563" xr:uid="{00000000-0005-0000-0000-0000011C0000}"/>
    <cellStyle name="Comma 5 5 3 6" xfId="18734" xr:uid="{00000000-0005-0000-0000-0000021C0000}"/>
    <cellStyle name="Comma 5 5 3 7" xfId="24356" xr:uid="{00000000-0005-0000-0000-0000031C0000}"/>
    <cellStyle name="Comma 5 5 3 8" xfId="30067" xr:uid="{00000000-0005-0000-0000-0000041C0000}"/>
    <cellStyle name="Comma 5 5 3 9" xfId="35683" xr:uid="{00000000-0005-0000-0000-0000051C0000}"/>
    <cellStyle name="Comma 5 5 4" xfId="2157" xr:uid="{00000000-0005-0000-0000-0000061C0000}"/>
    <cellStyle name="Comma 5 5 4 10" xfId="41324" xr:uid="{00000000-0005-0000-0000-0000071C0000}"/>
    <cellStyle name="Comma 5 5 4 11" xfId="46886" xr:uid="{00000000-0005-0000-0000-0000081C0000}"/>
    <cellStyle name="Comma 5 5 4 12" xfId="52443" xr:uid="{00000000-0005-0000-0000-0000091C0000}"/>
    <cellStyle name="Comma 5 5 4 2" xfId="2158" xr:uid="{00000000-0005-0000-0000-00000A1C0000}"/>
    <cellStyle name="Comma 5 5 4 2 10" xfId="53289" xr:uid="{00000000-0005-0000-0000-00000B1C0000}"/>
    <cellStyle name="Comma 5 5 4 2 2" xfId="2159" xr:uid="{00000000-0005-0000-0000-00000C1C0000}"/>
    <cellStyle name="Comma 5 5 4 2 2 2" xfId="13571" xr:uid="{00000000-0005-0000-0000-00000D1C0000}"/>
    <cellStyle name="Comma 5 5 4 2 2 3" xfId="21582" xr:uid="{00000000-0005-0000-0000-00000E1C0000}"/>
    <cellStyle name="Comma 5 5 4 2 2 4" xfId="27211" xr:uid="{00000000-0005-0000-0000-00000F1C0000}"/>
    <cellStyle name="Comma 5 5 4 2 2 5" xfId="32905" xr:uid="{00000000-0005-0000-0000-0000101C0000}"/>
    <cellStyle name="Comma 5 5 4 2 2 6" xfId="38531" xr:uid="{00000000-0005-0000-0000-0000111C0000}"/>
    <cellStyle name="Comma 5 5 4 2 2 7" xfId="44150" xr:uid="{00000000-0005-0000-0000-0000121C0000}"/>
    <cellStyle name="Comma 5 5 4 2 2 8" xfId="49710" xr:uid="{00000000-0005-0000-0000-0000131C0000}"/>
    <cellStyle name="Comma 5 5 4 2 2 9" xfId="55266" xr:uid="{00000000-0005-0000-0000-0000141C0000}"/>
    <cellStyle name="Comma 5 5 4 2 3" xfId="13570" xr:uid="{00000000-0005-0000-0000-0000151C0000}"/>
    <cellStyle name="Comma 5 5 4 2 4" xfId="19603" xr:uid="{00000000-0005-0000-0000-0000161C0000}"/>
    <cellStyle name="Comma 5 5 4 2 5" xfId="25229" xr:uid="{00000000-0005-0000-0000-0000171C0000}"/>
    <cellStyle name="Comma 5 5 4 2 6" xfId="30926" xr:uid="{00000000-0005-0000-0000-0000181C0000}"/>
    <cellStyle name="Comma 5 5 4 2 7" xfId="36550" xr:uid="{00000000-0005-0000-0000-0000191C0000}"/>
    <cellStyle name="Comma 5 5 4 2 8" xfId="42173" xr:uid="{00000000-0005-0000-0000-00001A1C0000}"/>
    <cellStyle name="Comma 5 5 4 2 9" xfId="47733" xr:uid="{00000000-0005-0000-0000-00001B1C0000}"/>
    <cellStyle name="Comma 5 5 4 3" xfId="2160" xr:uid="{00000000-0005-0000-0000-00001C1C0000}"/>
    <cellStyle name="Comma 5 5 4 3 10" xfId="54099" xr:uid="{00000000-0005-0000-0000-00001D1C0000}"/>
    <cellStyle name="Comma 5 5 4 3 2" xfId="2161" xr:uid="{00000000-0005-0000-0000-00001E1C0000}"/>
    <cellStyle name="Comma 5 5 4 3 2 2" xfId="13573" xr:uid="{00000000-0005-0000-0000-00001F1C0000}"/>
    <cellStyle name="Comma 5 5 4 3 2 3" xfId="21583" xr:uid="{00000000-0005-0000-0000-0000201C0000}"/>
    <cellStyle name="Comma 5 5 4 3 2 4" xfId="27212" xr:uid="{00000000-0005-0000-0000-0000211C0000}"/>
    <cellStyle name="Comma 5 5 4 3 2 5" xfId="32906" xr:uid="{00000000-0005-0000-0000-0000221C0000}"/>
    <cellStyle name="Comma 5 5 4 3 2 6" xfId="38532" xr:uid="{00000000-0005-0000-0000-0000231C0000}"/>
    <cellStyle name="Comma 5 5 4 3 2 7" xfId="44151" xr:uid="{00000000-0005-0000-0000-0000241C0000}"/>
    <cellStyle name="Comma 5 5 4 3 2 8" xfId="49711" xr:uid="{00000000-0005-0000-0000-0000251C0000}"/>
    <cellStyle name="Comma 5 5 4 3 2 9" xfId="55267" xr:uid="{00000000-0005-0000-0000-0000261C0000}"/>
    <cellStyle name="Comma 5 5 4 3 3" xfId="13572" xr:uid="{00000000-0005-0000-0000-0000271C0000}"/>
    <cellStyle name="Comma 5 5 4 3 4" xfId="20414" xr:uid="{00000000-0005-0000-0000-0000281C0000}"/>
    <cellStyle name="Comma 5 5 4 3 5" xfId="26041" xr:uid="{00000000-0005-0000-0000-0000291C0000}"/>
    <cellStyle name="Comma 5 5 4 3 6" xfId="31736" xr:uid="{00000000-0005-0000-0000-00002A1C0000}"/>
    <cellStyle name="Comma 5 5 4 3 7" xfId="37361" xr:uid="{00000000-0005-0000-0000-00002B1C0000}"/>
    <cellStyle name="Comma 5 5 4 3 8" xfId="42983" xr:uid="{00000000-0005-0000-0000-00002C1C0000}"/>
    <cellStyle name="Comma 5 5 4 3 9" xfId="48543" xr:uid="{00000000-0005-0000-0000-00002D1C0000}"/>
    <cellStyle name="Comma 5 5 4 4" xfId="2162" xr:uid="{00000000-0005-0000-0000-00002E1C0000}"/>
    <cellStyle name="Comma 5 5 4 4 2" xfId="13574" xr:uid="{00000000-0005-0000-0000-00002F1C0000}"/>
    <cellStyle name="Comma 5 5 4 4 3" xfId="21584" xr:uid="{00000000-0005-0000-0000-0000301C0000}"/>
    <cellStyle name="Comma 5 5 4 4 4" xfId="27213" xr:uid="{00000000-0005-0000-0000-0000311C0000}"/>
    <cellStyle name="Comma 5 5 4 4 5" xfId="32907" xr:uid="{00000000-0005-0000-0000-0000321C0000}"/>
    <cellStyle name="Comma 5 5 4 4 6" xfId="38533" xr:uid="{00000000-0005-0000-0000-0000331C0000}"/>
    <cellStyle name="Comma 5 5 4 4 7" xfId="44152" xr:uid="{00000000-0005-0000-0000-0000341C0000}"/>
    <cellStyle name="Comma 5 5 4 4 8" xfId="49712" xr:uid="{00000000-0005-0000-0000-0000351C0000}"/>
    <cellStyle name="Comma 5 5 4 4 9" xfId="55268" xr:uid="{00000000-0005-0000-0000-0000361C0000}"/>
    <cellStyle name="Comma 5 5 4 5" xfId="13569" xr:uid="{00000000-0005-0000-0000-0000371C0000}"/>
    <cellStyle name="Comma 5 5 4 6" xfId="18735" xr:uid="{00000000-0005-0000-0000-0000381C0000}"/>
    <cellStyle name="Comma 5 5 4 7" xfId="24357" xr:uid="{00000000-0005-0000-0000-0000391C0000}"/>
    <cellStyle name="Comma 5 5 4 8" xfId="30068" xr:uid="{00000000-0005-0000-0000-00003A1C0000}"/>
    <cellStyle name="Comma 5 5 4 9" xfId="35684" xr:uid="{00000000-0005-0000-0000-00003B1C0000}"/>
    <cellStyle name="Comma 5 5 5" xfId="2163" xr:uid="{00000000-0005-0000-0000-00003C1C0000}"/>
    <cellStyle name="Comma 5 5 5 10" xfId="41325" xr:uid="{00000000-0005-0000-0000-00003D1C0000}"/>
    <cellStyle name="Comma 5 5 5 11" xfId="46887" xr:uid="{00000000-0005-0000-0000-00003E1C0000}"/>
    <cellStyle name="Comma 5 5 5 12" xfId="52444" xr:uid="{00000000-0005-0000-0000-00003F1C0000}"/>
    <cellStyle name="Comma 5 5 5 2" xfId="2164" xr:uid="{00000000-0005-0000-0000-0000401C0000}"/>
    <cellStyle name="Comma 5 5 5 2 10" xfId="53290" xr:uid="{00000000-0005-0000-0000-0000411C0000}"/>
    <cellStyle name="Comma 5 5 5 2 2" xfId="2165" xr:uid="{00000000-0005-0000-0000-0000421C0000}"/>
    <cellStyle name="Comma 5 5 5 2 2 2" xfId="13577" xr:uid="{00000000-0005-0000-0000-0000431C0000}"/>
    <cellStyle name="Comma 5 5 5 2 2 3" xfId="21585" xr:uid="{00000000-0005-0000-0000-0000441C0000}"/>
    <cellStyle name="Comma 5 5 5 2 2 4" xfId="27214" xr:uid="{00000000-0005-0000-0000-0000451C0000}"/>
    <cellStyle name="Comma 5 5 5 2 2 5" xfId="32908" xr:uid="{00000000-0005-0000-0000-0000461C0000}"/>
    <cellStyle name="Comma 5 5 5 2 2 6" xfId="38534" xr:uid="{00000000-0005-0000-0000-0000471C0000}"/>
    <cellStyle name="Comma 5 5 5 2 2 7" xfId="44153" xr:uid="{00000000-0005-0000-0000-0000481C0000}"/>
    <cellStyle name="Comma 5 5 5 2 2 8" xfId="49713" xr:uid="{00000000-0005-0000-0000-0000491C0000}"/>
    <cellStyle name="Comma 5 5 5 2 2 9" xfId="55269" xr:uid="{00000000-0005-0000-0000-00004A1C0000}"/>
    <cellStyle name="Comma 5 5 5 2 3" xfId="13576" xr:uid="{00000000-0005-0000-0000-00004B1C0000}"/>
    <cellStyle name="Comma 5 5 5 2 4" xfId="19604" xr:uid="{00000000-0005-0000-0000-00004C1C0000}"/>
    <cellStyle name="Comma 5 5 5 2 5" xfId="25230" xr:uid="{00000000-0005-0000-0000-00004D1C0000}"/>
    <cellStyle name="Comma 5 5 5 2 6" xfId="30927" xr:uid="{00000000-0005-0000-0000-00004E1C0000}"/>
    <cellStyle name="Comma 5 5 5 2 7" xfId="36551" xr:uid="{00000000-0005-0000-0000-00004F1C0000}"/>
    <cellStyle name="Comma 5 5 5 2 8" xfId="42174" xr:uid="{00000000-0005-0000-0000-0000501C0000}"/>
    <cellStyle name="Comma 5 5 5 2 9" xfId="47734" xr:uid="{00000000-0005-0000-0000-0000511C0000}"/>
    <cellStyle name="Comma 5 5 5 3" xfId="2166" xr:uid="{00000000-0005-0000-0000-0000521C0000}"/>
    <cellStyle name="Comma 5 5 5 3 10" xfId="54100" xr:uid="{00000000-0005-0000-0000-0000531C0000}"/>
    <cellStyle name="Comma 5 5 5 3 2" xfId="2167" xr:uid="{00000000-0005-0000-0000-0000541C0000}"/>
    <cellStyle name="Comma 5 5 5 3 2 2" xfId="13579" xr:uid="{00000000-0005-0000-0000-0000551C0000}"/>
    <cellStyle name="Comma 5 5 5 3 2 3" xfId="21586" xr:uid="{00000000-0005-0000-0000-0000561C0000}"/>
    <cellStyle name="Comma 5 5 5 3 2 4" xfId="27215" xr:uid="{00000000-0005-0000-0000-0000571C0000}"/>
    <cellStyle name="Comma 5 5 5 3 2 5" xfId="32909" xr:uid="{00000000-0005-0000-0000-0000581C0000}"/>
    <cellStyle name="Comma 5 5 5 3 2 6" xfId="38535" xr:uid="{00000000-0005-0000-0000-0000591C0000}"/>
    <cellStyle name="Comma 5 5 5 3 2 7" xfId="44154" xr:uid="{00000000-0005-0000-0000-00005A1C0000}"/>
    <cellStyle name="Comma 5 5 5 3 2 8" xfId="49714" xr:uid="{00000000-0005-0000-0000-00005B1C0000}"/>
    <cellStyle name="Comma 5 5 5 3 2 9" xfId="55270" xr:uid="{00000000-0005-0000-0000-00005C1C0000}"/>
    <cellStyle name="Comma 5 5 5 3 3" xfId="13578" xr:uid="{00000000-0005-0000-0000-00005D1C0000}"/>
    <cellStyle name="Comma 5 5 5 3 4" xfId="20415" xr:uid="{00000000-0005-0000-0000-00005E1C0000}"/>
    <cellStyle name="Comma 5 5 5 3 5" xfId="26042" xr:uid="{00000000-0005-0000-0000-00005F1C0000}"/>
    <cellStyle name="Comma 5 5 5 3 6" xfId="31737" xr:uid="{00000000-0005-0000-0000-0000601C0000}"/>
    <cellStyle name="Comma 5 5 5 3 7" xfId="37362" xr:uid="{00000000-0005-0000-0000-0000611C0000}"/>
    <cellStyle name="Comma 5 5 5 3 8" xfId="42984" xr:uid="{00000000-0005-0000-0000-0000621C0000}"/>
    <cellStyle name="Comma 5 5 5 3 9" xfId="48544" xr:uid="{00000000-0005-0000-0000-0000631C0000}"/>
    <cellStyle name="Comma 5 5 5 4" xfId="2168" xr:uid="{00000000-0005-0000-0000-0000641C0000}"/>
    <cellStyle name="Comma 5 5 5 4 2" xfId="13580" xr:uid="{00000000-0005-0000-0000-0000651C0000}"/>
    <cellStyle name="Comma 5 5 5 4 3" xfId="21587" xr:uid="{00000000-0005-0000-0000-0000661C0000}"/>
    <cellStyle name="Comma 5 5 5 4 4" xfId="27216" xr:uid="{00000000-0005-0000-0000-0000671C0000}"/>
    <cellStyle name="Comma 5 5 5 4 5" xfId="32910" xr:uid="{00000000-0005-0000-0000-0000681C0000}"/>
    <cellStyle name="Comma 5 5 5 4 6" xfId="38536" xr:uid="{00000000-0005-0000-0000-0000691C0000}"/>
    <cellStyle name="Comma 5 5 5 4 7" xfId="44155" xr:uid="{00000000-0005-0000-0000-00006A1C0000}"/>
    <cellStyle name="Comma 5 5 5 4 8" xfId="49715" xr:uid="{00000000-0005-0000-0000-00006B1C0000}"/>
    <cellStyle name="Comma 5 5 5 4 9" xfId="55271" xr:uid="{00000000-0005-0000-0000-00006C1C0000}"/>
    <cellStyle name="Comma 5 5 5 5" xfId="13575" xr:uid="{00000000-0005-0000-0000-00006D1C0000}"/>
    <cellStyle name="Comma 5 5 5 6" xfId="18736" xr:uid="{00000000-0005-0000-0000-00006E1C0000}"/>
    <cellStyle name="Comma 5 5 5 7" xfId="24358" xr:uid="{00000000-0005-0000-0000-00006F1C0000}"/>
    <cellStyle name="Comma 5 5 5 8" xfId="30069" xr:uid="{00000000-0005-0000-0000-0000701C0000}"/>
    <cellStyle name="Comma 5 5 5 9" xfId="35685" xr:uid="{00000000-0005-0000-0000-0000711C0000}"/>
    <cellStyle name="Comma 5 5 6" xfId="2169" xr:uid="{00000000-0005-0000-0000-0000721C0000}"/>
    <cellStyle name="Comma 5 5 6 10" xfId="53283" xr:uid="{00000000-0005-0000-0000-0000731C0000}"/>
    <cellStyle name="Comma 5 5 6 2" xfId="2170" xr:uid="{00000000-0005-0000-0000-0000741C0000}"/>
    <cellStyle name="Comma 5 5 6 2 2" xfId="13582" xr:uid="{00000000-0005-0000-0000-0000751C0000}"/>
    <cellStyle name="Comma 5 5 6 2 3" xfId="21588" xr:uid="{00000000-0005-0000-0000-0000761C0000}"/>
    <cellStyle name="Comma 5 5 6 2 4" xfId="27217" xr:uid="{00000000-0005-0000-0000-0000771C0000}"/>
    <cellStyle name="Comma 5 5 6 2 5" xfId="32911" xr:uid="{00000000-0005-0000-0000-0000781C0000}"/>
    <cellStyle name="Comma 5 5 6 2 6" xfId="38537" xr:uid="{00000000-0005-0000-0000-0000791C0000}"/>
    <cellStyle name="Comma 5 5 6 2 7" xfId="44156" xr:uid="{00000000-0005-0000-0000-00007A1C0000}"/>
    <cellStyle name="Comma 5 5 6 2 8" xfId="49716" xr:uid="{00000000-0005-0000-0000-00007B1C0000}"/>
    <cellStyle name="Comma 5 5 6 2 9" xfId="55272" xr:uid="{00000000-0005-0000-0000-00007C1C0000}"/>
    <cellStyle name="Comma 5 5 6 3" xfId="13581" xr:uid="{00000000-0005-0000-0000-00007D1C0000}"/>
    <cellStyle name="Comma 5 5 6 4" xfId="19597" xr:uid="{00000000-0005-0000-0000-00007E1C0000}"/>
    <cellStyle name="Comma 5 5 6 5" xfId="25223" xr:uid="{00000000-0005-0000-0000-00007F1C0000}"/>
    <cellStyle name="Comma 5 5 6 6" xfId="30920" xr:uid="{00000000-0005-0000-0000-0000801C0000}"/>
    <cellStyle name="Comma 5 5 6 7" xfId="36544" xr:uid="{00000000-0005-0000-0000-0000811C0000}"/>
    <cellStyle name="Comma 5 5 6 8" xfId="42167" xr:uid="{00000000-0005-0000-0000-0000821C0000}"/>
    <cellStyle name="Comma 5 5 6 9" xfId="47727" xr:uid="{00000000-0005-0000-0000-0000831C0000}"/>
    <cellStyle name="Comma 5 5 7" xfId="2171" xr:uid="{00000000-0005-0000-0000-0000841C0000}"/>
    <cellStyle name="Comma 5 5 7 10" xfId="54101" xr:uid="{00000000-0005-0000-0000-0000851C0000}"/>
    <cellStyle name="Comma 5 5 7 2" xfId="2172" xr:uid="{00000000-0005-0000-0000-0000861C0000}"/>
    <cellStyle name="Comma 5 5 7 2 2" xfId="13584" xr:uid="{00000000-0005-0000-0000-0000871C0000}"/>
    <cellStyle name="Comma 5 5 7 2 3" xfId="21589" xr:uid="{00000000-0005-0000-0000-0000881C0000}"/>
    <cellStyle name="Comma 5 5 7 2 4" xfId="27218" xr:uid="{00000000-0005-0000-0000-0000891C0000}"/>
    <cellStyle name="Comma 5 5 7 2 5" xfId="32912" xr:uid="{00000000-0005-0000-0000-00008A1C0000}"/>
    <cellStyle name="Comma 5 5 7 2 6" xfId="38538" xr:uid="{00000000-0005-0000-0000-00008B1C0000}"/>
    <cellStyle name="Comma 5 5 7 2 7" xfId="44157" xr:uid="{00000000-0005-0000-0000-00008C1C0000}"/>
    <cellStyle name="Comma 5 5 7 2 8" xfId="49717" xr:uid="{00000000-0005-0000-0000-00008D1C0000}"/>
    <cellStyle name="Comma 5 5 7 2 9" xfId="55273" xr:uid="{00000000-0005-0000-0000-00008E1C0000}"/>
    <cellStyle name="Comma 5 5 7 3" xfId="13583" xr:uid="{00000000-0005-0000-0000-00008F1C0000}"/>
    <cellStyle name="Comma 5 5 7 4" xfId="20416" xr:uid="{00000000-0005-0000-0000-0000901C0000}"/>
    <cellStyle name="Comma 5 5 7 5" xfId="26043" xr:uid="{00000000-0005-0000-0000-0000911C0000}"/>
    <cellStyle name="Comma 5 5 7 6" xfId="31738" xr:uid="{00000000-0005-0000-0000-0000921C0000}"/>
    <cellStyle name="Comma 5 5 7 7" xfId="37363" xr:uid="{00000000-0005-0000-0000-0000931C0000}"/>
    <cellStyle name="Comma 5 5 7 8" xfId="42985" xr:uid="{00000000-0005-0000-0000-0000941C0000}"/>
    <cellStyle name="Comma 5 5 7 9" xfId="48545" xr:uid="{00000000-0005-0000-0000-0000951C0000}"/>
    <cellStyle name="Comma 5 5 8" xfId="2173" xr:uid="{00000000-0005-0000-0000-0000961C0000}"/>
    <cellStyle name="Comma 5 5 9" xfId="2174" xr:uid="{00000000-0005-0000-0000-0000971C0000}"/>
    <cellStyle name="Comma 5 5 9 2" xfId="13585" xr:uid="{00000000-0005-0000-0000-0000981C0000}"/>
    <cellStyle name="Comma 5 5 9 3" xfId="21590" xr:uid="{00000000-0005-0000-0000-0000991C0000}"/>
    <cellStyle name="Comma 5 5 9 4" xfId="27219" xr:uid="{00000000-0005-0000-0000-00009A1C0000}"/>
    <cellStyle name="Comma 5 5 9 5" xfId="32913" xr:uid="{00000000-0005-0000-0000-00009B1C0000}"/>
    <cellStyle name="Comma 5 5 9 6" xfId="38539" xr:uid="{00000000-0005-0000-0000-00009C1C0000}"/>
    <cellStyle name="Comma 5 5 9 7" xfId="44158" xr:uid="{00000000-0005-0000-0000-00009D1C0000}"/>
    <cellStyle name="Comma 5 5 9 8" xfId="49718" xr:uid="{00000000-0005-0000-0000-00009E1C0000}"/>
    <cellStyle name="Comma 5 5 9 9" xfId="55274" xr:uid="{00000000-0005-0000-0000-00009F1C0000}"/>
    <cellStyle name="Comma 5 6" xfId="2175" xr:uid="{00000000-0005-0000-0000-0000A01C0000}"/>
    <cellStyle name="Comma 5 6 10" xfId="13586" xr:uid="{00000000-0005-0000-0000-0000A11C0000}"/>
    <cellStyle name="Comma 5 6 11" xfId="18737" xr:uid="{00000000-0005-0000-0000-0000A21C0000}"/>
    <cellStyle name="Comma 5 6 12" xfId="24359" xr:uid="{00000000-0005-0000-0000-0000A31C0000}"/>
    <cellStyle name="Comma 5 6 13" xfId="30070" xr:uid="{00000000-0005-0000-0000-0000A41C0000}"/>
    <cellStyle name="Comma 5 6 14" xfId="35686" xr:uid="{00000000-0005-0000-0000-0000A51C0000}"/>
    <cellStyle name="Comma 5 6 15" xfId="41326" xr:uid="{00000000-0005-0000-0000-0000A61C0000}"/>
    <cellStyle name="Comma 5 6 16" xfId="46888" xr:uid="{00000000-0005-0000-0000-0000A71C0000}"/>
    <cellStyle name="Comma 5 6 17" xfId="52445" xr:uid="{00000000-0005-0000-0000-0000A81C0000}"/>
    <cellStyle name="Comma 5 6 2" xfId="2176" xr:uid="{00000000-0005-0000-0000-0000A91C0000}"/>
    <cellStyle name="Comma 5 6 2 10" xfId="18738" xr:uid="{00000000-0005-0000-0000-0000AA1C0000}"/>
    <cellStyle name="Comma 5 6 2 11" xfId="24360" xr:uid="{00000000-0005-0000-0000-0000AB1C0000}"/>
    <cellStyle name="Comma 5 6 2 12" xfId="30071" xr:uid="{00000000-0005-0000-0000-0000AC1C0000}"/>
    <cellStyle name="Comma 5 6 2 13" xfId="35687" xr:uid="{00000000-0005-0000-0000-0000AD1C0000}"/>
    <cellStyle name="Comma 5 6 2 14" xfId="41327" xr:uid="{00000000-0005-0000-0000-0000AE1C0000}"/>
    <cellStyle name="Comma 5 6 2 15" xfId="46889" xr:uid="{00000000-0005-0000-0000-0000AF1C0000}"/>
    <cellStyle name="Comma 5 6 2 16" xfId="52446" xr:uid="{00000000-0005-0000-0000-0000B01C0000}"/>
    <cellStyle name="Comma 5 6 2 2" xfId="2177" xr:uid="{00000000-0005-0000-0000-0000B11C0000}"/>
    <cellStyle name="Comma 5 6 2 2 10" xfId="41328" xr:uid="{00000000-0005-0000-0000-0000B21C0000}"/>
    <cellStyle name="Comma 5 6 2 2 11" xfId="46890" xr:uid="{00000000-0005-0000-0000-0000B31C0000}"/>
    <cellStyle name="Comma 5 6 2 2 12" xfId="52447" xr:uid="{00000000-0005-0000-0000-0000B41C0000}"/>
    <cellStyle name="Comma 5 6 2 2 2" xfId="2178" xr:uid="{00000000-0005-0000-0000-0000B51C0000}"/>
    <cellStyle name="Comma 5 6 2 2 2 10" xfId="53293" xr:uid="{00000000-0005-0000-0000-0000B61C0000}"/>
    <cellStyle name="Comma 5 6 2 2 2 2" xfId="2179" xr:uid="{00000000-0005-0000-0000-0000B71C0000}"/>
    <cellStyle name="Comma 5 6 2 2 2 2 2" xfId="13590" xr:uid="{00000000-0005-0000-0000-0000B81C0000}"/>
    <cellStyle name="Comma 5 6 2 2 2 2 3" xfId="21591" xr:uid="{00000000-0005-0000-0000-0000B91C0000}"/>
    <cellStyle name="Comma 5 6 2 2 2 2 4" xfId="27220" xr:uid="{00000000-0005-0000-0000-0000BA1C0000}"/>
    <cellStyle name="Comma 5 6 2 2 2 2 5" xfId="32914" xr:uid="{00000000-0005-0000-0000-0000BB1C0000}"/>
    <cellStyle name="Comma 5 6 2 2 2 2 6" xfId="38540" xr:uid="{00000000-0005-0000-0000-0000BC1C0000}"/>
    <cellStyle name="Comma 5 6 2 2 2 2 7" xfId="44159" xr:uid="{00000000-0005-0000-0000-0000BD1C0000}"/>
    <cellStyle name="Comma 5 6 2 2 2 2 8" xfId="49719" xr:uid="{00000000-0005-0000-0000-0000BE1C0000}"/>
    <cellStyle name="Comma 5 6 2 2 2 2 9" xfId="55275" xr:uid="{00000000-0005-0000-0000-0000BF1C0000}"/>
    <cellStyle name="Comma 5 6 2 2 2 3" xfId="13589" xr:uid="{00000000-0005-0000-0000-0000C01C0000}"/>
    <cellStyle name="Comma 5 6 2 2 2 4" xfId="19607" xr:uid="{00000000-0005-0000-0000-0000C11C0000}"/>
    <cellStyle name="Comma 5 6 2 2 2 5" xfId="25233" xr:uid="{00000000-0005-0000-0000-0000C21C0000}"/>
    <cellStyle name="Comma 5 6 2 2 2 6" xfId="30930" xr:uid="{00000000-0005-0000-0000-0000C31C0000}"/>
    <cellStyle name="Comma 5 6 2 2 2 7" xfId="36554" xr:uid="{00000000-0005-0000-0000-0000C41C0000}"/>
    <cellStyle name="Comma 5 6 2 2 2 8" xfId="42177" xr:uid="{00000000-0005-0000-0000-0000C51C0000}"/>
    <cellStyle name="Comma 5 6 2 2 2 9" xfId="47737" xr:uid="{00000000-0005-0000-0000-0000C61C0000}"/>
    <cellStyle name="Comma 5 6 2 2 3" xfId="2180" xr:uid="{00000000-0005-0000-0000-0000C71C0000}"/>
    <cellStyle name="Comma 5 6 2 2 3 10" xfId="54102" xr:uid="{00000000-0005-0000-0000-0000C81C0000}"/>
    <cellStyle name="Comma 5 6 2 2 3 2" xfId="2181" xr:uid="{00000000-0005-0000-0000-0000C91C0000}"/>
    <cellStyle name="Comma 5 6 2 2 3 2 2" xfId="13592" xr:uid="{00000000-0005-0000-0000-0000CA1C0000}"/>
    <cellStyle name="Comma 5 6 2 2 3 2 3" xfId="21592" xr:uid="{00000000-0005-0000-0000-0000CB1C0000}"/>
    <cellStyle name="Comma 5 6 2 2 3 2 4" xfId="27221" xr:uid="{00000000-0005-0000-0000-0000CC1C0000}"/>
    <cellStyle name="Comma 5 6 2 2 3 2 5" xfId="32915" xr:uid="{00000000-0005-0000-0000-0000CD1C0000}"/>
    <cellStyle name="Comma 5 6 2 2 3 2 6" xfId="38541" xr:uid="{00000000-0005-0000-0000-0000CE1C0000}"/>
    <cellStyle name="Comma 5 6 2 2 3 2 7" xfId="44160" xr:uid="{00000000-0005-0000-0000-0000CF1C0000}"/>
    <cellStyle name="Comma 5 6 2 2 3 2 8" xfId="49720" xr:uid="{00000000-0005-0000-0000-0000D01C0000}"/>
    <cellStyle name="Comma 5 6 2 2 3 2 9" xfId="55276" xr:uid="{00000000-0005-0000-0000-0000D11C0000}"/>
    <cellStyle name="Comma 5 6 2 2 3 3" xfId="13591" xr:uid="{00000000-0005-0000-0000-0000D21C0000}"/>
    <cellStyle name="Comma 5 6 2 2 3 4" xfId="20417" xr:uid="{00000000-0005-0000-0000-0000D31C0000}"/>
    <cellStyle name="Comma 5 6 2 2 3 5" xfId="26044" xr:uid="{00000000-0005-0000-0000-0000D41C0000}"/>
    <cellStyle name="Comma 5 6 2 2 3 6" xfId="31739" xr:uid="{00000000-0005-0000-0000-0000D51C0000}"/>
    <cellStyle name="Comma 5 6 2 2 3 7" xfId="37364" xr:uid="{00000000-0005-0000-0000-0000D61C0000}"/>
    <cellStyle name="Comma 5 6 2 2 3 8" xfId="42986" xr:uid="{00000000-0005-0000-0000-0000D71C0000}"/>
    <cellStyle name="Comma 5 6 2 2 3 9" xfId="48546" xr:uid="{00000000-0005-0000-0000-0000D81C0000}"/>
    <cellStyle name="Comma 5 6 2 2 4" xfId="2182" xr:uid="{00000000-0005-0000-0000-0000D91C0000}"/>
    <cellStyle name="Comma 5 6 2 2 4 2" xfId="13593" xr:uid="{00000000-0005-0000-0000-0000DA1C0000}"/>
    <cellStyle name="Comma 5 6 2 2 4 3" xfId="21593" xr:uid="{00000000-0005-0000-0000-0000DB1C0000}"/>
    <cellStyle name="Comma 5 6 2 2 4 4" xfId="27222" xr:uid="{00000000-0005-0000-0000-0000DC1C0000}"/>
    <cellStyle name="Comma 5 6 2 2 4 5" xfId="32916" xr:uid="{00000000-0005-0000-0000-0000DD1C0000}"/>
    <cellStyle name="Comma 5 6 2 2 4 6" xfId="38542" xr:uid="{00000000-0005-0000-0000-0000DE1C0000}"/>
    <cellStyle name="Comma 5 6 2 2 4 7" xfId="44161" xr:uid="{00000000-0005-0000-0000-0000DF1C0000}"/>
    <cellStyle name="Comma 5 6 2 2 4 8" xfId="49721" xr:uid="{00000000-0005-0000-0000-0000E01C0000}"/>
    <cellStyle name="Comma 5 6 2 2 4 9" xfId="55277" xr:uid="{00000000-0005-0000-0000-0000E11C0000}"/>
    <cellStyle name="Comma 5 6 2 2 5" xfId="13588" xr:uid="{00000000-0005-0000-0000-0000E21C0000}"/>
    <cellStyle name="Comma 5 6 2 2 6" xfId="18739" xr:uid="{00000000-0005-0000-0000-0000E31C0000}"/>
    <cellStyle name="Comma 5 6 2 2 7" xfId="24361" xr:uid="{00000000-0005-0000-0000-0000E41C0000}"/>
    <cellStyle name="Comma 5 6 2 2 8" xfId="30072" xr:uid="{00000000-0005-0000-0000-0000E51C0000}"/>
    <cellStyle name="Comma 5 6 2 2 9" xfId="35688" xr:uid="{00000000-0005-0000-0000-0000E61C0000}"/>
    <cellStyle name="Comma 5 6 2 3" xfId="2183" xr:uid="{00000000-0005-0000-0000-0000E71C0000}"/>
    <cellStyle name="Comma 5 6 2 3 10" xfId="41329" xr:uid="{00000000-0005-0000-0000-0000E81C0000}"/>
    <cellStyle name="Comma 5 6 2 3 11" xfId="46891" xr:uid="{00000000-0005-0000-0000-0000E91C0000}"/>
    <cellStyle name="Comma 5 6 2 3 12" xfId="52448" xr:uid="{00000000-0005-0000-0000-0000EA1C0000}"/>
    <cellStyle name="Comma 5 6 2 3 2" xfId="2184" xr:uid="{00000000-0005-0000-0000-0000EB1C0000}"/>
    <cellStyle name="Comma 5 6 2 3 2 10" xfId="53294" xr:uid="{00000000-0005-0000-0000-0000EC1C0000}"/>
    <cellStyle name="Comma 5 6 2 3 2 2" xfId="2185" xr:uid="{00000000-0005-0000-0000-0000ED1C0000}"/>
    <cellStyle name="Comma 5 6 2 3 2 2 2" xfId="13596" xr:uid="{00000000-0005-0000-0000-0000EE1C0000}"/>
    <cellStyle name="Comma 5 6 2 3 2 2 3" xfId="21594" xr:uid="{00000000-0005-0000-0000-0000EF1C0000}"/>
    <cellStyle name="Comma 5 6 2 3 2 2 4" xfId="27223" xr:uid="{00000000-0005-0000-0000-0000F01C0000}"/>
    <cellStyle name="Comma 5 6 2 3 2 2 5" xfId="32917" xr:uid="{00000000-0005-0000-0000-0000F11C0000}"/>
    <cellStyle name="Comma 5 6 2 3 2 2 6" xfId="38543" xr:uid="{00000000-0005-0000-0000-0000F21C0000}"/>
    <cellStyle name="Comma 5 6 2 3 2 2 7" xfId="44162" xr:uid="{00000000-0005-0000-0000-0000F31C0000}"/>
    <cellStyle name="Comma 5 6 2 3 2 2 8" xfId="49722" xr:uid="{00000000-0005-0000-0000-0000F41C0000}"/>
    <cellStyle name="Comma 5 6 2 3 2 2 9" xfId="55278" xr:uid="{00000000-0005-0000-0000-0000F51C0000}"/>
    <cellStyle name="Comma 5 6 2 3 2 3" xfId="13595" xr:uid="{00000000-0005-0000-0000-0000F61C0000}"/>
    <cellStyle name="Comma 5 6 2 3 2 4" xfId="19608" xr:uid="{00000000-0005-0000-0000-0000F71C0000}"/>
    <cellStyle name="Comma 5 6 2 3 2 5" xfId="25234" xr:uid="{00000000-0005-0000-0000-0000F81C0000}"/>
    <cellStyle name="Comma 5 6 2 3 2 6" xfId="30931" xr:uid="{00000000-0005-0000-0000-0000F91C0000}"/>
    <cellStyle name="Comma 5 6 2 3 2 7" xfId="36555" xr:uid="{00000000-0005-0000-0000-0000FA1C0000}"/>
    <cellStyle name="Comma 5 6 2 3 2 8" xfId="42178" xr:uid="{00000000-0005-0000-0000-0000FB1C0000}"/>
    <cellStyle name="Comma 5 6 2 3 2 9" xfId="47738" xr:uid="{00000000-0005-0000-0000-0000FC1C0000}"/>
    <cellStyle name="Comma 5 6 2 3 3" xfId="2186" xr:uid="{00000000-0005-0000-0000-0000FD1C0000}"/>
    <cellStyle name="Comma 5 6 2 3 3 10" xfId="54103" xr:uid="{00000000-0005-0000-0000-0000FE1C0000}"/>
    <cellStyle name="Comma 5 6 2 3 3 2" xfId="2187" xr:uid="{00000000-0005-0000-0000-0000FF1C0000}"/>
    <cellStyle name="Comma 5 6 2 3 3 2 2" xfId="13598" xr:uid="{00000000-0005-0000-0000-0000001D0000}"/>
    <cellStyle name="Comma 5 6 2 3 3 2 3" xfId="21595" xr:uid="{00000000-0005-0000-0000-0000011D0000}"/>
    <cellStyle name="Comma 5 6 2 3 3 2 4" xfId="27224" xr:uid="{00000000-0005-0000-0000-0000021D0000}"/>
    <cellStyle name="Comma 5 6 2 3 3 2 5" xfId="32918" xr:uid="{00000000-0005-0000-0000-0000031D0000}"/>
    <cellStyle name="Comma 5 6 2 3 3 2 6" xfId="38544" xr:uid="{00000000-0005-0000-0000-0000041D0000}"/>
    <cellStyle name="Comma 5 6 2 3 3 2 7" xfId="44163" xr:uid="{00000000-0005-0000-0000-0000051D0000}"/>
    <cellStyle name="Comma 5 6 2 3 3 2 8" xfId="49723" xr:uid="{00000000-0005-0000-0000-0000061D0000}"/>
    <cellStyle name="Comma 5 6 2 3 3 2 9" xfId="55279" xr:uid="{00000000-0005-0000-0000-0000071D0000}"/>
    <cellStyle name="Comma 5 6 2 3 3 3" xfId="13597" xr:uid="{00000000-0005-0000-0000-0000081D0000}"/>
    <cellStyle name="Comma 5 6 2 3 3 4" xfId="20418" xr:uid="{00000000-0005-0000-0000-0000091D0000}"/>
    <cellStyle name="Comma 5 6 2 3 3 5" xfId="26045" xr:uid="{00000000-0005-0000-0000-00000A1D0000}"/>
    <cellStyle name="Comma 5 6 2 3 3 6" xfId="31740" xr:uid="{00000000-0005-0000-0000-00000B1D0000}"/>
    <cellStyle name="Comma 5 6 2 3 3 7" xfId="37365" xr:uid="{00000000-0005-0000-0000-00000C1D0000}"/>
    <cellStyle name="Comma 5 6 2 3 3 8" xfId="42987" xr:uid="{00000000-0005-0000-0000-00000D1D0000}"/>
    <cellStyle name="Comma 5 6 2 3 3 9" xfId="48547" xr:uid="{00000000-0005-0000-0000-00000E1D0000}"/>
    <cellStyle name="Comma 5 6 2 3 4" xfId="2188" xr:uid="{00000000-0005-0000-0000-00000F1D0000}"/>
    <cellStyle name="Comma 5 6 2 3 4 2" xfId="13599" xr:uid="{00000000-0005-0000-0000-0000101D0000}"/>
    <cellStyle name="Comma 5 6 2 3 4 3" xfId="21596" xr:uid="{00000000-0005-0000-0000-0000111D0000}"/>
    <cellStyle name="Comma 5 6 2 3 4 4" xfId="27225" xr:uid="{00000000-0005-0000-0000-0000121D0000}"/>
    <cellStyle name="Comma 5 6 2 3 4 5" xfId="32919" xr:uid="{00000000-0005-0000-0000-0000131D0000}"/>
    <cellStyle name="Comma 5 6 2 3 4 6" xfId="38545" xr:uid="{00000000-0005-0000-0000-0000141D0000}"/>
    <cellStyle name="Comma 5 6 2 3 4 7" xfId="44164" xr:uid="{00000000-0005-0000-0000-0000151D0000}"/>
    <cellStyle name="Comma 5 6 2 3 4 8" xfId="49724" xr:uid="{00000000-0005-0000-0000-0000161D0000}"/>
    <cellStyle name="Comma 5 6 2 3 4 9" xfId="55280" xr:uid="{00000000-0005-0000-0000-0000171D0000}"/>
    <cellStyle name="Comma 5 6 2 3 5" xfId="13594" xr:uid="{00000000-0005-0000-0000-0000181D0000}"/>
    <cellStyle name="Comma 5 6 2 3 6" xfId="18740" xr:uid="{00000000-0005-0000-0000-0000191D0000}"/>
    <cellStyle name="Comma 5 6 2 3 7" xfId="24362" xr:uid="{00000000-0005-0000-0000-00001A1D0000}"/>
    <cellStyle name="Comma 5 6 2 3 8" xfId="30073" xr:uid="{00000000-0005-0000-0000-00001B1D0000}"/>
    <cellStyle name="Comma 5 6 2 3 9" xfId="35689" xr:uid="{00000000-0005-0000-0000-00001C1D0000}"/>
    <cellStyle name="Comma 5 6 2 4" xfId="2189" xr:uid="{00000000-0005-0000-0000-00001D1D0000}"/>
    <cellStyle name="Comma 5 6 2 4 10" xfId="41330" xr:uid="{00000000-0005-0000-0000-00001E1D0000}"/>
    <cellStyle name="Comma 5 6 2 4 11" xfId="46892" xr:uid="{00000000-0005-0000-0000-00001F1D0000}"/>
    <cellStyle name="Comma 5 6 2 4 12" xfId="52449" xr:uid="{00000000-0005-0000-0000-0000201D0000}"/>
    <cellStyle name="Comma 5 6 2 4 2" xfId="2190" xr:uid="{00000000-0005-0000-0000-0000211D0000}"/>
    <cellStyle name="Comma 5 6 2 4 2 10" xfId="53295" xr:uid="{00000000-0005-0000-0000-0000221D0000}"/>
    <cellStyle name="Comma 5 6 2 4 2 2" xfId="2191" xr:uid="{00000000-0005-0000-0000-0000231D0000}"/>
    <cellStyle name="Comma 5 6 2 4 2 2 2" xfId="13602" xr:uid="{00000000-0005-0000-0000-0000241D0000}"/>
    <cellStyle name="Comma 5 6 2 4 2 2 3" xfId="21597" xr:uid="{00000000-0005-0000-0000-0000251D0000}"/>
    <cellStyle name="Comma 5 6 2 4 2 2 4" xfId="27226" xr:uid="{00000000-0005-0000-0000-0000261D0000}"/>
    <cellStyle name="Comma 5 6 2 4 2 2 5" xfId="32920" xr:uid="{00000000-0005-0000-0000-0000271D0000}"/>
    <cellStyle name="Comma 5 6 2 4 2 2 6" xfId="38546" xr:uid="{00000000-0005-0000-0000-0000281D0000}"/>
    <cellStyle name="Comma 5 6 2 4 2 2 7" xfId="44165" xr:uid="{00000000-0005-0000-0000-0000291D0000}"/>
    <cellStyle name="Comma 5 6 2 4 2 2 8" xfId="49725" xr:uid="{00000000-0005-0000-0000-00002A1D0000}"/>
    <cellStyle name="Comma 5 6 2 4 2 2 9" xfId="55281" xr:uid="{00000000-0005-0000-0000-00002B1D0000}"/>
    <cellStyle name="Comma 5 6 2 4 2 3" xfId="13601" xr:uid="{00000000-0005-0000-0000-00002C1D0000}"/>
    <cellStyle name="Comma 5 6 2 4 2 4" xfId="19609" xr:uid="{00000000-0005-0000-0000-00002D1D0000}"/>
    <cellStyle name="Comma 5 6 2 4 2 5" xfId="25235" xr:uid="{00000000-0005-0000-0000-00002E1D0000}"/>
    <cellStyle name="Comma 5 6 2 4 2 6" xfId="30932" xr:uid="{00000000-0005-0000-0000-00002F1D0000}"/>
    <cellStyle name="Comma 5 6 2 4 2 7" xfId="36556" xr:uid="{00000000-0005-0000-0000-0000301D0000}"/>
    <cellStyle name="Comma 5 6 2 4 2 8" xfId="42179" xr:uid="{00000000-0005-0000-0000-0000311D0000}"/>
    <cellStyle name="Comma 5 6 2 4 2 9" xfId="47739" xr:uid="{00000000-0005-0000-0000-0000321D0000}"/>
    <cellStyle name="Comma 5 6 2 4 3" xfId="2192" xr:uid="{00000000-0005-0000-0000-0000331D0000}"/>
    <cellStyle name="Comma 5 6 2 4 3 10" xfId="54104" xr:uid="{00000000-0005-0000-0000-0000341D0000}"/>
    <cellStyle name="Comma 5 6 2 4 3 2" xfId="2193" xr:uid="{00000000-0005-0000-0000-0000351D0000}"/>
    <cellStyle name="Comma 5 6 2 4 3 2 2" xfId="13604" xr:uid="{00000000-0005-0000-0000-0000361D0000}"/>
    <cellStyle name="Comma 5 6 2 4 3 2 3" xfId="21598" xr:uid="{00000000-0005-0000-0000-0000371D0000}"/>
    <cellStyle name="Comma 5 6 2 4 3 2 4" xfId="27227" xr:uid="{00000000-0005-0000-0000-0000381D0000}"/>
    <cellStyle name="Comma 5 6 2 4 3 2 5" xfId="32921" xr:uid="{00000000-0005-0000-0000-0000391D0000}"/>
    <cellStyle name="Comma 5 6 2 4 3 2 6" xfId="38547" xr:uid="{00000000-0005-0000-0000-00003A1D0000}"/>
    <cellStyle name="Comma 5 6 2 4 3 2 7" xfId="44166" xr:uid="{00000000-0005-0000-0000-00003B1D0000}"/>
    <cellStyle name="Comma 5 6 2 4 3 2 8" xfId="49726" xr:uid="{00000000-0005-0000-0000-00003C1D0000}"/>
    <cellStyle name="Comma 5 6 2 4 3 2 9" xfId="55282" xr:uid="{00000000-0005-0000-0000-00003D1D0000}"/>
    <cellStyle name="Comma 5 6 2 4 3 3" xfId="13603" xr:uid="{00000000-0005-0000-0000-00003E1D0000}"/>
    <cellStyle name="Comma 5 6 2 4 3 4" xfId="20419" xr:uid="{00000000-0005-0000-0000-00003F1D0000}"/>
    <cellStyle name="Comma 5 6 2 4 3 5" xfId="26046" xr:uid="{00000000-0005-0000-0000-0000401D0000}"/>
    <cellStyle name="Comma 5 6 2 4 3 6" xfId="31741" xr:uid="{00000000-0005-0000-0000-0000411D0000}"/>
    <cellStyle name="Comma 5 6 2 4 3 7" xfId="37366" xr:uid="{00000000-0005-0000-0000-0000421D0000}"/>
    <cellStyle name="Comma 5 6 2 4 3 8" xfId="42988" xr:uid="{00000000-0005-0000-0000-0000431D0000}"/>
    <cellStyle name="Comma 5 6 2 4 3 9" xfId="48548" xr:uid="{00000000-0005-0000-0000-0000441D0000}"/>
    <cellStyle name="Comma 5 6 2 4 4" xfId="2194" xr:uid="{00000000-0005-0000-0000-0000451D0000}"/>
    <cellStyle name="Comma 5 6 2 4 4 2" xfId="13605" xr:uid="{00000000-0005-0000-0000-0000461D0000}"/>
    <cellStyle name="Comma 5 6 2 4 4 3" xfId="21599" xr:uid="{00000000-0005-0000-0000-0000471D0000}"/>
    <cellStyle name="Comma 5 6 2 4 4 4" xfId="27228" xr:uid="{00000000-0005-0000-0000-0000481D0000}"/>
    <cellStyle name="Comma 5 6 2 4 4 5" xfId="32922" xr:uid="{00000000-0005-0000-0000-0000491D0000}"/>
    <cellStyle name="Comma 5 6 2 4 4 6" xfId="38548" xr:uid="{00000000-0005-0000-0000-00004A1D0000}"/>
    <cellStyle name="Comma 5 6 2 4 4 7" xfId="44167" xr:uid="{00000000-0005-0000-0000-00004B1D0000}"/>
    <cellStyle name="Comma 5 6 2 4 4 8" xfId="49727" xr:uid="{00000000-0005-0000-0000-00004C1D0000}"/>
    <cellStyle name="Comma 5 6 2 4 4 9" xfId="55283" xr:uid="{00000000-0005-0000-0000-00004D1D0000}"/>
    <cellStyle name="Comma 5 6 2 4 5" xfId="13600" xr:uid="{00000000-0005-0000-0000-00004E1D0000}"/>
    <cellStyle name="Comma 5 6 2 4 6" xfId="18741" xr:uid="{00000000-0005-0000-0000-00004F1D0000}"/>
    <cellStyle name="Comma 5 6 2 4 7" xfId="24363" xr:uid="{00000000-0005-0000-0000-0000501D0000}"/>
    <cellStyle name="Comma 5 6 2 4 8" xfId="30074" xr:uid="{00000000-0005-0000-0000-0000511D0000}"/>
    <cellStyle name="Comma 5 6 2 4 9" xfId="35690" xr:uid="{00000000-0005-0000-0000-0000521D0000}"/>
    <cellStyle name="Comma 5 6 2 5" xfId="2195" xr:uid="{00000000-0005-0000-0000-0000531D0000}"/>
    <cellStyle name="Comma 5 6 2 5 10" xfId="53292" xr:uid="{00000000-0005-0000-0000-0000541D0000}"/>
    <cellStyle name="Comma 5 6 2 5 2" xfId="2196" xr:uid="{00000000-0005-0000-0000-0000551D0000}"/>
    <cellStyle name="Comma 5 6 2 5 2 2" xfId="13607" xr:uid="{00000000-0005-0000-0000-0000561D0000}"/>
    <cellStyle name="Comma 5 6 2 5 2 3" xfId="21600" xr:uid="{00000000-0005-0000-0000-0000571D0000}"/>
    <cellStyle name="Comma 5 6 2 5 2 4" xfId="27229" xr:uid="{00000000-0005-0000-0000-0000581D0000}"/>
    <cellStyle name="Comma 5 6 2 5 2 5" xfId="32923" xr:uid="{00000000-0005-0000-0000-0000591D0000}"/>
    <cellStyle name="Comma 5 6 2 5 2 6" xfId="38549" xr:uid="{00000000-0005-0000-0000-00005A1D0000}"/>
    <cellStyle name="Comma 5 6 2 5 2 7" xfId="44168" xr:uid="{00000000-0005-0000-0000-00005B1D0000}"/>
    <cellStyle name="Comma 5 6 2 5 2 8" xfId="49728" xr:uid="{00000000-0005-0000-0000-00005C1D0000}"/>
    <cellStyle name="Comma 5 6 2 5 2 9" xfId="55284" xr:uid="{00000000-0005-0000-0000-00005D1D0000}"/>
    <cellStyle name="Comma 5 6 2 5 3" xfId="13606" xr:uid="{00000000-0005-0000-0000-00005E1D0000}"/>
    <cellStyle name="Comma 5 6 2 5 4" xfId="19606" xr:uid="{00000000-0005-0000-0000-00005F1D0000}"/>
    <cellStyle name="Comma 5 6 2 5 5" xfId="25232" xr:uid="{00000000-0005-0000-0000-0000601D0000}"/>
    <cellStyle name="Comma 5 6 2 5 6" xfId="30929" xr:uid="{00000000-0005-0000-0000-0000611D0000}"/>
    <cellStyle name="Comma 5 6 2 5 7" xfId="36553" xr:uid="{00000000-0005-0000-0000-0000621D0000}"/>
    <cellStyle name="Comma 5 6 2 5 8" xfId="42176" xr:uid="{00000000-0005-0000-0000-0000631D0000}"/>
    <cellStyle name="Comma 5 6 2 5 9" xfId="47736" xr:uid="{00000000-0005-0000-0000-0000641D0000}"/>
    <cellStyle name="Comma 5 6 2 6" xfId="2197" xr:uid="{00000000-0005-0000-0000-0000651D0000}"/>
    <cellStyle name="Comma 5 6 2 6 10" xfId="54105" xr:uid="{00000000-0005-0000-0000-0000661D0000}"/>
    <cellStyle name="Comma 5 6 2 6 2" xfId="2198" xr:uid="{00000000-0005-0000-0000-0000671D0000}"/>
    <cellStyle name="Comma 5 6 2 6 2 2" xfId="13609" xr:uid="{00000000-0005-0000-0000-0000681D0000}"/>
    <cellStyle name="Comma 5 6 2 6 2 3" xfId="21601" xr:uid="{00000000-0005-0000-0000-0000691D0000}"/>
    <cellStyle name="Comma 5 6 2 6 2 4" xfId="27230" xr:uid="{00000000-0005-0000-0000-00006A1D0000}"/>
    <cellStyle name="Comma 5 6 2 6 2 5" xfId="32924" xr:uid="{00000000-0005-0000-0000-00006B1D0000}"/>
    <cellStyle name="Comma 5 6 2 6 2 6" xfId="38550" xr:uid="{00000000-0005-0000-0000-00006C1D0000}"/>
    <cellStyle name="Comma 5 6 2 6 2 7" xfId="44169" xr:uid="{00000000-0005-0000-0000-00006D1D0000}"/>
    <cellStyle name="Comma 5 6 2 6 2 8" xfId="49729" xr:uid="{00000000-0005-0000-0000-00006E1D0000}"/>
    <cellStyle name="Comma 5 6 2 6 2 9" xfId="55285" xr:uid="{00000000-0005-0000-0000-00006F1D0000}"/>
    <cellStyle name="Comma 5 6 2 6 3" xfId="13608" xr:uid="{00000000-0005-0000-0000-0000701D0000}"/>
    <cellStyle name="Comma 5 6 2 6 4" xfId="20420" xr:uid="{00000000-0005-0000-0000-0000711D0000}"/>
    <cellStyle name="Comma 5 6 2 6 5" xfId="26047" xr:uid="{00000000-0005-0000-0000-0000721D0000}"/>
    <cellStyle name="Comma 5 6 2 6 6" xfId="31742" xr:uid="{00000000-0005-0000-0000-0000731D0000}"/>
    <cellStyle name="Comma 5 6 2 6 7" xfId="37367" xr:uid="{00000000-0005-0000-0000-0000741D0000}"/>
    <cellStyle name="Comma 5 6 2 6 8" xfId="42989" xr:uid="{00000000-0005-0000-0000-0000751D0000}"/>
    <cellStyle name="Comma 5 6 2 6 9" xfId="48549" xr:uid="{00000000-0005-0000-0000-0000761D0000}"/>
    <cellStyle name="Comma 5 6 2 7" xfId="2199" xr:uid="{00000000-0005-0000-0000-0000771D0000}"/>
    <cellStyle name="Comma 5 6 2 8" xfId="2200" xr:uid="{00000000-0005-0000-0000-0000781D0000}"/>
    <cellStyle name="Comma 5 6 2 8 2" xfId="13610" xr:uid="{00000000-0005-0000-0000-0000791D0000}"/>
    <cellStyle name="Comma 5 6 2 8 3" xfId="21602" xr:uid="{00000000-0005-0000-0000-00007A1D0000}"/>
    <cellStyle name="Comma 5 6 2 8 4" xfId="27231" xr:uid="{00000000-0005-0000-0000-00007B1D0000}"/>
    <cellStyle name="Comma 5 6 2 8 5" xfId="32925" xr:uid="{00000000-0005-0000-0000-00007C1D0000}"/>
    <cellStyle name="Comma 5 6 2 8 6" xfId="38551" xr:uid="{00000000-0005-0000-0000-00007D1D0000}"/>
    <cellStyle name="Comma 5 6 2 8 7" xfId="44170" xr:uid="{00000000-0005-0000-0000-00007E1D0000}"/>
    <cellStyle name="Comma 5 6 2 8 8" xfId="49730" xr:uid="{00000000-0005-0000-0000-00007F1D0000}"/>
    <cellStyle name="Comma 5 6 2 8 9" xfId="55286" xr:uid="{00000000-0005-0000-0000-0000801D0000}"/>
    <cellStyle name="Comma 5 6 2 9" xfId="13587" xr:uid="{00000000-0005-0000-0000-0000811D0000}"/>
    <cellStyle name="Comma 5 6 3" xfId="2201" xr:uid="{00000000-0005-0000-0000-0000821D0000}"/>
    <cellStyle name="Comma 5 6 3 10" xfId="41331" xr:uid="{00000000-0005-0000-0000-0000831D0000}"/>
    <cellStyle name="Comma 5 6 3 11" xfId="46893" xr:uid="{00000000-0005-0000-0000-0000841D0000}"/>
    <cellStyle name="Comma 5 6 3 12" xfId="52450" xr:uid="{00000000-0005-0000-0000-0000851D0000}"/>
    <cellStyle name="Comma 5 6 3 2" xfId="2202" xr:uid="{00000000-0005-0000-0000-0000861D0000}"/>
    <cellStyle name="Comma 5 6 3 2 10" xfId="53296" xr:uid="{00000000-0005-0000-0000-0000871D0000}"/>
    <cellStyle name="Comma 5 6 3 2 2" xfId="2203" xr:uid="{00000000-0005-0000-0000-0000881D0000}"/>
    <cellStyle name="Comma 5 6 3 2 2 2" xfId="13613" xr:uid="{00000000-0005-0000-0000-0000891D0000}"/>
    <cellStyle name="Comma 5 6 3 2 2 3" xfId="21603" xr:uid="{00000000-0005-0000-0000-00008A1D0000}"/>
    <cellStyle name="Comma 5 6 3 2 2 4" xfId="27232" xr:uid="{00000000-0005-0000-0000-00008B1D0000}"/>
    <cellStyle name="Comma 5 6 3 2 2 5" xfId="32926" xr:uid="{00000000-0005-0000-0000-00008C1D0000}"/>
    <cellStyle name="Comma 5 6 3 2 2 6" xfId="38552" xr:uid="{00000000-0005-0000-0000-00008D1D0000}"/>
    <cellStyle name="Comma 5 6 3 2 2 7" xfId="44171" xr:uid="{00000000-0005-0000-0000-00008E1D0000}"/>
    <cellStyle name="Comma 5 6 3 2 2 8" xfId="49731" xr:uid="{00000000-0005-0000-0000-00008F1D0000}"/>
    <cellStyle name="Comma 5 6 3 2 2 9" xfId="55287" xr:uid="{00000000-0005-0000-0000-0000901D0000}"/>
    <cellStyle name="Comma 5 6 3 2 3" xfId="13612" xr:uid="{00000000-0005-0000-0000-0000911D0000}"/>
    <cellStyle name="Comma 5 6 3 2 4" xfId="19610" xr:uid="{00000000-0005-0000-0000-0000921D0000}"/>
    <cellStyle name="Comma 5 6 3 2 5" xfId="25236" xr:uid="{00000000-0005-0000-0000-0000931D0000}"/>
    <cellStyle name="Comma 5 6 3 2 6" xfId="30933" xr:uid="{00000000-0005-0000-0000-0000941D0000}"/>
    <cellStyle name="Comma 5 6 3 2 7" xfId="36557" xr:uid="{00000000-0005-0000-0000-0000951D0000}"/>
    <cellStyle name="Comma 5 6 3 2 8" xfId="42180" xr:uid="{00000000-0005-0000-0000-0000961D0000}"/>
    <cellStyle name="Comma 5 6 3 2 9" xfId="47740" xr:uid="{00000000-0005-0000-0000-0000971D0000}"/>
    <cellStyle name="Comma 5 6 3 3" xfId="2204" xr:uid="{00000000-0005-0000-0000-0000981D0000}"/>
    <cellStyle name="Comma 5 6 3 3 10" xfId="54106" xr:uid="{00000000-0005-0000-0000-0000991D0000}"/>
    <cellStyle name="Comma 5 6 3 3 2" xfId="2205" xr:uid="{00000000-0005-0000-0000-00009A1D0000}"/>
    <cellStyle name="Comma 5 6 3 3 2 2" xfId="13615" xr:uid="{00000000-0005-0000-0000-00009B1D0000}"/>
    <cellStyle name="Comma 5 6 3 3 2 3" xfId="21604" xr:uid="{00000000-0005-0000-0000-00009C1D0000}"/>
    <cellStyle name="Comma 5 6 3 3 2 4" xfId="27233" xr:uid="{00000000-0005-0000-0000-00009D1D0000}"/>
    <cellStyle name="Comma 5 6 3 3 2 5" xfId="32927" xr:uid="{00000000-0005-0000-0000-00009E1D0000}"/>
    <cellStyle name="Comma 5 6 3 3 2 6" xfId="38553" xr:uid="{00000000-0005-0000-0000-00009F1D0000}"/>
    <cellStyle name="Comma 5 6 3 3 2 7" xfId="44172" xr:uid="{00000000-0005-0000-0000-0000A01D0000}"/>
    <cellStyle name="Comma 5 6 3 3 2 8" xfId="49732" xr:uid="{00000000-0005-0000-0000-0000A11D0000}"/>
    <cellStyle name="Comma 5 6 3 3 2 9" xfId="55288" xr:uid="{00000000-0005-0000-0000-0000A21D0000}"/>
    <cellStyle name="Comma 5 6 3 3 3" xfId="13614" xr:uid="{00000000-0005-0000-0000-0000A31D0000}"/>
    <cellStyle name="Comma 5 6 3 3 4" xfId="20421" xr:uid="{00000000-0005-0000-0000-0000A41D0000}"/>
    <cellStyle name="Comma 5 6 3 3 5" xfId="26048" xr:uid="{00000000-0005-0000-0000-0000A51D0000}"/>
    <cellStyle name="Comma 5 6 3 3 6" xfId="31743" xr:uid="{00000000-0005-0000-0000-0000A61D0000}"/>
    <cellStyle name="Comma 5 6 3 3 7" xfId="37368" xr:uid="{00000000-0005-0000-0000-0000A71D0000}"/>
    <cellStyle name="Comma 5 6 3 3 8" xfId="42990" xr:uid="{00000000-0005-0000-0000-0000A81D0000}"/>
    <cellStyle name="Comma 5 6 3 3 9" xfId="48550" xr:uid="{00000000-0005-0000-0000-0000A91D0000}"/>
    <cellStyle name="Comma 5 6 3 4" xfId="2206" xr:uid="{00000000-0005-0000-0000-0000AA1D0000}"/>
    <cellStyle name="Comma 5 6 3 4 2" xfId="13616" xr:uid="{00000000-0005-0000-0000-0000AB1D0000}"/>
    <cellStyle name="Comma 5 6 3 4 3" xfId="21605" xr:uid="{00000000-0005-0000-0000-0000AC1D0000}"/>
    <cellStyle name="Comma 5 6 3 4 4" xfId="27234" xr:uid="{00000000-0005-0000-0000-0000AD1D0000}"/>
    <cellStyle name="Comma 5 6 3 4 5" xfId="32928" xr:uid="{00000000-0005-0000-0000-0000AE1D0000}"/>
    <cellStyle name="Comma 5 6 3 4 6" xfId="38554" xr:uid="{00000000-0005-0000-0000-0000AF1D0000}"/>
    <cellStyle name="Comma 5 6 3 4 7" xfId="44173" xr:uid="{00000000-0005-0000-0000-0000B01D0000}"/>
    <cellStyle name="Comma 5 6 3 4 8" xfId="49733" xr:uid="{00000000-0005-0000-0000-0000B11D0000}"/>
    <cellStyle name="Comma 5 6 3 4 9" xfId="55289" xr:uid="{00000000-0005-0000-0000-0000B21D0000}"/>
    <cellStyle name="Comma 5 6 3 5" xfId="13611" xr:uid="{00000000-0005-0000-0000-0000B31D0000}"/>
    <cellStyle name="Comma 5 6 3 6" xfId="18742" xr:uid="{00000000-0005-0000-0000-0000B41D0000}"/>
    <cellStyle name="Comma 5 6 3 7" xfId="24364" xr:uid="{00000000-0005-0000-0000-0000B51D0000}"/>
    <cellStyle name="Comma 5 6 3 8" xfId="30075" xr:uid="{00000000-0005-0000-0000-0000B61D0000}"/>
    <cellStyle name="Comma 5 6 3 9" xfId="35691" xr:uid="{00000000-0005-0000-0000-0000B71D0000}"/>
    <cellStyle name="Comma 5 6 4" xfId="2207" xr:uid="{00000000-0005-0000-0000-0000B81D0000}"/>
    <cellStyle name="Comma 5 6 4 10" xfId="41332" xr:uid="{00000000-0005-0000-0000-0000B91D0000}"/>
    <cellStyle name="Comma 5 6 4 11" xfId="46894" xr:uid="{00000000-0005-0000-0000-0000BA1D0000}"/>
    <cellStyle name="Comma 5 6 4 12" xfId="52451" xr:uid="{00000000-0005-0000-0000-0000BB1D0000}"/>
    <cellStyle name="Comma 5 6 4 2" xfId="2208" xr:uid="{00000000-0005-0000-0000-0000BC1D0000}"/>
    <cellStyle name="Comma 5 6 4 2 10" xfId="53297" xr:uid="{00000000-0005-0000-0000-0000BD1D0000}"/>
    <cellStyle name="Comma 5 6 4 2 2" xfId="2209" xr:uid="{00000000-0005-0000-0000-0000BE1D0000}"/>
    <cellStyle name="Comma 5 6 4 2 2 2" xfId="13619" xr:uid="{00000000-0005-0000-0000-0000BF1D0000}"/>
    <cellStyle name="Comma 5 6 4 2 2 3" xfId="21606" xr:uid="{00000000-0005-0000-0000-0000C01D0000}"/>
    <cellStyle name="Comma 5 6 4 2 2 4" xfId="27235" xr:uid="{00000000-0005-0000-0000-0000C11D0000}"/>
    <cellStyle name="Comma 5 6 4 2 2 5" xfId="32929" xr:uid="{00000000-0005-0000-0000-0000C21D0000}"/>
    <cellStyle name="Comma 5 6 4 2 2 6" xfId="38555" xr:uid="{00000000-0005-0000-0000-0000C31D0000}"/>
    <cellStyle name="Comma 5 6 4 2 2 7" xfId="44174" xr:uid="{00000000-0005-0000-0000-0000C41D0000}"/>
    <cellStyle name="Comma 5 6 4 2 2 8" xfId="49734" xr:uid="{00000000-0005-0000-0000-0000C51D0000}"/>
    <cellStyle name="Comma 5 6 4 2 2 9" xfId="55290" xr:uid="{00000000-0005-0000-0000-0000C61D0000}"/>
    <cellStyle name="Comma 5 6 4 2 3" xfId="13618" xr:uid="{00000000-0005-0000-0000-0000C71D0000}"/>
    <cellStyle name="Comma 5 6 4 2 4" xfId="19611" xr:uid="{00000000-0005-0000-0000-0000C81D0000}"/>
    <cellStyle name="Comma 5 6 4 2 5" xfId="25237" xr:uid="{00000000-0005-0000-0000-0000C91D0000}"/>
    <cellStyle name="Comma 5 6 4 2 6" xfId="30934" xr:uid="{00000000-0005-0000-0000-0000CA1D0000}"/>
    <cellStyle name="Comma 5 6 4 2 7" xfId="36558" xr:uid="{00000000-0005-0000-0000-0000CB1D0000}"/>
    <cellStyle name="Comma 5 6 4 2 8" xfId="42181" xr:uid="{00000000-0005-0000-0000-0000CC1D0000}"/>
    <cellStyle name="Comma 5 6 4 2 9" xfId="47741" xr:uid="{00000000-0005-0000-0000-0000CD1D0000}"/>
    <cellStyle name="Comma 5 6 4 3" xfId="2210" xr:uid="{00000000-0005-0000-0000-0000CE1D0000}"/>
    <cellStyle name="Comma 5 6 4 3 10" xfId="54107" xr:uid="{00000000-0005-0000-0000-0000CF1D0000}"/>
    <cellStyle name="Comma 5 6 4 3 2" xfId="2211" xr:uid="{00000000-0005-0000-0000-0000D01D0000}"/>
    <cellStyle name="Comma 5 6 4 3 2 2" xfId="13621" xr:uid="{00000000-0005-0000-0000-0000D11D0000}"/>
    <cellStyle name="Comma 5 6 4 3 2 3" xfId="21607" xr:uid="{00000000-0005-0000-0000-0000D21D0000}"/>
    <cellStyle name="Comma 5 6 4 3 2 4" xfId="27236" xr:uid="{00000000-0005-0000-0000-0000D31D0000}"/>
    <cellStyle name="Comma 5 6 4 3 2 5" xfId="32930" xr:uid="{00000000-0005-0000-0000-0000D41D0000}"/>
    <cellStyle name="Comma 5 6 4 3 2 6" xfId="38556" xr:uid="{00000000-0005-0000-0000-0000D51D0000}"/>
    <cellStyle name="Comma 5 6 4 3 2 7" xfId="44175" xr:uid="{00000000-0005-0000-0000-0000D61D0000}"/>
    <cellStyle name="Comma 5 6 4 3 2 8" xfId="49735" xr:uid="{00000000-0005-0000-0000-0000D71D0000}"/>
    <cellStyle name="Comma 5 6 4 3 2 9" xfId="55291" xr:uid="{00000000-0005-0000-0000-0000D81D0000}"/>
    <cellStyle name="Comma 5 6 4 3 3" xfId="13620" xr:uid="{00000000-0005-0000-0000-0000D91D0000}"/>
    <cellStyle name="Comma 5 6 4 3 4" xfId="20422" xr:uid="{00000000-0005-0000-0000-0000DA1D0000}"/>
    <cellStyle name="Comma 5 6 4 3 5" xfId="26049" xr:uid="{00000000-0005-0000-0000-0000DB1D0000}"/>
    <cellStyle name="Comma 5 6 4 3 6" xfId="31744" xr:uid="{00000000-0005-0000-0000-0000DC1D0000}"/>
    <cellStyle name="Comma 5 6 4 3 7" xfId="37369" xr:uid="{00000000-0005-0000-0000-0000DD1D0000}"/>
    <cellStyle name="Comma 5 6 4 3 8" xfId="42991" xr:uid="{00000000-0005-0000-0000-0000DE1D0000}"/>
    <cellStyle name="Comma 5 6 4 3 9" xfId="48551" xr:uid="{00000000-0005-0000-0000-0000DF1D0000}"/>
    <cellStyle name="Comma 5 6 4 4" xfId="2212" xr:uid="{00000000-0005-0000-0000-0000E01D0000}"/>
    <cellStyle name="Comma 5 6 4 4 2" xfId="13622" xr:uid="{00000000-0005-0000-0000-0000E11D0000}"/>
    <cellStyle name="Comma 5 6 4 4 3" xfId="21608" xr:uid="{00000000-0005-0000-0000-0000E21D0000}"/>
    <cellStyle name="Comma 5 6 4 4 4" xfId="27237" xr:uid="{00000000-0005-0000-0000-0000E31D0000}"/>
    <cellStyle name="Comma 5 6 4 4 5" xfId="32931" xr:uid="{00000000-0005-0000-0000-0000E41D0000}"/>
    <cellStyle name="Comma 5 6 4 4 6" xfId="38557" xr:uid="{00000000-0005-0000-0000-0000E51D0000}"/>
    <cellStyle name="Comma 5 6 4 4 7" xfId="44176" xr:uid="{00000000-0005-0000-0000-0000E61D0000}"/>
    <cellStyle name="Comma 5 6 4 4 8" xfId="49736" xr:uid="{00000000-0005-0000-0000-0000E71D0000}"/>
    <cellStyle name="Comma 5 6 4 4 9" xfId="55292" xr:uid="{00000000-0005-0000-0000-0000E81D0000}"/>
    <cellStyle name="Comma 5 6 4 5" xfId="13617" xr:uid="{00000000-0005-0000-0000-0000E91D0000}"/>
    <cellStyle name="Comma 5 6 4 6" xfId="18743" xr:uid="{00000000-0005-0000-0000-0000EA1D0000}"/>
    <cellStyle name="Comma 5 6 4 7" xfId="24365" xr:uid="{00000000-0005-0000-0000-0000EB1D0000}"/>
    <cellStyle name="Comma 5 6 4 8" xfId="30076" xr:uid="{00000000-0005-0000-0000-0000EC1D0000}"/>
    <cellStyle name="Comma 5 6 4 9" xfId="35692" xr:uid="{00000000-0005-0000-0000-0000ED1D0000}"/>
    <cellStyle name="Comma 5 6 5" xfId="2213" xr:uid="{00000000-0005-0000-0000-0000EE1D0000}"/>
    <cellStyle name="Comma 5 6 5 10" xfId="41333" xr:uid="{00000000-0005-0000-0000-0000EF1D0000}"/>
    <cellStyle name="Comma 5 6 5 11" xfId="46895" xr:uid="{00000000-0005-0000-0000-0000F01D0000}"/>
    <cellStyle name="Comma 5 6 5 12" xfId="52452" xr:uid="{00000000-0005-0000-0000-0000F11D0000}"/>
    <cellStyle name="Comma 5 6 5 2" xfId="2214" xr:uid="{00000000-0005-0000-0000-0000F21D0000}"/>
    <cellStyle name="Comma 5 6 5 2 10" xfId="53298" xr:uid="{00000000-0005-0000-0000-0000F31D0000}"/>
    <cellStyle name="Comma 5 6 5 2 2" xfId="2215" xr:uid="{00000000-0005-0000-0000-0000F41D0000}"/>
    <cellStyle name="Comma 5 6 5 2 2 2" xfId="13625" xr:uid="{00000000-0005-0000-0000-0000F51D0000}"/>
    <cellStyle name="Comma 5 6 5 2 2 3" xfId="21609" xr:uid="{00000000-0005-0000-0000-0000F61D0000}"/>
    <cellStyle name="Comma 5 6 5 2 2 4" xfId="27238" xr:uid="{00000000-0005-0000-0000-0000F71D0000}"/>
    <cellStyle name="Comma 5 6 5 2 2 5" xfId="32932" xr:uid="{00000000-0005-0000-0000-0000F81D0000}"/>
    <cellStyle name="Comma 5 6 5 2 2 6" xfId="38558" xr:uid="{00000000-0005-0000-0000-0000F91D0000}"/>
    <cellStyle name="Comma 5 6 5 2 2 7" xfId="44177" xr:uid="{00000000-0005-0000-0000-0000FA1D0000}"/>
    <cellStyle name="Comma 5 6 5 2 2 8" xfId="49737" xr:uid="{00000000-0005-0000-0000-0000FB1D0000}"/>
    <cellStyle name="Comma 5 6 5 2 2 9" xfId="55293" xr:uid="{00000000-0005-0000-0000-0000FC1D0000}"/>
    <cellStyle name="Comma 5 6 5 2 3" xfId="13624" xr:uid="{00000000-0005-0000-0000-0000FD1D0000}"/>
    <cellStyle name="Comma 5 6 5 2 4" xfId="19612" xr:uid="{00000000-0005-0000-0000-0000FE1D0000}"/>
    <cellStyle name="Comma 5 6 5 2 5" xfId="25238" xr:uid="{00000000-0005-0000-0000-0000FF1D0000}"/>
    <cellStyle name="Comma 5 6 5 2 6" xfId="30935" xr:uid="{00000000-0005-0000-0000-0000001E0000}"/>
    <cellStyle name="Comma 5 6 5 2 7" xfId="36559" xr:uid="{00000000-0005-0000-0000-0000011E0000}"/>
    <cellStyle name="Comma 5 6 5 2 8" xfId="42182" xr:uid="{00000000-0005-0000-0000-0000021E0000}"/>
    <cellStyle name="Comma 5 6 5 2 9" xfId="47742" xr:uid="{00000000-0005-0000-0000-0000031E0000}"/>
    <cellStyle name="Comma 5 6 5 3" xfId="2216" xr:uid="{00000000-0005-0000-0000-0000041E0000}"/>
    <cellStyle name="Comma 5 6 5 3 10" xfId="54108" xr:uid="{00000000-0005-0000-0000-0000051E0000}"/>
    <cellStyle name="Comma 5 6 5 3 2" xfId="2217" xr:uid="{00000000-0005-0000-0000-0000061E0000}"/>
    <cellStyle name="Comma 5 6 5 3 2 2" xfId="13627" xr:uid="{00000000-0005-0000-0000-0000071E0000}"/>
    <cellStyle name="Comma 5 6 5 3 2 3" xfId="21610" xr:uid="{00000000-0005-0000-0000-0000081E0000}"/>
    <cellStyle name="Comma 5 6 5 3 2 4" xfId="27239" xr:uid="{00000000-0005-0000-0000-0000091E0000}"/>
    <cellStyle name="Comma 5 6 5 3 2 5" xfId="32933" xr:uid="{00000000-0005-0000-0000-00000A1E0000}"/>
    <cellStyle name="Comma 5 6 5 3 2 6" xfId="38559" xr:uid="{00000000-0005-0000-0000-00000B1E0000}"/>
    <cellStyle name="Comma 5 6 5 3 2 7" xfId="44178" xr:uid="{00000000-0005-0000-0000-00000C1E0000}"/>
    <cellStyle name="Comma 5 6 5 3 2 8" xfId="49738" xr:uid="{00000000-0005-0000-0000-00000D1E0000}"/>
    <cellStyle name="Comma 5 6 5 3 2 9" xfId="55294" xr:uid="{00000000-0005-0000-0000-00000E1E0000}"/>
    <cellStyle name="Comma 5 6 5 3 3" xfId="13626" xr:uid="{00000000-0005-0000-0000-00000F1E0000}"/>
    <cellStyle name="Comma 5 6 5 3 4" xfId="20423" xr:uid="{00000000-0005-0000-0000-0000101E0000}"/>
    <cellStyle name="Comma 5 6 5 3 5" xfId="26050" xr:uid="{00000000-0005-0000-0000-0000111E0000}"/>
    <cellStyle name="Comma 5 6 5 3 6" xfId="31745" xr:uid="{00000000-0005-0000-0000-0000121E0000}"/>
    <cellStyle name="Comma 5 6 5 3 7" xfId="37370" xr:uid="{00000000-0005-0000-0000-0000131E0000}"/>
    <cellStyle name="Comma 5 6 5 3 8" xfId="42992" xr:uid="{00000000-0005-0000-0000-0000141E0000}"/>
    <cellStyle name="Comma 5 6 5 3 9" xfId="48552" xr:uid="{00000000-0005-0000-0000-0000151E0000}"/>
    <cellStyle name="Comma 5 6 5 4" xfId="2218" xr:uid="{00000000-0005-0000-0000-0000161E0000}"/>
    <cellStyle name="Comma 5 6 5 4 2" xfId="13628" xr:uid="{00000000-0005-0000-0000-0000171E0000}"/>
    <cellStyle name="Comma 5 6 5 4 3" xfId="21611" xr:uid="{00000000-0005-0000-0000-0000181E0000}"/>
    <cellStyle name="Comma 5 6 5 4 4" xfId="27240" xr:uid="{00000000-0005-0000-0000-0000191E0000}"/>
    <cellStyle name="Comma 5 6 5 4 5" xfId="32934" xr:uid="{00000000-0005-0000-0000-00001A1E0000}"/>
    <cellStyle name="Comma 5 6 5 4 6" xfId="38560" xr:uid="{00000000-0005-0000-0000-00001B1E0000}"/>
    <cellStyle name="Comma 5 6 5 4 7" xfId="44179" xr:uid="{00000000-0005-0000-0000-00001C1E0000}"/>
    <cellStyle name="Comma 5 6 5 4 8" xfId="49739" xr:uid="{00000000-0005-0000-0000-00001D1E0000}"/>
    <cellStyle name="Comma 5 6 5 4 9" xfId="55295" xr:uid="{00000000-0005-0000-0000-00001E1E0000}"/>
    <cellStyle name="Comma 5 6 5 5" xfId="13623" xr:uid="{00000000-0005-0000-0000-00001F1E0000}"/>
    <cellStyle name="Comma 5 6 5 6" xfId="18744" xr:uid="{00000000-0005-0000-0000-0000201E0000}"/>
    <cellStyle name="Comma 5 6 5 7" xfId="24366" xr:uid="{00000000-0005-0000-0000-0000211E0000}"/>
    <cellStyle name="Comma 5 6 5 8" xfId="30077" xr:uid="{00000000-0005-0000-0000-0000221E0000}"/>
    <cellStyle name="Comma 5 6 5 9" xfId="35693" xr:uid="{00000000-0005-0000-0000-0000231E0000}"/>
    <cellStyle name="Comma 5 6 6" xfId="2219" xr:uid="{00000000-0005-0000-0000-0000241E0000}"/>
    <cellStyle name="Comma 5 6 6 10" xfId="53291" xr:uid="{00000000-0005-0000-0000-0000251E0000}"/>
    <cellStyle name="Comma 5 6 6 2" xfId="2220" xr:uid="{00000000-0005-0000-0000-0000261E0000}"/>
    <cellStyle name="Comma 5 6 6 2 2" xfId="13630" xr:uid="{00000000-0005-0000-0000-0000271E0000}"/>
    <cellStyle name="Comma 5 6 6 2 3" xfId="21612" xr:uid="{00000000-0005-0000-0000-0000281E0000}"/>
    <cellStyle name="Comma 5 6 6 2 4" xfId="27241" xr:uid="{00000000-0005-0000-0000-0000291E0000}"/>
    <cellStyle name="Comma 5 6 6 2 5" xfId="32935" xr:uid="{00000000-0005-0000-0000-00002A1E0000}"/>
    <cellStyle name="Comma 5 6 6 2 6" xfId="38561" xr:uid="{00000000-0005-0000-0000-00002B1E0000}"/>
    <cellStyle name="Comma 5 6 6 2 7" xfId="44180" xr:uid="{00000000-0005-0000-0000-00002C1E0000}"/>
    <cellStyle name="Comma 5 6 6 2 8" xfId="49740" xr:uid="{00000000-0005-0000-0000-00002D1E0000}"/>
    <cellStyle name="Comma 5 6 6 2 9" xfId="55296" xr:uid="{00000000-0005-0000-0000-00002E1E0000}"/>
    <cellStyle name="Comma 5 6 6 3" xfId="13629" xr:uid="{00000000-0005-0000-0000-00002F1E0000}"/>
    <cellStyle name="Comma 5 6 6 4" xfId="19605" xr:uid="{00000000-0005-0000-0000-0000301E0000}"/>
    <cellStyle name="Comma 5 6 6 5" xfId="25231" xr:uid="{00000000-0005-0000-0000-0000311E0000}"/>
    <cellStyle name="Comma 5 6 6 6" xfId="30928" xr:uid="{00000000-0005-0000-0000-0000321E0000}"/>
    <cellStyle name="Comma 5 6 6 7" xfId="36552" xr:uid="{00000000-0005-0000-0000-0000331E0000}"/>
    <cellStyle name="Comma 5 6 6 8" xfId="42175" xr:uid="{00000000-0005-0000-0000-0000341E0000}"/>
    <cellStyle name="Comma 5 6 6 9" xfId="47735" xr:uid="{00000000-0005-0000-0000-0000351E0000}"/>
    <cellStyle name="Comma 5 6 7" xfId="2221" xr:uid="{00000000-0005-0000-0000-0000361E0000}"/>
    <cellStyle name="Comma 5 6 7 10" xfId="54109" xr:uid="{00000000-0005-0000-0000-0000371E0000}"/>
    <cellStyle name="Comma 5 6 7 2" xfId="2222" xr:uid="{00000000-0005-0000-0000-0000381E0000}"/>
    <cellStyle name="Comma 5 6 7 2 2" xfId="13632" xr:uid="{00000000-0005-0000-0000-0000391E0000}"/>
    <cellStyle name="Comma 5 6 7 2 3" xfId="21613" xr:uid="{00000000-0005-0000-0000-00003A1E0000}"/>
    <cellStyle name="Comma 5 6 7 2 4" xfId="27242" xr:uid="{00000000-0005-0000-0000-00003B1E0000}"/>
    <cellStyle name="Comma 5 6 7 2 5" xfId="32936" xr:uid="{00000000-0005-0000-0000-00003C1E0000}"/>
    <cellStyle name="Comma 5 6 7 2 6" xfId="38562" xr:uid="{00000000-0005-0000-0000-00003D1E0000}"/>
    <cellStyle name="Comma 5 6 7 2 7" xfId="44181" xr:uid="{00000000-0005-0000-0000-00003E1E0000}"/>
    <cellStyle name="Comma 5 6 7 2 8" xfId="49741" xr:uid="{00000000-0005-0000-0000-00003F1E0000}"/>
    <cellStyle name="Comma 5 6 7 2 9" xfId="55297" xr:uid="{00000000-0005-0000-0000-0000401E0000}"/>
    <cellStyle name="Comma 5 6 7 3" xfId="13631" xr:uid="{00000000-0005-0000-0000-0000411E0000}"/>
    <cellStyle name="Comma 5 6 7 4" xfId="20424" xr:uid="{00000000-0005-0000-0000-0000421E0000}"/>
    <cellStyle name="Comma 5 6 7 5" xfId="26051" xr:uid="{00000000-0005-0000-0000-0000431E0000}"/>
    <cellStyle name="Comma 5 6 7 6" xfId="31746" xr:uid="{00000000-0005-0000-0000-0000441E0000}"/>
    <cellStyle name="Comma 5 6 7 7" xfId="37371" xr:uid="{00000000-0005-0000-0000-0000451E0000}"/>
    <cellStyle name="Comma 5 6 7 8" xfId="42993" xr:uid="{00000000-0005-0000-0000-0000461E0000}"/>
    <cellStyle name="Comma 5 6 7 9" xfId="48553" xr:uid="{00000000-0005-0000-0000-0000471E0000}"/>
    <cellStyle name="Comma 5 6 8" xfId="2223" xr:uid="{00000000-0005-0000-0000-0000481E0000}"/>
    <cellStyle name="Comma 5 6 9" xfId="2224" xr:uid="{00000000-0005-0000-0000-0000491E0000}"/>
    <cellStyle name="Comma 5 6 9 2" xfId="13633" xr:uid="{00000000-0005-0000-0000-00004A1E0000}"/>
    <cellStyle name="Comma 5 6 9 3" xfId="21614" xr:uid="{00000000-0005-0000-0000-00004B1E0000}"/>
    <cellStyle name="Comma 5 6 9 4" xfId="27243" xr:uid="{00000000-0005-0000-0000-00004C1E0000}"/>
    <cellStyle name="Comma 5 6 9 5" xfId="32937" xr:uid="{00000000-0005-0000-0000-00004D1E0000}"/>
    <cellStyle name="Comma 5 6 9 6" xfId="38563" xr:uid="{00000000-0005-0000-0000-00004E1E0000}"/>
    <cellStyle name="Comma 5 6 9 7" xfId="44182" xr:uid="{00000000-0005-0000-0000-00004F1E0000}"/>
    <cellStyle name="Comma 5 6 9 8" xfId="49742" xr:uid="{00000000-0005-0000-0000-0000501E0000}"/>
    <cellStyle name="Comma 5 6 9 9" xfId="55298" xr:uid="{00000000-0005-0000-0000-0000511E0000}"/>
    <cellStyle name="Comma 5 7" xfId="2225" xr:uid="{00000000-0005-0000-0000-0000521E0000}"/>
    <cellStyle name="Comma 5 7 10" xfId="18745" xr:uid="{00000000-0005-0000-0000-0000531E0000}"/>
    <cellStyle name="Comma 5 7 11" xfId="24367" xr:uid="{00000000-0005-0000-0000-0000541E0000}"/>
    <cellStyle name="Comma 5 7 12" xfId="30078" xr:uid="{00000000-0005-0000-0000-0000551E0000}"/>
    <cellStyle name="Comma 5 7 13" xfId="35694" xr:uid="{00000000-0005-0000-0000-0000561E0000}"/>
    <cellStyle name="Comma 5 7 14" xfId="41334" xr:uid="{00000000-0005-0000-0000-0000571E0000}"/>
    <cellStyle name="Comma 5 7 15" xfId="46896" xr:uid="{00000000-0005-0000-0000-0000581E0000}"/>
    <cellStyle name="Comma 5 7 16" xfId="52453" xr:uid="{00000000-0005-0000-0000-0000591E0000}"/>
    <cellStyle name="Comma 5 7 2" xfId="2226" xr:uid="{00000000-0005-0000-0000-00005A1E0000}"/>
    <cellStyle name="Comma 5 7 2 10" xfId="41335" xr:uid="{00000000-0005-0000-0000-00005B1E0000}"/>
    <cellStyle name="Comma 5 7 2 11" xfId="46897" xr:uid="{00000000-0005-0000-0000-00005C1E0000}"/>
    <cellStyle name="Comma 5 7 2 12" xfId="52454" xr:uid="{00000000-0005-0000-0000-00005D1E0000}"/>
    <cellStyle name="Comma 5 7 2 2" xfId="2227" xr:uid="{00000000-0005-0000-0000-00005E1E0000}"/>
    <cellStyle name="Comma 5 7 2 2 10" xfId="53300" xr:uid="{00000000-0005-0000-0000-00005F1E0000}"/>
    <cellStyle name="Comma 5 7 2 2 2" xfId="2228" xr:uid="{00000000-0005-0000-0000-0000601E0000}"/>
    <cellStyle name="Comma 5 7 2 2 2 2" xfId="13637" xr:uid="{00000000-0005-0000-0000-0000611E0000}"/>
    <cellStyle name="Comma 5 7 2 2 2 3" xfId="21615" xr:uid="{00000000-0005-0000-0000-0000621E0000}"/>
    <cellStyle name="Comma 5 7 2 2 2 4" xfId="27244" xr:uid="{00000000-0005-0000-0000-0000631E0000}"/>
    <cellStyle name="Comma 5 7 2 2 2 5" xfId="32938" xr:uid="{00000000-0005-0000-0000-0000641E0000}"/>
    <cellStyle name="Comma 5 7 2 2 2 6" xfId="38564" xr:uid="{00000000-0005-0000-0000-0000651E0000}"/>
    <cellStyle name="Comma 5 7 2 2 2 7" xfId="44183" xr:uid="{00000000-0005-0000-0000-0000661E0000}"/>
    <cellStyle name="Comma 5 7 2 2 2 8" xfId="49743" xr:uid="{00000000-0005-0000-0000-0000671E0000}"/>
    <cellStyle name="Comma 5 7 2 2 2 9" xfId="55299" xr:uid="{00000000-0005-0000-0000-0000681E0000}"/>
    <cellStyle name="Comma 5 7 2 2 3" xfId="13636" xr:uid="{00000000-0005-0000-0000-0000691E0000}"/>
    <cellStyle name="Comma 5 7 2 2 4" xfId="19614" xr:uid="{00000000-0005-0000-0000-00006A1E0000}"/>
    <cellStyle name="Comma 5 7 2 2 5" xfId="25240" xr:uid="{00000000-0005-0000-0000-00006B1E0000}"/>
    <cellStyle name="Comma 5 7 2 2 6" xfId="30937" xr:uid="{00000000-0005-0000-0000-00006C1E0000}"/>
    <cellStyle name="Comma 5 7 2 2 7" xfId="36561" xr:uid="{00000000-0005-0000-0000-00006D1E0000}"/>
    <cellStyle name="Comma 5 7 2 2 8" xfId="42184" xr:uid="{00000000-0005-0000-0000-00006E1E0000}"/>
    <cellStyle name="Comma 5 7 2 2 9" xfId="47744" xr:uid="{00000000-0005-0000-0000-00006F1E0000}"/>
    <cellStyle name="Comma 5 7 2 3" xfId="2229" xr:uid="{00000000-0005-0000-0000-0000701E0000}"/>
    <cellStyle name="Comma 5 7 2 3 10" xfId="54110" xr:uid="{00000000-0005-0000-0000-0000711E0000}"/>
    <cellStyle name="Comma 5 7 2 3 2" xfId="2230" xr:uid="{00000000-0005-0000-0000-0000721E0000}"/>
    <cellStyle name="Comma 5 7 2 3 2 2" xfId="13639" xr:uid="{00000000-0005-0000-0000-0000731E0000}"/>
    <cellStyle name="Comma 5 7 2 3 2 3" xfId="21616" xr:uid="{00000000-0005-0000-0000-0000741E0000}"/>
    <cellStyle name="Comma 5 7 2 3 2 4" xfId="27245" xr:uid="{00000000-0005-0000-0000-0000751E0000}"/>
    <cellStyle name="Comma 5 7 2 3 2 5" xfId="32939" xr:uid="{00000000-0005-0000-0000-0000761E0000}"/>
    <cellStyle name="Comma 5 7 2 3 2 6" xfId="38565" xr:uid="{00000000-0005-0000-0000-0000771E0000}"/>
    <cellStyle name="Comma 5 7 2 3 2 7" xfId="44184" xr:uid="{00000000-0005-0000-0000-0000781E0000}"/>
    <cellStyle name="Comma 5 7 2 3 2 8" xfId="49744" xr:uid="{00000000-0005-0000-0000-0000791E0000}"/>
    <cellStyle name="Comma 5 7 2 3 2 9" xfId="55300" xr:uid="{00000000-0005-0000-0000-00007A1E0000}"/>
    <cellStyle name="Comma 5 7 2 3 3" xfId="13638" xr:uid="{00000000-0005-0000-0000-00007B1E0000}"/>
    <cellStyle name="Comma 5 7 2 3 4" xfId="20425" xr:uid="{00000000-0005-0000-0000-00007C1E0000}"/>
    <cellStyle name="Comma 5 7 2 3 5" xfId="26052" xr:uid="{00000000-0005-0000-0000-00007D1E0000}"/>
    <cellStyle name="Comma 5 7 2 3 6" xfId="31747" xr:uid="{00000000-0005-0000-0000-00007E1E0000}"/>
    <cellStyle name="Comma 5 7 2 3 7" xfId="37372" xr:uid="{00000000-0005-0000-0000-00007F1E0000}"/>
    <cellStyle name="Comma 5 7 2 3 8" xfId="42994" xr:uid="{00000000-0005-0000-0000-0000801E0000}"/>
    <cellStyle name="Comma 5 7 2 3 9" xfId="48554" xr:uid="{00000000-0005-0000-0000-0000811E0000}"/>
    <cellStyle name="Comma 5 7 2 4" xfId="2231" xr:uid="{00000000-0005-0000-0000-0000821E0000}"/>
    <cellStyle name="Comma 5 7 2 4 2" xfId="13640" xr:uid="{00000000-0005-0000-0000-0000831E0000}"/>
    <cellStyle name="Comma 5 7 2 4 3" xfId="21617" xr:uid="{00000000-0005-0000-0000-0000841E0000}"/>
    <cellStyle name="Comma 5 7 2 4 4" xfId="27246" xr:uid="{00000000-0005-0000-0000-0000851E0000}"/>
    <cellStyle name="Comma 5 7 2 4 5" xfId="32940" xr:uid="{00000000-0005-0000-0000-0000861E0000}"/>
    <cellStyle name="Comma 5 7 2 4 6" xfId="38566" xr:uid="{00000000-0005-0000-0000-0000871E0000}"/>
    <cellStyle name="Comma 5 7 2 4 7" xfId="44185" xr:uid="{00000000-0005-0000-0000-0000881E0000}"/>
    <cellStyle name="Comma 5 7 2 4 8" xfId="49745" xr:uid="{00000000-0005-0000-0000-0000891E0000}"/>
    <cellStyle name="Comma 5 7 2 4 9" xfId="55301" xr:uid="{00000000-0005-0000-0000-00008A1E0000}"/>
    <cellStyle name="Comma 5 7 2 5" xfId="13635" xr:uid="{00000000-0005-0000-0000-00008B1E0000}"/>
    <cellStyle name="Comma 5 7 2 6" xfId="18746" xr:uid="{00000000-0005-0000-0000-00008C1E0000}"/>
    <cellStyle name="Comma 5 7 2 7" xfId="24368" xr:uid="{00000000-0005-0000-0000-00008D1E0000}"/>
    <cellStyle name="Comma 5 7 2 8" xfId="30079" xr:uid="{00000000-0005-0000-0000-00008E1E0000}"/>
    <cellStyle name="Comma 5 7 2 9" xfId="35695" xr:uid="{00000000-0005-0000-0000-00008F1E0000}"/>
    <cellStyle name="Comma 5 7 3" xfId="2232" xr:uid="{00000000-0005-0000-0000-0000901E0000}"/>
    <cellStyle name="Comma 5 7 3 10" xfId="41336" xr:uid="{00000000-0005-0000-0000-0000911E0000}"/>
    <cellStyle name="Comma 5 7 3 11" xfId="46898" xr:uid="{00000000-0005-0000-0000-0000921E0000}"/>
    <cellStyle name="Comma 5 7 3 12" xfId="52455" xr:uid="{00000000-0005-0000-0000-0000931E0000}"/>
    <cellStyle name="Comma 5 7 3 2" xfId="2233" xr:uid="{00000000-0005-0000-0000-0000941E0000}"/>
    <cellStyle name="Comma 5 7 3 2 10" xfId="53301" xr:uid="{00000000-0005-0000-0000-0000951E0000}"/>
    <cellStyle name="Comma 5 7 3 2 2" xfId="2234" xr:uid="{00000000-0005-0000-0000-0000961E0000}"/>
    <cellStyle name="Comma 5 7 3 2 2 2" xfId="13643" xr:uid="{00000000-0005-0000-0000-0000971E0000}"/>
    <cellStyle name="Comma 5 7 3 2 2 3" xfId="21618" xr:uid="{00000000-0005-0000-0000-0000981E0000}"/>
    <cellStyle name="Comma 5 7 3 2 2 4" xfId="27247" xr:uid="{00000000-0005-0000-0000-0000991E0000}"/>
    <cellStyle name="Comma 5 7 3 2 2 5" xfId="32941" xr:uid="{00000000-0005-0000-0000-00009A1E0000}"/>
    <cellStyle name="Comma 5 7 3 2 2 6" xfId="38567" xr:uid="{00000000-0005-0000-0000-00009B1E0000}"/>
    <cellStyle name="Comma 5 7 3 2 2 7" xfId="44186" xr:uid="{00000000-0005-0000-0000-00009C1E0000}"/>
    <cellStyle name="Comma 5 7 3 2 2 8" xfId="49746" xr:uid="{00000000-0005-0000-0000-00009D1E0000}"/>
    <cellStyle name="Comma 5 7 3 2 2 9" xfId="55302" xr:uid="{00000000-0005-0000-0000-00009E1E0000}"/>
    <cellStyle name="Comma 5 7 3 2 3" xfId="13642" xr:uid="{00000000-0005-0000-0000-00009F1E0000}"/>
    <cellStyle name="Comma 5 7 3 2 4" xfId="19615" xr:uid="{00000000-0005-0000-0000-0000A01E0000}"/>
    <cellStyle name="Comma 5 7 3 2 5" xfId="25241" xr:uid="{00000000-0005-0000-0000-0000A11E0000}"/>
    <cellStyle name="Comma 5 7 3 2 6" xfId="30938" xr:uid="{00000000-0005-0000-0000-0000A21E0000}"/>
    <cellStyle name="Comma 5 7 3 2 7" xfId="36562" xr:uid="{00000000-0005-0000-0000-0000A31E0000}"/>
    <cellStyle name="Comma 5 7 3 2 8" xfId="42185" xr:uid="{00000000-0005-0000-0000-0000A41E0000}"/>
    <cellStyle name="Comma 5 7 3 2 9" xfId="47745" xr:uid="{00000000-0005-0000-0000-0000A51E0000}"/>
    <cellStyle name="Comma 5 7 3 3" xfId="2235" xr:uid="{00000000-0005-0000-0000-0000A61E0000}"/>
    <cellStyle name="Comma 5 7 3 3 10" xfId="54111" xr:uid="{00000000-0005-0000-0000-0000A71E0000}"/>
    <cellStyle name="Comma 5 7 3 3 2" xfId="2236" xr:uid="{00000000-0005-0000-0000-0000A81E0000}"/>
    <cellStyle name="Comma 5 7 3 3 2 2" xfId="13645" xr:uid="{00000000-0005-0000-0000-0000A91E0000}"/>
    <cellStyle name="Comma 5 7 3 3 2 3" xfId="21619" xr:uid="{00000000-0005-0000-0000-0000AA1E0000}"/>
    <cellStyle name="Comma 5 7 3 3 2 4" xfId="27248" xr:uid="{00000000-0005-0000-0000-0000AB1E0000}"/>
    <cellStyle name="Comma 5 7 3 3 2 5" xfId="32942" xr:uid="{00000000-0005-0000-0000-0000AC1E0000}"/>
    <cellStyle name="Comma 5 7 3 3 2 6" xfId="38568" xr:uid="{00000000-0005-0000-0000-0000AD1E0000}"/>
    <cellStyle name="Comma 5 7 3 3 2 7" xfId="44187" xr:uid="{00000000-0005-0000-0000-0000AE1E0000}"/>
    <cellStyle name="Comma 5 7 3 3 2 8" xfId="49747" xr:uid="{00000000-0005-0000-0000-0000AF1E0000}"/>
    <cellStyle name="Comma 5 7 3 3 2 9" xfId="55303" xr:uid="{00000000-0005-0000-0000-0000B01E0000}"/>
    <cellStyle name="Comma 5 7 3 3 3" xfId="13644" xr:uid="{00000000-0005-0000-0000-0000B11E0000}"/>
    <cellStyle name="Comma 5 7 3 3 4" xfId="20426" xr:uid="{00000000-0005-0000-0000-0000B21E0000}"/>
    <cellStyle name="Comma 5 7 3 3 5" xfId="26053" xr:uid="{00000000-0005-0000-0000-0000B31E0000}"/>
    <cellStyle name="Comma 5 7 3 3 6" xfId="31748" xr:uid="{00000000-0005-0000-0000-0000B41E0000}"/>
    <cellStyle name="Comma 5 7 3 3 7" xfId="37373" xr:uid="{00000000-0005-0000-0000-0000B51E0000}"/>
    <cellStyle name="Comma 5 7 3 3 8" xfId="42995" xr:uid="{00000000-0005-0000-0000-0000B61E0000}"/>
    <cellStyle name="Comma 5 7 3 3 9" xfId="48555" xr:uid="{00000000-0005-0000-0000-0000B71E0000}"/>
    <cellStyle name="Comma 5 7 3 4" xfId="2237" xr:uid="{00000000-0005-0000-0000-0000B81E0000}"/>
    <cellStyle name="Comma 5 7 3 4 2" xfId="13646" xr:uid="{00000000-0005-0000-0000-0000B91E0000}"/>
    <cellStyle name="Comma 5 7 3 4 3" xfId="21620" xr:uid="{00000000-0005-0000-0000-0000BA1E0000}"/>
    <cellStyle name="Comma 5 7 3 4 4" xfId="27249" xr:uid="{00000000-0005-0000-0000-0000BB1E0000}"/>
    <cellStyle name="Comma 5 7 3 4 5" xfId="32943" xr:uid="{00000000-0005-0000-0000-0000BC1E0000}"/>
    <cellStyle name="Comma 5 7 3 4 6" xfId="38569" xr:uid="{00000000-0005-0000-0000-0000BD1E0000}"/>
    <cellStyle name="Comma 5 7 3 4 7" xfId="44188" xr:uid="{00000000-0005-0000-0000-0000BE1E0000}"/>
    <cellStyle name="Comma 5 7 3 4 8" xfId="49748" xr:uid="{00000000-0005-0000-0000-0000BF1E0000}"/>
    <cellStyle name="Comma 5 7 3 4 9" xfId="55304" xr:uid="{00000000-0005-0000-0000-0000C01E0000}"/>
    <cellStyle name="Comma 5 7 3 5" xfId="13641" xr:uid="{00000000-0005-0000-0000-0000C11E0000}"/>
    <cellStyle name="Comma 5 7 3 6" xfId="18747" xr:uid="{00000000-0005-0000-0000-0000C21E0000}"/>
    <cellStyle name="Comma 5 7 3 7" xfId="24369" xr:uid="{00000000-0005-0000-0000-0000C31E0000}"/>
    <cellStyle name="Comma 5 7 3 8" xfId="30080" xr:uid="{00000000-0005-0000-0000-0000C41E0000}"/>
    <cellStyle name="Comma 5 7 3 9" xfId="35696" xr:uid="{00000000-0005-0000-0000-0000C51E0000}"/>
    <cellStyle name="Comma 5 7 4" xfId="2238" xr:uid="{00000000-0005-0000-0000-0000C61E0000}"/>
    <cellStyle name="Comma 5 7 4 10" xfId="41337" xr:uid="{00000000-0005-0000-0000-0000C71E0000}"/>
    <cellStyle name="Comma 5 7 4 11" xfId="46899" xr:uid="{00000000-0005-0000-0000-0000C81E0000}"/>
    <cellStyle name="Comma 5 7 4 12" xfId="52456" xr:uid="{00000000-0005-0000-0000-0000C91E0000}"/>
    <cellStyle name="Comma 5 7 4 2" xfId="2239" xr:uid="{00000000-0005-0000-0000-0000CA1E0000}"/>
    <cellStyle name="Comma 5 7 4 2 10" xfId="53302" xr:uid="{00000000-0005-0000-0000-0000CB1E0000}"/>
    <cellStyle name="Comma 5 7 4 2 2" xfId="2240" xr:uid="{00000000-0005-0000-0000-0000CC1E0000}"/>
    <cellStyle name="Comma 5 7 4 2 2 2" xfId="13649" xr:uid="{00000000-0005-0000-0000-0000CD1E0000}"/>
    <cellStyle name="Comma 5 7 4 2 2 3" xfId="21621" xr:uid="{00000000-0005-0000-0000-0000CE1E0000}"/>
    <cellStyle name="Comma 5 7 4 2 2 4" xfId="27250" xr:uid="{00000000-0005-0000-0000-0000CF1E0000}"/>
    <cellStyle name="Comma 5 7 4 2 2 5" xfId="32944" xr:uid="{00000000-0005-0000-0000-0000D01E0000}"/>
    <cellStyle name="Comma 5 7 4 2 2 6" xfId="38570" xr:uid="{00000000-0005-0000-0000-0000D11E0000}"/>
    <cellStyle name="Comma 5 7 4 2 2 7" xfId="44189" xr:uid="{00000000-0005-0000-0000-0000D21E0000}"/>
    <cellStyle name="Comma 5 7 4 2 2 8" xfId="49749" xr:uid="{00000000-0005-0000-0000-0000D31E0000}"/>
    <cellStyle name="Comma 5 7 4 2 2 9" xfId="55305" xr:uid="{00000000-0005-0000-0000-0000D41E0000}"/>
    <cellStyle name="Comma 5 7 4 2 3" xfId="13648" xr:uid="{00000000-0005-0000-0000-0000D51E0000}"/>
    <cellStyle name="Comma 5 7 4 2 4" xfId="19616" xr:uid="{00000000-0005-0000-0000-0000D61E0000}"/>
    <cellStyle name="Comma 5 7 4 2 5" xfId="25242" xr:uid="{00000000-0005-0000-0000-0000D71E0000}"/>
    <cellStyle name="Comma 5 7 4 2 6" xfId="30939" xr:uid="{00000000-0005-0000-0000-0000D81E0000}"/>
    <cellStyle name="Comma 5 7 4 2 7" xfId="36563" xr:uid="{00000000-0005-0000-0000-0000D91E0000}"/>
    <cellStyle name="Comma 5 7 4 2 8" xfId="42186" xr:uid="{00000000-0005-0000-0000-0000DA1E0000}"/>
    <cellStyle name="Comma 5 7 4 2 9" xfId="47746" xr:uid="{00000000-0005-0000-0000-0000DB1E0000}"/>
    <cellStyle name="Comma 5 7 4 3" xfId="2241" xr:uid="{00000000-0005-0000-0000-0000DC1E0000}"/>
    <cellStyle name="Comma 5 7 4 3 10" xfId="54112" xr:uid="{00000000-0005-0000-0000-0000DD1E0000}"/>
    <cellStyle name="Comma 5 7 4 3 2" xfId="2242" xr:uid="{00000000-0005-0000-0000-0000DE1E0000}"/>
    <cellStyle name="Comma 5 7 4 3 2 2" xfId="13651" xr:uid="{00000000-0005-0000-0000-0000DF1E0000}"/>
    <cellStyle name="Comma 5 7 4 3 2 3" xfId="21622" xr:uid="{00000000-0005-0000-0000-0000E01E0000}"/>
    <cellStyle name="Comma 5 7 4 3 2 4" xfId="27251" xr:uid="{00000000-0005-0000-0000-0000E11E0000}"/>
    <cellStyle name="Comma 5 7 4 3 2 5" xfId="32945" xr:uid="{00000000-0005-0000-0000-0000E21E0000}"/>
    <cellStyle name="Comma 5 7 4 3 2 6" xfId="38571" xr:uid="{00000000-0005-0000-0000-0000E31E0000}"/>
    <cellStyle name="Comma 5 7 4 3 2 7" xfId="44190" xr:uid="{00000000-0005-0000-0000-0000E41E0000}"/>
    <cellStyle name="Comma 5 7 4 3 2 8" xfId="49750" xr:uid="{00000000-0005-0000-0000-0000E51E0000}"/>
    <cellStyle name="Comma 5 7 4 3 2 9" xfId="55306" xr:uid="{00000000-0005-0000-0000-0000E61E0000}"/>
    <cellStyle name="Comma 5 7 4 3 3" xfId="13650" xr:uid="{00000000-0005-0000-0000-0000E71E0000}"/>
    <cellStyle name="Comma 5 7 4 3 4" xfId="20427" xr:uid="{00000000-0005-0000-0000-0000E81E0000}"/>
    <cellStyle name="Comma 5 7 4 3 5" xfId="26054" xr:uid="{00000000-0005-0000-0000-0000E91E0000}"/>
    <cellStyle name="Comma 5 7 4 3 6" xfId="31749" xr:uid="{00000000-0005-0000-0000-0000EA1E0000}"/>
    <cellStyle name="Comma 5 7 4 3 7" xfId="37374" xr:uid="{00000000-0005-0000-0000-0000EB1E0000}"/>
    <cellStyle name="Comma 5 7 4 3 8" xfId="42996" xr:uid="{00000000-0005-0000-0000-0000EC1E0000}"/>
    <cellStyle name="Comma 5 7 4 3 9" xfId="48556" xr:uid="{00000000-0005-0000-0000-0000ED1E0000}"/>
    <cellStyle name="Comma 5 7 4 4" xfId="2243" xr:uid="{00000000-0005-0000-0000-0000EE1E0000}"/>
    <cellStyle name="Comma 5 7 4 4 2" xfId="13652" xr:uid="{00000000-0005-0000-0000-0000EF1E0000}"/>
    <cellStyle name="Comma 5 7 4 4 3" xfId="21623" xr:uid="{00000000-0005-0000-0000-0000F01E0000}"/>
    <cellStyle name="Comma 5 7 4 4 4" xfId="27252" xr:uid="{00000000-0005-0000-0000-0000F11E0000}"/>
    <cellStyle name="Comma 5 7 4 4 5" xfId="32946" xr:uid="{00000000-0005-0000-0000-0000F21E0000}"/>
    <cellStyle name="Comma 5 7 4 4 6" xfId="38572" xr:uid="{00000000-0005-0000-0000-0000F31E0000}"/>
    <cellStyle name="Comma 5 7 4 4 7" xfId="44191" xr:uid="{00000000-0005-0000-0000-0000F41E0000}"/>
    <cellStyle name="Comma 5 7 4 4 8" xfId="49751" xr:uid="{00000000-0005-0000-0000-0000F51E0000}"/>
    <cellStyle name="Comma 5 7 4 4 9" xfId="55307" xr:uid="{00000000-0005-0000-0000-0000F61E0000}"/>
    <cellStyle name="Comma 5 7 4 5" xfId="13647" xr:uid="{00000000-0005-0000-0000-0000F71E0000}"/>
    <cellStyle name="Comma 5 7 4 6" xfId="18748" xr:uid="{00000000-0005-0000-0000-0000F81E0000}"/>
    <cellStyle name="Comma 5 7 4 7" xfId="24370" xr:uid="{00000000-0005-0000-0000-0000F91E0000}"/>
    <cellStyle name="Comma 5 7 4 8" xfId="30081" xr:uid="{00000000-0005-0000-0000-0000FA1E0000}"/>
    <cellStyle name="Comma 5 7 4 9" xfId="35697" xr:uid="{00000000-0005-0000-0000-0000FB1E0000}"/>
    <cellStyle name="Comma 5 7 5" xfId="2244" xr:uid="{00000000-0005-0000-0000-0000FC1E0000}"/>
    <cellStyle name="Comma 5 7 5 10" xfId="53299" xr:uid="{00000000-0005-0000-0000-0000FD1E0000}"/>
    <cellStyle name="Comma 5 7 5 2" xfId="2245" xr:uid="{00000000-0005-0000-0000-0000FE1E0000}"/>
    <cellStyle name="Comma 5 7 5 2 2" xfId="13654" xr:uid="{00000000-0005-0000-0000-0000FF1E0000}"/>
    <cellStyle name="Comma 5 7 5 2 3" xfId="21624" xr:uid="{00000000-0005-0000-0000-0000001F0000}"/>
    <cellStyle name="Comma 5 7 5 2 4" xfId="27253" xr:uid="{00000000-0005-0000-0000-0000011F0000}"/>
    <cellStyle name="Comma 5 7 5 2 5" xfId="32947" xr:uid="{00000000-0005-0000-0000-0000021F0000}"/>
    <cellStyle name="Comma 5 7 5 2 6" xfId="38573" xr:uid="{00000000-0005-0000-0000-0000031F0000}"/>
    <cellStyle name="Comma 5 7 5 2 7" xfId="44192" xr:uid="{00000000-0005-0000-0000-0000041F0000}"/>
    <cellStyle name="Comma 5 7 5 2 8" xfId="49752" xr:uid="{00000000-0005-0000-0000-0000051F0000}"/>
    <cellStyle name="Comma 5 7 5 2 9" xfId="55308" xr:uid="{00000000-0005-0000-0000-0000061F0000}"/>
    <cellStyle name="Comma 5 7 5 3" xfId="13653" xr:uid="{00000000-0005-0000-0000-0000071F0000}"/>
    <cellStyle name="Comma 5 7 5 4" xfId="19613" xr:uid="{00000000-0005-0000-0000-0000081F0000}"/>
    <cellStyle name="Comma 5 7 5 5" xfId="25239" xr:uid="{00000000-0005-0000-0000-0000091F0000}"/>
    <cellStyle name="Comma 5 7 5 6" xfId="30936" xr:uid="{00000000-0005-0000-0000-00000A1F0000}"/>
    <cellStyle name="Comma 5 7 5 7" xfId="36560" xr:uid="{00000000-0005-0000-0000-00000B1F0000}"/>
    <cellStyle name="Comma 5 7 5 8" xfId="42183" xr:uid="{00000000-0005-0000-0000-00000C1F0000}"/>
    <cellStyle name="Comma 5 7 5 9" xfId="47743" xr:uid="{00000000-0005-0000-0000-00000D1F0000}"/>
    <cellStyle name="Comma 5 7 6" xfId="2246" xr:uid="{00000000-0005-0000-0000-00000E1F0000}"/>
    <cellStyle name="Comma 5 7 6 10" xfId="54113" xr:uid="{00000000-0005-0000-0000-00000F1F0000}"/>
    <cellStyle name="Comma 5 7 6 2" xfId="2247" xr:uid="{00000000-0005-0000-0000-0000101F0000}"/>
    <cellStyle name="Comma 5 7 6 2 2" xfId="13656" xr:uid="{00000000-0005-0000-0000-0000111F0000}"/>
    <cellStyle name="Comma 5 7 6 2 3" xfId="21625" xr:uid="{00000000-0005-0000-0000-0000121F0000}"/>
    <cellStyle name="Comma 5 7 6 2 4" xfId="27254" xr:uid="{00000000-0005-0000-0000-0000131F0000}"/>
    <cellStyle name="Comma 5 7 6 2 5" xfId="32948" xr:uid="{00000000-0005-0000-0000-0000141F0000}"/>
    <cellStyle name="Comma 5 7 6 2 6" xfId="38574" xr:uid="{00000000-0005-0000-0000-0000151F0000}"/>
    <cellStyle name="Comma 5 7 6 2 7" xfId="44193" xr:uid="{00000000-0005-0000-0000-0000161F0000}"/>
    <cellStyle name="Comma 5 7 6 2 8" xfId="49753" xr:uid="{00000000-0005-0000-0000-0000171F0000}"/>
    <cellStyle name="Comma 5 7 6 2 9" xfId="55309" xr:uid="{00000000-0005-0000-0000-0000181F0000}"/>
    <cellStyle name="Comma 5 7 6 3" xfId="13655" xr:uid="{00000000-0005-0000-0000-0000191F0000}"/>
    <cellStyle name="Comma 5 7 6 4" xfId="20428" xr:uid="{00000000-0005-0000-0000-00001A1F0000}"/>
    <cellStyle name="Comma 5 7 6 5" xfId="26055" xr:uid="{00000000-0005-0000-0000-00001B1F0000}"/>
    <cellStyle name="Comma 5 7 6 6" xfId="31750" xr:uid="{00000000-0005-0000-0000-00001C1F0000}"/>
    <cellStyle name="Comma 5 7 6 7" xfId="37375" xr:uid="{00000000-0005-0000-0000-00001D1F0000}"/>
    <cellStyle name="Comma 5 7 6 8" xfId="42997" xr:uid="{00000000-0005-0000-0000-00001E1F0000}"/>
    <cellStyle name="Comma 5 7 6 9" xfId="48557" xr:uid="{00000000-0005-0000-0000-00001F1F0000}"/>
    <cellStyle name="Comma 5 7 7" xfId="2248" xr:uid="{00000000-0005-0000-0000-0000201F0000}"/>
    <cellStyle name="Comma 5 7 8" xfId="2249" xr:uid="{00000000-0005-0000-0000-0000211F0000}"/>
    <cellStyle name="Comma 5 7 8 2" xfId="13657" xr:uid="{00000000-0005-0000-0000-0000221F0000}"/>
    <cellStyle name="Comma 5 7 8 3" xfId="21626" xr:uid="{00000000-0005-0000-0000-0000231F0000}"/>
    <cellStyle name="Comma 5 7 8 4" xfId="27255" xr:uid="{00000000-0005-0000-0000-0000241F0000}"/>
    <cellStyle name="Comma 5 7 8 5" xfId="32949" xr:uid="{00000000-0005-0000-0000-0000251F0000}"/>
    <cellStyle name="Comma 5 7 8 6" xfId="38575" xr:uid="{00000000-0005-0000-0000-0000261F0000}"/>
    <cellStyle name="Comma 5 7 8 7" xfId="44194" xr:uid="{00000000-0005-0000-0000-0000271F0000}"/>
    <cellStyle name="Comma 5 7 8 8" xfId="49754" xr:uid="{00000000-0005-0000-0000-0000281F0000}"/>
    <cellStyle name="Comma 5 7 8 9" xfId="55310" xr:uid="{00000000-0005-0000-0000-0000291F0000}"/>
    <cellStyle name="Comma 5 7 9" xfId="13634" xr:uid="{00000000-0005-0000-0000-00002A1F0000}"/>
    <cellStyle name="Comma 5 8" xfId="2250" xr:uid="{00000000-0005-0000-0000-00002B1F0000}"/>
    <cellStyle name="Comma 5 8 10" xfId="41338" xr:uid="{00000000-0005-0000-0000-00002C1F0000}"/>
    <cellStyle name="Comma 5 8 11" xfId="46900" xr:uid="{00000000-0005-0000-0000-00002D1F0000}"/>
    <cellStyle name="Comma 5 8 12" xfId="52457" xr:uid="{00000000-0005-0000-0000-00002E1F0000}"/>
    <cellStyle name="Comma 5 8 2" xfId="2251" xr:uid="{00000000-0005-0000-0000-00002F1F0000}"/>
    <cellStyle name="Comma 5 8 2 10" xfId="53303" xr:uid="{00000000-0005-0000-0000-0000301F0000}"/>
    <cellStyle name="Comma 5 8 2 2" xfId="2252" xr:uid="{00000000-0005-0000-0000-0000311F0000}"/>
    <cellStyle name="Comma 5 8 2 2 2" xfId="13660" xr:uid="{00000000-0005-0000-0000-0000321F0000}"/>
    <cellStyle name="Comma 5 8 2 2 3" xfId="21627" xr:uid="{00000000-0005-0000-0000-0000331F0000}"/>
    <cellStyle name="Comma 5 8 2 2 4" xfId="27256" xr:uid="{00000000-0005-0000-0000-0000341F0000}"/>
    <cellStyle name="Comma 5 8 2 2 5" xfId="32950" xr:uid="{00000000-0005-0000-0000-0000351F0000}"/>
    <cellStyle name="Comma 5 8 2 2 6" xfId="38576" xr:uid="{00000000-0005-0000-0000-0000361F0000}"/>
    <cellStyle name="Comma 5 8 2 2 7" xfId="44195" xr:uid="{00000000-0005-0000-0000-0000371F0000}"/>
    <cellStyle name="Comma 5 8 2 2 8" xfId="49755" xr:uid="{00000000-0005-0000-0000-0000381F0000}"/>
    <cellStyle name="Comma 5 8 2 2 9" xfId="55311" xr:uid="{00000000-0005-0000-0000-0000391F0000}"/>
    <cellStyle name="Comma 5 8 2 3" xfId="13659" xr:uid="{00000000-0005-0000-0000-00003A1F0000}"/>
    <cellStyle name="Comma 5 8 2 4" xfId="19617" xr:uid="{00000000-0005-0000-0000-00003B1F0000}"/>
    <cellStyle name="Comma 5 8 2 5" xfId="25243" xr:uid="{00000000-0005-0000-0000-00003C1F0000}"/>
    <cellStyle name="Comma 5 8 2 6" xfId="30940" xr:uid="{00000000-0005-0000-0000-00003D1F0000}"/>
    <cellStyle name="Comma 5 8 2 7" xfId="36564" xr:uid="{00000000-0005-0000-0000-00003E1F0000}"/>
    <cellStyle name="Comma 5 8 2 8" xfId="42187" xr:uid="{00000000-0005-0000-0000-00003F1F0000}"/>
    <cellStyle name="Comma 5 8 2 9" xfId="47747" xr:uid="{00000000-0005-0000-0000-0000401F0000}"/>
    <cellStyle name="Comma 5 8 3" xfId="2253" xr:uid="{00000000-0005-0000-0000-0000411F0000}"/>
    <cellStyle name="Comma 5 8 3 10" xfId="54114" xr:uid="{00000000-0005-0000-0000-0000421F0000}"/>
    <cellStyle name="Comma 5 8 3 2" xfId="2254" xr:uid="{00000000-0005-0000-0000-0000431F0000}"/>
    <cellStyle name="Comma 5 8 3 2 2" xfId="13662" xr:uid="{00000000-0005-0000-0000-0000441F0000}"/>
    <cellStyle name="Comma 5 8 3 2 3" xfId="21628" xr:uid="{00000000-0005-0000-0000-0000451F0000}"/>
    <cellStyle name="Comma 5 8 3 2 4" xfId="27257" xr:uid="{00000000-0005-0000-0000-0000461F0000}"/>
    <cellStyle name="Comma 5 8 3 2 5" xfId="32951" xr:uid="{00000000-0005-0000-0000-0000471F0000}"/>
    <cellStyle name="Comma 5 8 3 2 6" xfId="38577" xr:uid="{00000000-0005-0000-0000-0000481F0000}"/>
    <cellStyle name="Comma 5 8 3 2 7" xfId="44196" xr:uid="{00000000-0005-0000-0000-0000491F0000}"/>
    <cellStyle name="Comma 5 8 3 2 8" xfId="49756" xr:uid="{00000000-0005-0000-0000-00004A1F0000}"/>
    <cellStyle name="Comma 5 8 3 2 9" xfId="55312" xr:uid="{00000000-0005-0000-0000-00004B1F0000}"/>
    <cellStyle name="Comma 5 8 3 3" xfId="13661" xr:uid="{00000000-0005-0000-0000-00004C1F0000}"/>
    <cellStyle name="Comma 5 8 3 4" xfId="20429" xr:uid="{00000000-0005-0000-0000-00004D1F0000}"/>
    <cellStyle name="Comma 5 8 3 5" xfId="26056" xr:uid="{00000000-0005-0000-0000-00004E1F0000}"/>
    <cellStyle name="Comma 5 8 3 6" xfId="31751" xr:uid="{00000000-0005-0000-0000-00004F1F0000}"/>
    <cellStyle name="Comma 5 8 3 7" xfId="37376" xr:uid="{00000000-0005-0000-0000-0000501F0000}"/>
    <cellStyle name="Comma 5 8 3 8" xfId="42998" xr:uid="{00000000-0005-0000-0000-0000511F0000}"/>
    <cellStyle name="Comma 5 8 3 9" xfId="48558" xr:uid="{00000000-0005-0000-0000-0000521F0000}"/>
    <cellStyle name="Comma 5 8 4" xfId="2255" xr:uid="{00000000-0005-0000-0000-0000531F0000}"/>
    <cellStyle name="Comma 5 8 4 2" xfId="13663" xr:uid="{00000000-0005-0000-0000-0000541F0000}"/>
    <cellStyle name="Comma 5 8 4 3" xfId="21629" xr:uid="{00000000-0005-0000-0000-0000551F0000}"/>
    <cellStyle name="Comma 5 8 4 4" xfId="27258" xr:uid="{00000000-0005-0000-0000-0000561F0000}"/>
    <cellStyle name="Comma 5 8 4 5" xfId="32952" xr:uid="{00000000-0005-0000-0000-0000571F0000}"/>
    <cellStyle name="Comma 5 8 4 6" xfId="38578" xr:uid="{00000000-0005-0000-0000-0000581F0000}"/>
    <cellStyle name="Comma 5 8 4 7" xfId="44197" xr:uid="{00000000-0005-0000-0000-0000591F0000}"/>
    <cellStyle name="Comma 5 8 4 8" xfId="49757" xr:uid="{00000000-0005-0000-0000-00005A1F0000}"/>
    <cellStyle name="Comma 5 8 4 9" xfId="55313" xr:uid="{00000000-0005-0000-0000-00005B1F0000}"/>
    <cellStyle name="Comma 5 8 5" xfId="13658" xr:uid="{00000000-0005-0000-0000-00005C1F0000}"/>
    <cellStyle name="Comma 5 8 6" xfId="18749" xr:uid="{00000000-0005-0000-0000-00005D1F0000}"/>
    <cellStyle name="Comma 5 8 7" xfId="24371" xr:uid="{00000000-0005-0000-0000-00005E1F0000}"/>
    <cellStyle name="Comma 5 8 8" xfId="30082" xr:uid="{00000000-0005-0000-0000-00005F1F0000}"/>
    <cellStyle name="Comma 5 8 9" xfId="35698" xr:uid="{00000000-0005-0000-0000-0000601F0000}"/>
    <cellStyle name="Comma 5 9" xfId="2256" xr:uid="{00000000-0005-0000-0000-0000611F0000}"/>
    <cellStyle name="Comma 5 9 10" xfId="41339" xr:uid="{00000000-0005-0000-0000-0000621F0000}"/>
    <cellStyle name="Comma 5 9 11" xfId="46901" xr:uid="{00000000-0005-0000-0000-0000631F0000}"/>
    <cellStyle name="Comma 5 9 12" xfId="52458" xr:uid="{00000000-0005-0000-0000-0000641F0000}"/>
    <cellStyle name="Comma 5 9 2" xfId="2257" xr:uid="{00000000-0005-0000-0000-0000651F0000}"/>
    <cellStyle name="Comma 5 9 2 10" xfId="53304" xr:uid="{00000000-0005-0000-0000-0000661F0000}"/>
    <cellStyle name="Comma 5 9 2 2" xfId="2258" xr:uid="{00000000-0005-0000-0000-0000671F0000}"/>
    <cellStyle name="Comma 5 9 2 2 2" xfId="13666" xr:uid="{00000000-0005-0000-0000-0000681F0000}"/>
    <cellStyle name="Comma 5 9 2 2 3" xfId="21630" xr:uid="{00000000-0005-0000-0000-0000691F0000}"/>
    <cellStyle name="Comma 5 9 2 2 4" xfId="27259" xr:uid="{00000000-0005-0000-0000-00006A1F0000}"/>
    <cellStyle name="Comma 5 9 2 2 5" xfId="32953" xr:uid="{00000000-0005-0000-0000-00006B1F0000}"/>
    <cellStyle name="Comma 5 9 2 2 6" xfId="38579" xr:uid="{00000000-0005-0000-0000-00006C1F0000}"/>
    <cellStyle name="Comma 5 9 2 2 7" xfId="44198" xr:uid="{00000000-0005-0000-0000-00006D1F0000}"/>
    <cellStyle name="Comma 5 9 2 2 8" xfId="49758" xr:uid="{00000000-0005-0000-0000-00006E1F0000}"/>
    <cellStyle name="Comma 5 9 2 2 9" xfId="55314" xr:uid="{00000000-0005-0000-0000-00006F1F0000}"/>
    <cellStyle name="Comma 5 9 2 3" xfId="13665" xr:uid="{00000000-0005-0000-0000-0000701F0000}"/>
    <cellStyle name="Comma 5 9 2 4" xfId="19618" xr:uid="{00000000-0005-0000-0000-0000711F0000}"/>
    <cellStyle name="Comma 5 9 2 5" xfId="25244" xr:uid="{00000000-0005-0000-0000-0000721F0000}"/>
    <cellStyle name="Comma 5 9 2 6" xfId="30941" xr:uid="{00000000-0005-0000-0000-0000731F0000}"/>
    <cellStyle name="Comma 5 9 2 7" xfId="36565" xr:uid="{00000000-0005-0000-0000-0000741F0000}"/>
    <cellStyle name="Comma 5 9 2 8" xfId="42188" xr:uid="{00000000-0005-0000-0000-0000751F0000}"/>
    <cellStyle name="Comma 5 9 2 9" xfId="47748" xr:uid="{00000000-0005-0000-0000-0000761F0000}"/>
    <cellStyle name="Comma 5 9 3" xfId="2259" xr:uid="{00000000-0005-0000-0000-0000771F0000}"/>
    <cellStyle name="Comma 5 9 3 10" xfId="54115" xr:uid="{00000000-0005-0000-0000-0000781F0000}"/>
    <cellStyle name="Comma 5 9 3 2" xfId="2260" xr:uid="{00000000-0005-0000-0000-0000791F0000}"/>
    <cellStyle name="Comma 5 9 3 2 2" xfId="13668" xr:uid="{00000000-0005-0000-0000-00007A1F0000}"/>
    <cellStyle name="Comma 5 9 3 2 3" xfId="21631" xr:uid="{00000000-0005-0000-0000-00007B1F0000}"/>
    <cellStyle name="Comma 5 9 3 2 4" xfId="27260" xr:uid="{00000000-0005-0000-0000-00007C1F0000}"/>
    <cellStyle name="Comma 5 9 3 2 5" xfId="32954" xr:uid="{00000000-0005-0000-0000-00007D1F0000}"/>
    <cellStyle name="Comma 5 9 3 2 6" xfId="38580" xr:uid="{00000000-0005-0000-0000-00007E1F0000}"/>
    <cellStyle name="Comma 5 9 3 2 7" xfId="44199" xr:uid="{00000000-0005-0000-0000-00007F1F0000}"/>
    <cellStyle name="Comma 5 9 3 2 8" xfId="49759" xr:uid="{00000000-0005-0000-0000-0000801F0000}"/>
    <cellStyle name="Comma 5 9 3 2 9" xfId="55315" xr:uid="{00000000-0005-0000-0000-0000811F0000}"/>
    <cellStyle name="Comma 5 9 3 3" xfId="13667" xr:uid="{00000000-0005-0000-0000-0000821F0000}"/>
    <cellStyle name="Comma 5 9 3 4" xfId="20430" xr:uid="{00000000-0005-0000-0000-0000831F0000}"/>
    <cellStyle name="Comma 5 9 3 5" xfId="26057" xr:uid="{00000000-0005-0000-0000-0000841F0000}"/>
    <cellStyle name="Comma 5 9 3 6" xfId="31752" xr:uid="{00000000-0005-0000-0000-0000851F0000}"/>
    <cellStyle name="Comma 5 9 3 7" xfId="37377" xr:uid="{00000000-0005-0000-0000-0000861F0000}"/>
    <cellStyle name="Comma 5 9 3 8" xfId="42999" xr:uid="{00000000-0005-0000-0000-0000871F0000}"/>
    <cellStyle name="Comma 5 9 3 9" xfId="48559" xr:uid="{00000000-0005-0000-0000-0000881F0000}"/>
    <cellStyle name="Comma 5 9 4" xfId="2261" xr:uid="{00000000-0005-0000-0000-0000891F0000}"/>
    <cellStyle name="Comma 5 9 4 2" xfId="13669" xr:uid="{00000000-0005-0000-0000-00008A1F0000}"/>
    <cellStyle name="Comma 5 9 4 3" xfId="21632" xr:uid="{00000000-0005-0000-0000-00008B1F0000}"/>
    <cellStyle name="Comma 5 9 4 4" xfId="27261" xr:uid="{00000000-0005-0000-0000-00008C1F0000}"/>
    <cellStyle name="Comma 5 9 4 5" xfId="32955" xr:uid="{00000000-0005-0000-0000-00008D1F0000}"/>
    <cellStyle name="Comma 5 9 4 6" xfId="38581" xr:uid="{00000000-0005-0000-0000-00008E1F0000}"/>
    <cellStyle name="Comma 5 9 4 7" xfId="44200" xr:uid="{00000000-0005-0000-0000-00008F1F0000}"/>
    <cellStyle name="Comma 5 9 4 8" xfId="49760" xr:uid="{00000000-0005-0000-0000-0000901F0000}"/>
    <cellStyle name="Comma 5 9 4 9" xfId="55316" xr:uid="{00000000-0005-0000-0000-0000911F0000}"/>
    <cellStyle name="Comma 5 9 5" xfId="13664" xr:uid="{00000000-0005-0000-0000-0000921F0000}"/>
    <cellStyle name="Comma 5 9 6" xfId="18750" xr:uid="{00000000-0005-0000-0000-0000931F0000}"/>
    <cellStyle name="Comma 5 9 7" xfId="24372" xr:uid="{00000000-0005-0000-0000-0000941F0000}"/>
    <cellStyle name="Comma 5 9 8" xfId="30083" xr:uid="{00000000-0005-0000-0000-0000951F0000}"/>
    <cellStyle name="Comma 5 9 9" xfId="35699" xr:uid="{00000000-0005-0000-0000-0000961F0000}"/>
    <cellStyle name="Comma 50" xfId="2262" xr:uid="{00000000-0005-0000-0000-0000971F0000}"/>
    <cellStyle name="Comma 51" xfId="2263" xr:uid="{00000000-0005-0000-0000-0000981F0000}"/>
    <cellStyle name="Comma 52" xfId="2264" xr:uid="{00000000-0005-0000-0000-0000991F0000}"/>
    <cellStyle name="Comma 53" xfId="2265" xr:uid="{00000000-0005-0000-0000-00009A1F0000}"/>
    <cellStyle name="Comma 54" xfId="2266" xr:uid="{00000000-0005-0000-0000-00009B1F0000}"/>
    <cellStyle name="Comma 55" xfId="2267" xr:uid="{00000000-0005-0000-0000-00009C1F0000}"/>
    <cellStyle name="Comma 56" xfId="2268" xr:uid="{00000000-0005-0000-0000-00009D1F0000}"/>
    <cellStyle name="Comma 57" xfId="2269" xr:uid="{00000000-0005-0000-0000-00009E1F0000}"/>
    <cellStyle name="Comma 58" xfId="2270" xr:uid="{00000000-0005-0000-0000-00009F1F0000}"/>
    <cellStyle name="Comma 59" xfId="2271" xr:uid="{00000000-0005-0000-0000-0000A01F0000}"/>
    <cellStyle name="Comma 6" xfId="104" xr:uid="{00000000-0005-0000-0000-0000A11F0000}"/>
    <cellStyle name="Comma 6 10" xfId="2272" xr:uid="{00000000-0005-0000-0000-0000A21F0000}"/>
    <cellStyle name="Comma 6 10 10" xfId="41340" xr:uid="{00000000-0005-0000-0000-0000A31F0000}"/>
    <cellStyle name="Comma 6 10 11" xfId="46902" xr:uid="{00000000-0005-0000-0000-0000A41F0000}"/>
    <cellStyle name="Comma 6 10 12" xfId="52459" xr:uid="{00000000-0005-0000-0000-0000A51F0000}"/>
    <cellStyle name="Comma 6 10 2" xfId="2273" xr:uid="{00000000-0005-0000-0000-0000A61F0000}"/>
    <cellStyle name="Comma 6 10 2 10" xfId="53305" xr:uid="{00000000-0005-0000-0000-0000A71F0000}"/>
    <cellStyle name="Comma 6 10 2 2" xfId="2274" xr:uid="{00000000-0005-0000-0000-0000A81F0000}"/>
    <cellStyle name="Comma 6 10 2 2 2" xfId="13672" xr:uid="{00000000-0005-0000-0000-0000A91F0000}"/>
    <cellStyle name="Comma 6 10 2 2 3" xfId="21633" xr:uid="{00000000-0005-0000-0000-0000AA1F0000}"/>
    <cellStyle name="Comma 6 10 2 2 4" xfId="27262" xr:uid="{00000000-0005-0000-0000-0000AB1F0000}"/>
    <cellStyle name="Comma 6 10 2 2 5" xfId="32956" xr:uid="{00000000-0005-0000-0000-0000AC1F0000}"/>
    <cellStyle name="Comma 6 10 2 2 6" xfId="38582" xr:uid="{00000000-0005-0000-0000-0000AD1F0000}"/>
    <cellStyle name="Comma 6 10 2 2 7" xfId="44201" xr:uid="{00000000-0005-0000-0000-0000AE1F0000}"/>
    <cellStyle name="Comma 6 10 2 2 8" xfId="49761" xr:uid="{00000000-0005-0000-0000-0000AF1F0000}"/>
    <cellStyle name="Comma 6 10 2 2 9" xfId="55317" xr:uid="{00000000-0005-0000-0000-0000B01F0000}"/>
    <cellStyle name="Comma 6 10 2 3" xfId="13671" xr:uid="{00000000-0005-0000-0000-0000B11F0000}"/>
    <cellStyle name="Comma 6 10 2 4" xfId="19619" xr:uid="{00000000-0005-0000-0000-0000B21F0000}"/>
    <cellStyle name="Comma 6 10 2 5" xfId="25245" xr:uid="{00000000-0005-0000-0000-0000B31F0000}"/>
    <cellStyle name="Comma 6 10 2 6" xfId="30942" xr:uid="{00000000-0005-0000-0000-0000B41F0000}"/>
    <cellStyle name="Comma 6 10 2 7" xfId="36566" xr:uid="{00000000-0005-0000-0000-0000B51F0000}"/>
    <cellStyle name="Comma 6 10 2 8" xfId="42189" xr:uid="{00000000-0005-0000-0000-0000B61F0000}"/>
    <cellStyle name="Comma 6 10 2 9" xfId="47749" xr:uid="{00000000-0005-0000-0000-0000B71F0000}"/>
    <cellStyle name="Comma 6 10 3" xfId="2275" xr:uid="{00000000-0005-0000-0000-0000B81F0000}"/>
    <cellStyle name="Comma 6 10 3 10" xfId="54116" xr:uid="{00000000-0005-0000-0000-0000B91F0000}"/>
    <cellStyle name="Comma 6 10 3 2" xfId="2276" xr:uid="{00000000-0005-0000-0000-0000BA1F0000}"/>
    <cellStyle name="Comma 6 10 3 2 2" xfId="13674" xr:uid="{00000000-0005-0000-0000-0000BB1F0000}"/>
    <cellStyle name="Comma 6 10 3 2 3" xfId="21634" xr:uid="{00000000-0005-0000-0000-0000BC1F0000}"/>
    <cellStyle name="Comma 6 10 3 2 4" xfId="27263" xr:uid="{00000000-0005-0000-0000-0000BD1F0000}"/>
    <cellStyle name="Comma 6 10 3 2 5" xfId="32957" xr:uid="{00000000-0005-0000-0000-0000BE1F0000}"/>
    <cellStyle name="Comma 6 10 3 2 6" xfId="38583" xr:uid="{00000000-0005-0000-0000-0000BF1F0000}"/>
    <cellStyle name="Comma 6 10 3 2 7" xfId="44202" xr:uid="{00000000-0005-0000-0000-0000C01F0000}"/>
    <cellStyle name="Comma 6 10 3 2 8" xfId="49762" xr:uid="{00000000-0005-0000-0000-0000C11F0000}"/>
    <cellStyle name="Comma 6 10 3 2 9" xfId="55318" xr:uid="{00000000-0005-0000-0000-0000C21F0000}"/>
    <cellStyle name="Comma 6 10 3 3" xfId="13673" xr:uid="{00000000-0005-0000-0000-0000C31F0000}"/>
    <cellStyle name="Comma 6 10 3 4" xfId="20431" xr:uid="{00000000-0005-0000-0000-0000C41F0000}"/>
    <cellStyle name="Comma 6 10 3 5" xfId="26058" xr:uid="{00000000-0005-0000-0000-0000C51F0000}"/>
    <cellStyle name="Comma 6 10 3 6" xfId="31753" xr:uid="{00000000-0005-0000-0000-0000C61F0000}"/>
    <cellStyle name="Comma 6 10 3 7" xfId="37378" xr:uid="{00000000-0005-0000-0000-0000C71F0000}"/>
    <cellStyle name="Comma 6 10 3 8" xfId="43000" xr:uid="{00000000-0005-0000-0000-0000C81F0000}"/>
    <cellStyle name="Comma 6 10 3 9" xfId="48560" xr:uid="{00000000-0005-0000-0000-0000C91F0000}"/>
    <cellStyle name="Comma 6 10 4" xfId="2277" xr:uid="{00000000-0005-0000-0000-0000CA1F0000}"/>
    <cellStyle name="Comma 6 10 4 2" xfId="13675" xr:uid="{00000000-0005-0000-0000-0000CB1F0000}"/>
    <cellStyle name="Comma 6 10 4 3" xfId="21635" xr:uid="{00000000-0005-0000-0000-0000CC1F0000}"/>
    <cellStyle name="Comma 6 10 4 4" xfId="27264" xr:uid="{00000000-0005-0000-0000-0000CD1F0000}"/>
    <cellStyle name="Comma 6 10 4 5" xfId="32958" xr:uid="{00000000-0005-0000-0000-0000CE1F0000}"/>
    <cellStyle name="Comma 6 10 4 6" xfId="38584" xr:uid="{00000000-0005-0000-0000-0000CF1F0000}"/>
    <cellStyle name="Comma 6 10 4 7" xfId="44203" xr:uid="{00000000-0005-0000-0000-0000D01F0000}"/>
    <cellStyle name="Comma 6 10 4 8" xfId="49763" xr:uid="{00000000-0005-0000-0000-0000D11F0000}"/>
    <cellStyle name="Comma 6 10 4 9" xfId="55319" xr:uid="{00000000-0005-0000-0000-0000D21F0000}"/>
    <cellStyle name="Comma 6 10 5" xfId="13670" xr:uid="{00000000-0005-0000-0000-0000D31F0000}"/>
    <cellStyle name="Comma 6 10 6" xfId="18751" xr:uid="{00000000-0005-0000-0000-0000D41F0000}"/>
    <cellStyle name="Comma 6 10 7" xfId="24373" xr:uid="{00000000-0005-0000-0000-0000D51F0000}"/>
    <cellStyle name="Comma 6 10 8" xfId="30084" xr:uid="{00000000-0005-0000-0000-0000D61F0000}"/>
    <cellStyle name="Comma 6 10 9" xfId="35700" xr:uid="{00000000-0005-0000-0000-0000D71F0000}"/>
    <cellStyle name="Comma 6 11" xfId="2278" xr:uid="{00000000-0005-0000-0000-0000D81F0000}"/>
    <cellStyle name="Comma 6 12" xfId="2279" xr:uid="{00000000-0005-0000-0000-0000D91F0000}"/>
    <cellStyle name="Comma 6 13" xfId="2280" xr:uid="{00000000-0005-0000-0000-0000DA1F0000}"/>
    <cellStyle name="Comma 6 13 2" xfId="13676" xr:uid="{00000000-0005-0000-0000-0000DB1F0000}"/>
    <cellStyle name="Comma 6 13 3" xfId="21636" xr:uid="{00000000-0005-0000-0000-0000DC1F0000}"/>
    <cellStyle name="Comma 6 13 4" xfId="27265" xr:uid="{00000000-0005-0000-0000-0000DD1F0000}"/>
    <cellStyle name="Comma 6 13 5" xfId="32959" xr:uid="{00000000-0005-0000-0000-0000DE1F0000}"/>
    <cellStyle name="Comma 6 13 6" xfId="38585" xr:uid="{00000000-0005-0000-0000-0000DF1F0000}"/>
    <cellStyle name="Comma 6 13 7" xfId="44204" xr:uid="{00000000-0005-0000-0000-0000E01F0000}"/>
    <cellStyle name="Comma 6 13 8" xfId="49764" xr:uid="{00000000-0005-0000-0000-0000E11F0000}"/>
    <cellStyle name="Comma 6 13 9" xfId="55320" xr:uid="{00000000-0005-0000-0000-0000E21F0000}"/>
    <cellStyle name="Comma 6 14" xfId="12456" xr:uid="{00000000-0005-0000-0000-0000E31F0000}"/>
    <cellStyle name="Comma 6 2" xfId="192" xr:uid="{00000000-0005-0000-0000-0000E41F0000}"/>
    <cellStyle name="Comma 6 2 2" xfId="382" xr:uid="{00000000-0005-0000-0000-0000E51F0000}"/>
    <cellStyle name="Comma 6 2 2 2" xfId="666" xr:uid="{00000000-0005-0000-0000-0000E61F0000}"/>
    <cellStyle name="Comma 6 2 2 2 2" xfId="12932" xr:uid="{00000000-0005-0000-0000-0000E71F0000}"/>
    <cellStyle name="Comma 6 2 2 3" xfId="12648" xr:uid="{00000000-0005-0000-0000-0000E81F0000}"/>
    <cellStyle name="Comma 6 2 2 4" xfId="18545" xr:uid="{00000000-0005-0000-0000-0000E91F0000}"/>
    <cellStyle name="Comma 6 2 3" xfId="524" xr:uid="{00000000-0005-0000-0000-0000EA1F0000}"/>
    <cellStyle name="Comma 6 2 3 2" xfId="12790" xr:uid="{00000000-0005-0000-0000-0000EB1F0000}"/>
    <cellStyle name="Comma 6 2 3 3" xfId="21637" xr:uid="{00000000-0005-0000-0000-0000EC1F0000}"/>
    <cellStyle name="Comma 6 2 4" xfId="12506" xr:uid="{00000000-0005-0000-0000-0000ED1F0000}"/>
    <cellStyle name="Comma 6 2 5" xfId="18544" xr:uid="{00000000-0005-0000-0000-0000EE1F0000}"/>
    <cellStyle name="Comma 6 3" xfId="329" xr:uid="{00000000-0005-0000-0000-0000EF1F0000}"/>
    <cellStyle name="Comma 6 3 2" xfId="616" xr:uid="{00000000-0005-0000-0000-0000F01F0000}"/>
    <cellStyle name="Comma 6 3 2 2" xfId="12882" xr:uid="{00000000-0005-0000-0000-0000F11F0000}"/>
    <cellStyle name="Comma 6 3 2 3" xfId="18546" xr:uid="{00000000-0005-0000-0000-0000F21F0000}"/>
    <cellStyle name="Comma 6 3 3" xfId="2281" xr:uid="{00000000-0005-0000-0000-0000F31F0000}"/>
    <cellStyle name="Comma 6 3 4" xfId="12598" xr:uid="{00000000-0005-0000-0000-0000F41F0000}"/>
    <cellStyle name="Comma 6 4" xfId="474" xr:uid="{00000000-0005-0000-0000-0000F51F0000}"/>
    <cellStyle name="Comma 6 4 2" xfId="2282" xr:uid="{00000000-0005-0000-0000-0000F61F0000}"/>
    <cellStyle name="Comma 6 4 3" xfId="12740" xr:uid="{00000000-0005-0000-0000-0000F71F0000}"/>
    <cellStyle name="Comma 6 4 4" xfId="18547" xr:uid="{00000000-0005-0000-0000-0000F81F0000}"/>
    <cellStyle name="Comma 6 5" xfId="2283" xr:uid="{00000000-0005-0000-0000-0000F91F0000}"/>
    <cellStyle name="Comma 6 5 10" xfId="13677" xr:uid="{00000000-0005-0000-0000-0000FA1F0000}"/>
    <cellStyle name="Comma 6 5 11" xfId="18752" xr:uid="{00000000-0005-0000-0000-0000FB1F0000}"/>
    <cellStyle name="Comma 6 5 12" xfId="24374" xr:uid="{00000000-0005-0000-0000-0000FC1F0000}"/>
    <cellStyle name="Comma 6 5 13" xfId="30085" xr:uid="{00000000-0005-0000-0000-0000FD1F0000}"/>
    <cellStyle name="Comma 6 5 14" xfId="35701" xr:uid="{00000000-0005-0000-0000-0000FE1F0000}"/>
    <cellStyle name="Comma 6 5 15" xfId="41341" xr:uid="{00000000-0005-0000-0000-0000FF1F0000}"/>
    <cellStyle name="Comma 6 5 16" xfId="46903" xr:uid="{00000000-0005-0000-0000-000000200000}"/>
    <cellStyle name="Comma 6 5 17" xfId="52460" xr:uid="{00000000-0005-0000-0000-000001200000}"/>
    <cellStyle name="Comma 6 5 2" xfId="2284" xr:uid="{00000000-0005-0000-0000-000002200000}"/>
    <cellStyle name="Comma 6 5 2 10" xfId="18753" xr:uid="{00000000-0005-0000-0000-000003200000}"/>
    <cellStyle name="Comma 6 5 2 11" xfId="24375" xr:uid="{00000000-0005-0000-0000-000004200000}"/>
    <cellStyle name="Comma 6 5 2 12" xfId="30086" xr:uid="{00000000-0005-0000-0000-000005200000}"/>
    <cellStyle name="Comma 6 5 2 13" xfId="35702" xr:uid="{00000000-0005-0000-0000-000006200000}"/>
    <cellStyle name="Comma 6 5 2 14" xfId="41342" xr:uid="{00000000-0005-0000-0000-000007200000}"/>
    <cellStyle name="Comma 6 5 2 15" xfId="46904" xr:uid="{00000000-0005-0000-0000-000008200000}"/>
    <cellStyle name="Comma 6 5 2 16" xfId="52461" xr:uid="{00000000-0005-0000-0000-000009200000}"/>
    <cellStyle name="Comma 6 5 2 2" xfId="2285" xr:uid="{00000000-0005-0000-0000-00000A200000}"/>
    <cellStyle name="Comma 6 5 2 2 10" xfId="41343" xr:uid="{00000000-0005-0000-0000-00000B200000}"/>
    <cellStyle name="Comma 6 5 2 2 11" xfId="46905" xr:uid="{00000000-0005-0000-0000-00000C200000}"/>
    <cellStyle name="Comma 6 5 2 2 12" xfId="52462" xr:uid="{00000000-0005-0000-0000-00000D200000}"/>
    <cellStyle name="Comma 6 5 2 2 2" xfId="2286" xr:uid="{00000000-0005-0000-0000-00000E200000}"/>
    <cellStyle name="Comma 6 5 2 2 2 10" xfId="53308" xr:uid="{00000000-0005-0000-0000-00000F200000}"/>
    <cellStyle name="Comma 6 5 2 2 2 2" xfId="2287" xr:uid="{00000000-0005-0000-0000-000010200000}"/>
    <cellStyle name="Comma 6 5 2 2 2 2 2" xfId="13681" xr:uid="{00000000-0005-0000-0000-000011200000}"/>
    <cellStyle name="Comma 6 5 2 2 2 2 3" xfId="21638" xr:uid="{00000000-0005-0000-0000-000012200000}"/>
    <cellStyle name="Comma 6 5 2 2 2 2 4" xfId="27266" xr:uid="{00000000-0005-0000-0000-000013200000}"/>
    <cellStyle name="Comma 6 5 2 2 2 2 5" xfId="32960" xr:uid="{00000000-0005-0000-0000-000014200000}"/>
    <cellStyle name="Comma 6 5 2 2 2 2 6" xfId="38586" xr:uid="{00000000-0005-0000-0000-000015200000}"/>
    <cellStyle name="Comma 6 5 2 2 2 2 7" xfId="44205" xr:uid="{00000000-0005-0000-0000-000016200000}"/>
    <cellStyle name="Comma 6 5 2 2 2 2 8" xfId="49765" xr:uid="{00000000-0005-0000-0000-000017200000}"/>
    <cellStyle name="Comma 6 5 2 2 2 2 9" xfId="55321" xr:uid="{00000000-0005-0000-0000-000018200000}"/>
    <cellStyle name="Comma 6 5 2 2 2 3" xfId="13680" xr:uid="{00000000-0005-0000-0000-000019200000}"/>
    <cellStyle name="Comma 6 5 2 2 2 4" xfId="19622" xr:uid="{00000000-0005-0000-0000-00001A200000}"/>
    <cellStyle name="Comma 6 5 2 2 2 5" xfId="25248" xr:uid="{00000000-0005-0000-0000-00001B200000}"/>
    <cellStyle name="Comma 6 5 2 2 2 6" xfId="30945" xr:uid="{00000000-0005-0000-0000-00001C200000}"/>
    <cellStyle name="Comma 6 5 2 2 2 7" xfId="36569" xr:uid="{00000000-0005-0000-0000-00001D200000}"/>
    <cellStyle name="Comma 6 5 2 2 2 8" xfId="42192" xr:uid="{00000000-0005-0000-0000-00001E200000}"/>
    <cellStyle name="Comma 6 5 2 2 2 9" xfId="47752" xr:uid="{00000000-0005-0000-0000-00001F200000}"/>
    <cellStyle name="Comma 6 5 2 2 3" xfId="2288" xr:uid="{00000000-0005-0000-0000-000020200000}"/>
    <cellStyle name="Comma 6 5 2 2 3 10" xfId="54117" xr:uid="{00000000-0005-0000-0000-000021200000}"/>
    <cellStyle name="Comma 6 5 2 2 3 2" xfId="2289" xr:uid="{00000000-0005-0000-0000-000022200000}"/>
    <cellStyle name="Comma 6 5 2 2 3 2 2" xfId="13683" xr:uid="{00000000-0005-0000-0000-000023200000}"/>
    <cellStyle name="Comma 6 5 2 2 3 2 3" xfId="21639" xr:uid="{00000000-0005-0000-0000-000024200000}"/>
    <cellStyle name="Comma 6 5 2 2 3 2 4" xfId="27267" xr:uid="{00000000-0005-0000-0000-000025200000}"/>
    <cellStyle name="Comma 6 5 2 2 3 2 5" xfId="32961" xr:uid="{00000000-0005-0000-0000-000026200000}"/>
    <cellStyle name="Comma 6 5 2 2 3 2 6" xfId="38587" xr:uid="{00000000-0005-0000-0000-000027200000}"/>
    <cellStyle name="Comma 6 5 2 2 3 2 7" xfId="44206" xr:uid="{00000000-0005-0000-0000-000028200000}"/>
    <cellStyle name="Comma 6 5 2 2 3 2 8" xfId="49766" xr:uid="{00000000-0005-0000-0000-000029200000}"/>
    <cellStyle name="Comma 6 5 2 2 3 2 9" xfId="55322" xr:uid="{00000000-0005-0000-0000-00002A200000}"/>
    <cellStyle name="Comma 6 5 2 2 3 3" xfId="13682" xr:uid="{00000000-0005-0000-0000-00002B200000}"/>
    <cellStyle name="Comma 6 5 2 2 3 4" xfId="20432" xr:uid="{00000000-0005-0000-0000-00002C200000}"/>
    <cellStyle name="Comma 6 5 2 2 3 5" xfId="26059" xr:uid="{00000000-0005-0000-0000-00002D200000}"/>
    <cellStyle name="Comma 6 5 2 2 3 6" xfId="31754" xr:uid="{00000000-0005-0000-0000-00002E200000}"/>
    <cellStyle name="Comma 6 5 2 2 3 7" xfId="37379" xr:uid="{00000000-0005-0000-0000-00002F200000}"/>
    <cellStyle name="Comma 6 5 2 2 3 8" xfId="43001" xr:uid="{00000000-0005-0000-0000-000030200000}"/>
    <cellStyle name="Comma 6 5 2 2 3 9" xfId="48561" xr:uid="{00000000-0005-0000-0000-000031200000}"/>
    <cellStyle name="Comma 6 5 2 2 4" xfId="2290" xr:uid="{00000000-0005-0000-0000-000032200000}"/>
    <cellStyle name="Comma 6 5 2 2 4 2" xfId="13684" xr:uid="{00000000-0005-0000-0000-000033200000}"/>
    <cellStyle name="Comma 6 5 2 2 4 3" xfId="21640" xr:uid="{00000000-0005-0000-0000-000034200000}"/>
    <cellStyle name="Comma 6 5 2 2 4 4" xfId="27268" xr:uid="{00000000-0005-0000-0000-000035200000}"/>
    <cellStyle name="Comma 6 5 2 2 4 5" xfId="32962" xr:uid="{00000000-0005-0000-0000-000036200000}"/>
    <cellStyle name="Comma 6 5 2 2 4 6" xfId="38588" xr:uid="{00000000-0005-0000-0000-000037200000}"/>
    <cellStyle name="Comma 6 5 2 2 4 7" xfId="44207" xr:uid="{00000000-0005-0000-0000-000038200000}"/>
    <cellStyle name="Comma 6 5 2 2 4 8" xfId="49767" xr:uid="{00000000-0005-0000-0000-000039200000}"/>
    <cellStyle name="Comma 6 5 2 2 4 9" xfId="55323" xr:uid="{00000000-0005-0000-0000-00003A200000}"/>
    <cellStyle name="Comma 6 5 2 2 5" xfId="13679" xr:uid="{00000000-0005-0000-0000-00003B200000}"/>
    <cellStyle name="Comma 6 5 2 2 6" xfId="18754" xr:uid="{00000000-0005-0000-0000-00003C200000}"/>
    <cellStyle name="Comma 6 5 2 2 7" xfId="24376" xr:uid="{00000000-0005-0000-0000-00003D200000}"/>
    <cellStyle name="Comma 6 5 2 2 8" xfId="30087" xr:uid="{00000000-0005-0000-0000-00003E200000}"/>
    <cellStyle name="Comma 6 5 2 2 9" xfId="35703" xr:uid="{00000000-0005-0000-0000-00003F200000}"/>
    <cellStyle name="Comma 6 5 2 3" xfId="2291" xr:uid="{00000000-0005-0000-0000-000040200000}"/>
    <cellStyle name="Comma 6 5 2 3 10" xfId="41344" xr:uid="{00000000-0005-0000-0000-000041200000}"/>
    <cellStyle name="Comma 6 5 2 3 11" xfId="46906" xr:uid="{00000000-0005-0000-0000-000042200000}"/>
    <cellStyle name="Comma 6 5 2 3 12" xfId="52463" xr:uid="{00000000-0005-0000-0000-000043200000}"/>
    <cellStyle name="Comma 6 5 2 3 2" xfId="2292" xr:uid="{00000000-0005-0000-0000-000044200000}"/>
    <cellStyle name="Comma 6 5 2 3 2 10" xfId="53309" xr:uid="{00000000-0005-0000-0000-000045200000}"/>
    <cellStyle name="Comma 6 5 2 3 2 2" xfId="2293" xr:uid="{00000000-0005-0000-0000-000046200000}"/>
    <cellStyle name="Comma 6 5 2 3 2 2 2" xfId="13687" xr:uid="{00000000-0005-0000-0000-000047200000}"/>
    <cellStyle name="Comma 6 5 2 3 2 2 3" xfId="21641" xr:uid="{00000000-0005-0000-0000-000048200000}"/>
    <cellStyle name="Comma 6 5 2 3 2 2 4" xfId="27269" xr:uid="{00000000-0005-0000-0000-000049200000}"/>
    <cellStyle name="Comma 6 5 2 3 2 2 5" xfId="32963" xr:uid="{00000000-0005-0000-0000-00004A200000}"/>
    <cellStyle name="Comma 6 5 2 3 2 2 6" xfId="38589" xr:uid="{00000000-0005-0000-0000-00004B200000}"/>
    <cellStyle name="Comma 6 5 2 3 2 2 7" xfId="44208" xr:uid="{00000000-0005-0000-0000-00004C200000}"/>
    <cellStyle name="Comma 6 5 2 3 2 2 8" xfId="49768" xr:uid="{00000000-0005-0000-0000-00004D200000}"/>
    <cellStyle name="Comma 6 5 2 3 2 2 9" xfId="55324" xr:uid="{00000000-0005-0000-0000-00004E200000}"/>
    <cellStyle name="Comma 6 5 2 3 2 3" xfId="13686" xr:uid="{00000000-0005-0000-0000-00004F200000}"/>
    <cellStyle name="Comma 6 5 2 3 2 4" xfId="19623" xr:uid="{00000000-0005-0000-0000-000050200000}"/>
    <cellStyle name="Comma 6 5 2 3 2 5" xfId="25249" xr:uid="{00000000-0005-0000-0000-000051200000}"/>
    <cellStyle name="Comma 6 5 2 3 2 6" xfId="30946" xr:uid="{00000000-0005-0000-0000-000052200000}"/>
    <cellStyle name="Comma 6 5 2 3 2 7" xfId="36570" xr:uid="{00000000-0005-0000-0000-000053200000}"/>
    <cellStyle name="Comma 6 5 2 3 2 8" xfId="42193" xr:uid="{00000000-0005-0000-0000-000054200000}"/>
    <cellStyle name="Comma 6 5 2 3 2 9" xfId="47753" xr:uid="{00000000-0005-0000-0000-000055200000}"/>
    <cellStyle name="Comma 6 5 2 3 3" xfId="2294" xr:uid="{00000000-0005-0000-0000-000056200000}"/>
    <cellStyle name="Comma 6 5 2 3 3 10" xfId="54118" xr:uid="{00000000-0005-0000-0000-000057200000}"/>
    <cellStyle name="Comma 6 5 2 3 3 2" xfId="2295" xr:uid="{00000000-0005-0000-0000-000058200000}"/>
    <cellStyle name="Comma 6 5 2 3 3 2 2" xfId="13689" xr:uid="{00000000-0005-0000-0000-000059200000}"/>
    <cellStyle name="Comma 6 5 2 3 3 2 3" xfId="21642" xr:uid="{00000000-0005-0000-0000-00005A200000}"/>
    <cellStyle name="Comma 6 5 2 3 3 2 4" xfId="27270" xr:uid="{00000000-0005-0000-0000-00005B200000}"/>
    <cellStyle name="Comma 6 5 2 3 3 2 5" xfId="32964" xr:uid="{00000000-0005-0000-0000-00005C200000}"/>
    <cellStyle name="Comma 6 5 2 3 3 2 6" xfId="38590" xr:uid="{00000000-0005-0000-0000-00005D200000}"/>
    <cellStyle name="Comma 6 5 2 3 3 2 7" xfId="44209" xr:uid="{00000000-0005-0000-0000-00005E200000}"/>
    <cellStyle name="Comma 6 5 2 3 3 2 8" xfId="49769" xr:uid="{00000000-0005-0000-0000-00005F200000}"/>
    <cellStyle name="Comma 6 5 2 3 3 2 9" xfId="55325" xr:uid="{00000000-0005-0000-0000-000060200000}"/>
    <cellStyle name="Comma 6 5 2 3 3 3" xfId="13688" xr:uid="{00000000-0005-0000-0000-000061200000}"/>
    <cellStyle name="Comma 6 5 2 3 3 4" xfId="20433" xr:uid="{00000000-0005-0000-0000-000062200000}"/>
    <cellStyle name="Comma 6 5 2 3 3 5" xfId="26060" xr:uid="{00000000-0005-0000-0000-000063200000}"/>
    <cellStyle name="Comma 6 5 2 3 3 6" xfId="31755" xr:uid="{00000000-0005-0000-0000-000064200000}"/>
    <cellStyle name="Comma 6 5 2 3 3 7" xfId="37380" xr:uid="{00000000-0005-0000-0000-000065200000}"/>
    <cellStyle name="Comma 6 5 2 3 3 8" xfId="43002" xr:uid="{00000000-0005-0000-0000-000066200000}"/>
    <cellStyle name="Comma 6 5 2 3 3 9" xfId="48562" xr:uid="{00000000-0005-0000-0000-000067200000}"/>
    <cellStyle name="Comma 6 5 2 3 4" xfId="2296" xr:uid="{00000000-0005-0000-0000-000068200000}"/>
    <cellStyle name="Comma 6 5 2 3 4 2" xfId="13690" xr:uid="{00000000-0005-0000-0000-000069200000}"/>
    <cellStyle name="Comma 6 5 2 3 4 3" xfId="21643" xr:uid="{00000000-0005-0000-0000-00006A200000}"/>
    <cellStyle name="Comma 6 5 2 3 4 4" xfId="27271" xr:uid="{00000000-0005-0000-0000-00006B200000}"/>
    <cellStyle name="Comma 6 5 2 3 4 5" xfId="32965" xr:uid="{00000000-0005-0000-0000-00006C200000}"/>
    <cellStyle name="Comma 6 5 2 3 4 6" xfId="38591" xr:uid="{00000000-0005-0000-0000-00006D200000}"/>
    <cellStyle name="Comma 6 5 2 3 4 7" xfId="44210" xr:uid="{00000000-0005-0000-0000-00006E200000}"/>
    <cellStyle name="Comma 6 5 2 3 4 8" xfId="49770" xr:uid="{00000000-0005-0000-0000-00006F200000}"/>
    <cellStyle name="Comma 6 5 2 3 4 9" xfId="55326" xr:uid="{00000000-0005-0000-0000-000070200000}"/>
    <cellStyle name="Comma 6 5 2 3 5" xfId="13685" xr:uid="{00000000-0005-0000-0000-000071200000}"/>
    <cellStyle name="Comma 6 5 2 3 6" xfId="18755" xr:uid="{00000000-0005-0000-0000-000072200000}"/>
    <cellStyle name="Comma 6 5 2 3 7" xfId="24377" xr:uid="{00000000-0005-0000-0000-000073200000}"/>
    <cellStyle name="Comma 6 5 2 3 8" xfId="30088" xr:uid="{00000000-0005-0000-0000-000074200000}"/>
    <cellStyle name="Comma 6 5 2 3 9" xfId="35704" xr:uid="{00000000-0005-0000-0000-000075200000}"/>
    <cellStyle name="Comma 6 5 2 4" xfId="2297" xr:uid="{00000000-0005-0000-0000-000076200000}"/>
    <cellStyle name="Comma 6 5 2 4 10" xfId="41345" xr:uid="{00000000-0005-0000-0000-000077200000}"/>
    <cellStyle name="Comma 6 5 2 4 11" xfId="46907" xr:uid="{00000000-0005-0000-0000-000078200000}"/>
    <cellStyle name="Comma 6 5 2 4 12" xfId="52464" xr:uid="{00000000-0005-0000-0000-000079200000}"/>
    <cellStyle name="Comma 6 5 2 4 2" xfId="2298" xr:uid="{00000000-0005-0000-0000-00007A200000}"/>
    <cellStyle name="Comma 6 5 2 4 2 10" xfId="53310" xr:uid="{00000000-0005-0000-0000-00007B200000}"/>
    <cellStyle name="Comma 6 5 2 4 2 2" xfId="2299" xr:uid="{00000000-0005-0000-0000-00007C200000}"/>
    <cellStyle name="Comma 6 5 2 4 2 2 2" xfId="13693" xr:uid="{00000000-0005-0000-0000-00007D200000}"/>
    <cellStyle name="Comma 6 5 2 4 2 2 3" xfId="21644" xr:uid="{00000000-0005-0000-0000-00007E200000}"/>
    <cellStyle name="Comma 6 5 2 4 2 2 4" xfId="27272" xr:uid="{00000000-0005-0000-0000-00007F200000}"/>
    <cellStyle name="Comma 6 5 2 4 2 2 5" xfId="32966" xr:uid="{00000000-0005-0000-0000-000080200000}"/>
    <cellStyle name="Comma 6 5 2 4 2 2 6" xfId="38592" xr:uid="{00000000-0005-0000-0000-000081200000}"/>
    <cellStyle name="Comma 6 5 2 4 2 2 7" xfId="44211" xr:uid="{00000000-0005-0000-0000-000082200000}"/>
    <cellStyle name="Comma 6 5 2 4 2 2 8" xfId="49771" xr:uid="{00000000-0005-0000-0000-000083200000}"/>
    <cellStyle name="Comma 6 5 2 4 2 2 9" xfId="55327" xr:uid="{00000000-0005-0000-0000-000084200000}"/>
    <cellStyle name="Comma 6 5 2 4 2 3" xfId="13692" xr:uid="{00000000-0005-0000-0000-000085200000}"/>
    <cellStyle name="Comma 6 5 2 4 2 4" xfId="19624" xr:uid="{00000000-0005-0000-0000-000086200000}"/>
    <cellStyle name="Comma 6 5 2 4 2 5" xfId="25250" xr:uid="{00000000-0005-0000-0000-000087200000}"/>
    <cellStyle name="Comma 6 5 2 4 2 6" xfId="30947" xr:uid="{00000000-0005-0000-0000-000088200000}"/>
    <cellStyle name="Comma 6 5 2 4 2 7" xfId="36571" xr:uid="{00000000-0005-0000-0000-000089200000}"/>
    <cellStyle name="Comma 6 5 2 4 2 8" xfId="42194" xr:uid="{00000000-0005-0000-0000-00008A200000}"/>
    <cellStyle name="Comma 6 5 2 4 2 9" xfId="47754" xr:uid="{00000000-0005-0000-0000-00008B200000}"/>
    <cellStyle name="Comma 6 5 2 4 3" xfId="2300" xr:uid="{00000000-0005-0000-0000-00008C200000}"/>
    <cellStyle name="Comma 6 5 2 4 3 10" xfId="54119" xr:uid="{00000000-0005-0000-0000-00008D200000}"/>
    <cellStyle name="Comma 6 5 2 4 3 2" xfId="2301" xr:uid="{00000000-0005-0000-0000-00008E200000}"/>
    <cellStyle name="Comma 6 5 2 4 3 2 2" xfId="13695" xr:uid="{00000000-0005-0000-0000-00008F200000}"/>
    <cellStyle name="Comma 6 5 2 4 3 2 3" xfId="21645" xr:uid="{00000000-0005-0000-0000-000090200000}"/>
    <cellStyle name="Comma 6 5 2 4 3 2 4" xfId="27273" xr:uid="{00000000-0005-0000-0000-000091200000}"/>
    <cellStyle name="Comma 6 5 2 4 3 2 5" xfId="32967" xr:uid="{00000000-0005-0000-0000-000092200000}"/>
    <cellStyle name="Comma 6 5 2 4 3 2 6" xfId="38593" xr:uid="{00000000-0005-0000-0000-000093200000}"/>
    <cellStyle name="Comma 6 5 2 4 3 2 7" xfId="44212" xr:uid="{00000000-0005-0000-0000-000094200000}"/>
    <cellStyle name="Comma 6 5 2 4 3 2 8" xfId="49772" xr:uid="{00000000-0005-0000-0000-000095200000}"/>
    <cellStyle name="Comma 6 5 2 4 3 2 9" xfId="55328" xr:uid="{00000000-0005-0000-0000-000096200000}"/>
    <cellStyle name="Comma 6 5 2 4 3 3" xfId="13694" xr:uid="{00000000-0005-0000-0000-000097200000}"/>
    <cellStyle name="Comma 6 5 2 4 3 4" xfId="20434" xr:uid="{00000000-0005-0000-0000-000098200000}"/>
    <cellStyle name="Comma 6 5 2 4 3 5" xfId="26061" xr:uid="{00000000-0005-0000-0000-000099200000}"/>
    <cellStyle name="Comma 6 5 2 4 3 6" xfId="31756" xr:uid="{00000000-0005-0000-0000-00009A200000}"/>
    <cellStyle name="Comma 6 5 2 4 3 7" xfId="37381" xr:uid="{00000000-0005-0000-0000-00009B200000}"/>
    <cellStyle name="Comma 6 5 2 4 3 8" xfId="43003" xr:uid="{00000000-0005-0000-0000-00009C200000}"/>
    <cellStyle name="Comma 6 5 2 4 3 9" xfId="48563" xr:uid="{00000000-0005-0000-0000-00009D200000}"/>
    <cellStyle name="Comma 6 5 2 4 4" xfId="2302" xr:uid="{00000000-0005-0000-0000-00009E200000}"/>
    <cellStyle name="Comma 6 5 2 4 4 2" xfId="13696" xr:uid="{00000000-0005-0000-0000-00009F200000}"/>
    <cellStyle name="Comma 6 5 2 4 4 3" xfId="21646" xr:uid="{00000000-0005-0000-0000-0000A0200000}"/>
    <cellStyle name="Comma 6 5 2 4 4 4" xfId="27274" xr:uid="{00000000-0005-0000-0000-0000A1200000}"/>
    <cellStyle name="Comma 6 5 2 4 4 5" xfId="32968" xr:uid="{00000000-0005-0000-0000-0000A2200000}"/>
    <cellStyle name="Comma 6 5 2 4 4 6" xfId="38594" xr:uid="{00000000-0005-0000-0000-0000A3200000}"/>
    <cellStyle name="Comma 6 5 2 4 4 7" xfId="44213" xr:uid="{00000000-0005-0000-0000-0000A4200000}"/>
    <cellStyle name="Comma 6 5 2 4 4 8" xfId="49773" xr:uid="{00000000-0005-0000-0000-0000A5200000}"/>
    <cellStyle name="Comma 6 5 2 4 4 9" xfId="55329" xr:uid="{00000000-0005-0000-0000-0000A6200000}"/>
    <cellStyle name="Comma 6 5 2 4 5" xfId="13691" xr:uid="{00000000-0005-0000-0000-0000A7200000}"/>
    <cellStyle name="Comma 6 5 2 4 6" xfId="18756" xr:uid="{00000000-0005-0000-0000-0000A8200000}"/>
    <cellStyle name="Comma 6 5 2 4 7" xfId="24378" xr:uid="{00000000-0005-0000-0000-0000A9200000}"/>
    <cellStyle name="Comma 6 5 2 4 8" xfId="30089" xr:uid="{00000000-0005-0000-0000-0000AA200000}"/>
    <cellStyle name="Comma 6 5 2 4 9" xfId="35705" xr:uid="{00000000-0005-0000-0000-0000AB200000}"/>
    <cellStyle name="Comma 6 5 2 5" xfId="2303" xr:uid="{00000000-0005-0000-0000-0000AC200000}"/>
    <cellStyle name="Comma 6 5 2 5 10" xfId="53307" xr:uid="{00000000-0005-0000-0000-0000AD200000}"/>
    <cellStyle name="Comma 6 5 2 5 2" xfId="2304" xr:uid="{00000000-0005-0000-0000-0000AE200000}"/>
    <cellStyle name="Comma 6 5 2 5 2 2" xfId="13698" xr:uid="{00000000-0005-0000-0000-0000AF200000}"/>
    <cellStyle name="Comma 6 5 2 5 2 3" xfId="21647" xr:uid="{00000000-0005-0000-0000-0000B0200000}"/>
    <cellStyle name="Comma 6 5 2 5 2 4" xfId="27275" xr:uid="{00000000-0005-0000-0000-0000B1200000}"/>
    <cellStyle name="Comma 6 5 2 5 2 5" xfId="32969" xr:uid="{00000000-0005-0000-0000-0000B2200000}"/>
    <cellStyle name="Comma 6 5 2 5 2 6" xfId="38595" xr:uid="{00000000-0005-0000-0000-0000B3200000}"/>
    <cellStyle name="Comma 6 5 2 5 2 7" xfId="44214" xr:uid="{00000000-0005-0000-0000-0000B4200000}"/>
    <cellStyle name="Comma 6 5 2 5 2 8" xfId="49774" xr:uid="{00000000-0005-0000-0000-0000B5200000}"/>
    <cellStyle name="Comma 6 5 2 5 2 9" xfId="55330" xr:uid="{00000000-0005-0000-0000-0000B6200000}"/>
    <cellStyle name="Comma 6 5 2 5 3" xfId="13697" xr:uid="{00000000-0005-0000-0000-0000B7200000}"/>
    <cellStyle name="Comma 6 5 2 5 4" xfId="19621" xr:uid="{00000000-0005-0000-0000-0000B8200000}"/>
    <cellStyle name="Comma 6 5 2 5 5" xfId="25247" xr:uid="{00000000-0005-0000-0000-0000B9200000}"/>
    <cellStyle name="Comma 6 5 2 5 6" xfId="30944" xr:uid="{00000000-0005-0000-0000-0000BA200000}"/>
    <cellStyle name="Comma 6 5 2 5 7" xfId="36568" xr:uid="{00000000-0005-0000-0000-0000BB200000}"/>
    <cellStyle name="Comma 6 5 2 5 8" xfId="42191" xr:uid="{00000000-0005-0000-0000-0000BC200000}"/>
    <cellStyle name="Comma 6 5 2 5 9" xfId="47751" xr:uid="{00000000-0005-0000-0000-0000BD200000}"/>
    <cellStyle name="Comma 6 5 2 6" xfId="2305" xr:uid="{00000000-0005-0000-0000-0000BE200000}"/>
    <cellStyle name="Comma 6 5 2 6 10" xfId="54120" xr:uid="{00000000-0005-0000-0000-0000BF200000}"/>
    <cellStyle name="Comma 6 5 2 6 2" xfId="2306" xr:uid="{00000000-0005-0000-0000-0000C0200000}"/>
    <cellStyle name="Comma 6 5 2 6 2 2" xfId="13700" xr:uid="{00000000-0005-0000-0000-0000C1200000}"/>
    <cellStyle name="Comma 6 5 2 6 2 3" xfId="21648" xr:uid="{00000000-0005-0000-0000-0000C2200000}"/>
    <cellStyle name="Comma 6 5 2 6 2 4" xfId="27276" xr:uid="{00000000-0005-0000-0000-0000C3200000}"/>
    <cellStyle name="Comma 6 5 2 6 2 5" xfId="32970" xr:uid="{00000000-0005-0000-0000-0000C4200000}"/>
    <cellStyle name="Comma 6 5 2 6 2 6" xfId="38596" xr:uid="{00000000-0005-0000-0000-0000C5200000}"/>
    <cellStyle name="Comma 6 5 2 6 2 7" xfId="44215" xr:uid="{00000000-0005-0000-0000-0000C6200000}"/>
    <cellStyle name="Comma 6 5 2 6 2 8" xfId="49775" xr:uid="{00000000-0005-0000-0000-0000C7200000}"/>
    <cellStyle name="Comma 6 5 2 6 2 9" xfId="55331" xr:uid="{00000000-0005-0000-0000-0000C8200000}"/>
    <cellStyle name="Comma 6 5 2 6 3" xfId="13699" xr:uid="{00000000-0005-0000-0000-0000C9200000}"/>
    <cellStyle name="Comma 6 5 2 6 4" xfId="20435" xr:uid="{00000000-0005-0000-0000-0000CA200000}"/>
    <cellStyle name="Comma 6 5 2 6 5" xfId="26062" xr:uid="{00000000-0005-0000-0000-0000CB200000}"/>
    <cellStyle name="Comma 6 5 2 6 6" xfId="31757" xr:uid="{00000000-0005-0000-0000-0000CC200000}"/>
    <cellStyle name="Comma 6 5 2 6 7" xfId="37382" xr:uid="{00000000-0005-0000-0000-0000CD200000}"/>
    <cellStyle name="Comma 6 5 2 6 8" xfId="43004" xr:uid="{00000000-0005-0000-0000-0000CE200000}"/>
    <cellStyle name="Comma 6 5 2 6 9" xfId="48564" xr:uid="{00000000-0005-0000-0000-0000CF200000}"/>
    <cellStyle name="Comma 6 5 2 7" xfId="2307" xr:uid="{00000000-0005-0000-0000-0000D0200000}"/>
    <cellStyle name="Comma 6 5 2 8" xfId="2308" xr:uid="{00000000-0005-0000-0000-0000D1200000}"/>
    <cellStyle name="Comma 6 5 2 8 2" xfId="13701" xr:uid="{00000000-0005-0000-0000-0000D2200000}"/>
    <cellStyle name="Comma 6 5 2 8 3" xfId="21649" xr:uid="{00000000-0005-0000-0000-0000D3200000}"/>
    <cellStyle name="Comma 6 5 2 8 4" xfId="27277" xr:uid="{00000000-0005-0000-0000-0000D4200000}"/>
    <cellStyle name="Comma 6 5 2 8 5" xfId="32971" xr:uid="{00000000-0005-0000-0000-0000D5200000}"/>
    <cellStyle name="Comma 6 5 2 8 6" xfId="38597" xr:uid="{00000000-0005-0000-0000-0000D6200000}"/>
    <cellStyle name="Comma 6 5 2 8 7" xfId="44216" xr:uid="{00000000-0005-0000-0000-0000D7200000}"/>
    <cellStyle name="Comma 6 5 2 8 8" xfId="49776" xr:uid="{00000000-0005-0000-0000-0000D8200000}"/>
    <cellStyle name="Comma 6 5 2 8 9" xfId="55332" xr:uid="{00000000-0005-0000-0000-0000D9200000}"/>
    <cellStyle name="Comma 6 5 2 9" xfId="13678" xr:uid="{00000000-0005-0000-0000-0000DA200000}"/>
    <cellStyle name="Comma 6 5 3" xfId="2309" xr:uid="{00000000-0005-0000-0000-0000DB200000}"/>
    <cellStyle name="Comma 6 5 3 10" xfId="41346" xr:uid="{00000000-0005-0000-0000-0000DC200000}"/>
    <cellStyle name="Comma 6 5 3 11" xfId="46908" xr:uid="{00000000-0005-0000-0000-0000DD200000}"/>
    <cellStyle name="Comma 6 5 3 12" xfId="52465" xr:uid="{00000000-0005-0000-0000-0000DE200000}"/>
    <cellStyle name="Comma 6 5 3 2" xfId="2310" xr:uid="{00000000-0005-0000-0000-0000DF200000}"/>
    <cellStyle name="Comma 6 5 3 2 10" xfId="53311" xr:uid="{00000000-0005-0000-0000-0000E0200000}"/>
    <cellStyle name="Comma 6 5 3 2 2" xfId="2311" xr:uid="{00000000-0005-0000-0000-0000E1200000}"/>
    <cellStyle name="Comma 6 5 3 2 2 2" xfId="13704" xr:uid="{00000000-0005-0000-0000-0000E2200000}"/>
    <cellStyle name="Comma 6 5 3 2 2 3" xfId="21650" xr:uid="{00000000-0005-0000-0000-0000E3200000}"/>
    <cellStyle name="Comma 6 5 3 2 2 4" xfId="27278" xr:uid="{00000000-0005-0000-0000-0000E4200000}"/>
    <cellStyle name="Comma 6 5 3 2 2 5" xfId="32972" xr:uid="{00000000-0005-0000-0000-0000E5200000}"/>
    <cellStyle name="Comma 6 5 3 2 2 6" xfId="38598" xr:uid="{00000000-0005-0000-0000-0000E6200000}"/>
    <cellStyle name="Comma 6 5 3 2 2 7" xfId="44217" xr:uid="{00000000-0005-0000-0000-0000E7200000}"/>
    <cellStyle name="Comma 6 5 3 2 2 8" xfId="49777" xr:uid="{00000000-0005-0000-0000-0000E8200000}"/>
    <cellStyle name="Comma 6 5 3 2 2 9" xfId="55333" xr:uid="{00000000-0005-0000-0000-0000E9200000}"/>
    <cellStyle name="Comma 6 5 3 2 3" xfId="13703" xr:uid="{00000000-0005-0000-0000-0000EA200000}"/>
    <cellStyle name="Comma 6 5 3 2 4" xfId="19625" xr:uid="{00000000-0005-0000-0000-0000EB200000}"/>
    <cellStyle name="Comma 6 5 3 2 5" xfId="25251" xr:uid="{00000000-0005-0000-0000-0000EC200000}"/>
    <cellStyle name="Comma 6 5 3 2 6" xfId="30948" xr:uid="{00000000-0005-0000-0000-0000ED200000}"/>
    <cellStyle name="Comma 6 5 3 2 7" xfId="36572" xr:uid="{00000000-0005-0000-0000-0000EE200000}"/>
    <cellStyle name="Comma 6 5 3 2 8" xfId="42195" xr:uid="{00000000-0005-0000-0000-0000EF200000}"/>
    <cellStyle name="Comma 6 5 3 2 9" xfId="47755" xr:uid="{00000000-0005-0000-0000-0000F0200000}"/>
    <cellStyle name="Comma 6 5 3 3" xfId="2312" xr:uid="{00000000-0005-0000-0000-0000F1200000}"/>
    <cellStyle name="Comma 6 5 3 3 10" xfId="54121" xr:uid="{00000000-0005-0000-0000-0000F2200000}"/>
    <cellStyle name="Comma 6 5 3 3 2" xfId="2313" xr:uid="{00000000-0005-0000-0000-0000F3200000}"/>
    <cellStyle name="Comma 6 5 3 3 2 2" xfId="13706" xr:uid="{00000000-0005-0000-0000-0000F4200000}"/>
    <cellStyle name="Comma 6 5 3 3 2 3" xfId="21651" xr:uid="{00000000-0005-0000-0000-0000F5200000}"/>
    <cellStyle name="Comma 6 5 3 3 2 4" xfId="27279" xr:uid="{00000000-0005-0000-0000-0000F6200000}"/>
    <cellStyle name="Comma 6 5 3 3 2 5" xfId="32973" xr:uid="{00000000-0005-0000-0000-0000F7200000}"/>
    <cellStyle name="Comma 6 5 3 3 2 6" xfId="38599" xr:uid="{00000000-0005-0000-0000-0000F8200000}"/>
    <cellStyle name="Comma 6 5 3 3 2 7" xfId="44218" xr:uid="{00000000-0005-0000-0000-0000F9200000}"/>
    <cellStyle name="Comma 6 5 3 3 2 8" xfId="49778" xr:uid="{00000000-0005-0000-0000-0000FA200000}"/>
    <cellStyle name="Comma 6 5 3 3 2 9" xfId="55334" xr:uid="{00000000-0005-0000-0000-0000FB200000}"/>
    <cellStyle name="Comma 6 5 3 3 3" xfId="13705" xr:uid="{00000000-0005-0000-0000-0000FC200000}"/>
    <cellStyle name="Comma 6 5 3 3 4" xfId="20436" xr:uid="{00000000-0005-0000-0000-0000FD200000}"/>
    <cellStyle name="Comma 6 5 3 3 5" xfId="26063" xr:uid="{00000000-0005-0000-0000-0000FE200000}"/>
    <cellStyle name="Comma 6 5 3 3 6" xfId="31758" xr:uid="{00000000-0005-0000-0000-0000FF200000}"/>
    <cellStyle name="Comma 6 5 3 3 7" xfId="37383" xr:uid="{00000000-0005-0000-0000-000000210000}"/>
    <cellStyle name="Comma 6 5 3 3 8" xfId="43005" xr:uid="{00000000-0005-0000-0000-000001210000}"/>
    <cellStyle name="Comma 6 5 3 3 9" xfId="48565" xr:uid="{00000000-0005-0000-0000-000002210000}"/>
    <cellStyle name="Comma 6 5 3 4" xfId="2314" xr:uid="{00000000-0005-0000-0000-000003210000}"/>
    <cellStyle name="Comma 6 5 3 4 2" xfId="13707" xr:uid="{00000000-0005-0000-0000-000004210000}"/>
    <cellStyle name="Comma 6 5 3 4 3" xfId="21652" xr:uid="{00000000-0005-0000-0000-000005210000}"/>
    <cellStyle name="Comma 6 5 3 4 4" xfId="27280" xr:uid="{00000000-0005-0000-0000-000006210000}"/>
    <cellStyle name="Comma 6 5 3 4 5" xfId="32974" xr:uid="{00000000-0005-0000-0000-000007210000}"/>
    <cellStyle name="Comma 6 5 3 4 6" xfId="38600" xr:uid="{00000000-0005-0000-0000-000008210000}"/>
    <cellStyle name="Comma 6 5 3 4 7" xfId="44219" xr:uid="{00000000-0005-0000-0000-000009210000}"/>
    <cellStyle name="Comma 6 5 3 4 8" xfId="49779" xr:uid="{00000000-0005-0000-0000-00000A210000}"/>
    <cellStyle name="Comma 6 5 3 4 9" xfId="55335" xr:uid="{00000000-0005-0000-0000-00000B210000}"/>
    <cellStyle name="Comma 6 5 3 5" xfId="13702" xr:uid="{00000000-0005-0000-0000-00000C210000}"/>
    <cellStyle name="Comma 6 5 3 6" xfId="18757" xr:uid="{00000000-0005-0000-0000-00000D210000}"/>
    <cellStyle name="Comma 6 5 3 7" xfId="24379" xr:uid="{00000000-0005-0000-0000-00000E210000}"/>
    <cellStyle name="Comma 6 5 3 8" xfId="30090" xr:uid="{00000000-0005-0000-0000-00000F210000}"/>
    <cellStyle name="Comma 6 5 3 9" xfId="35706" xr:uid="{00000000-0005-0000-0000-000010210000}"/>
    <cellStyle name="Comma 6 5 4" xfId="2315" xr:uid="{00000000-0005-0000-0000-000011210000}"/>
    <cellStyle name="Comma 6 5 4 10" xfId="41347" xr:uid="{00000000-0005-0000-0000-000012210000}"/>
    <cellStyle name="Comma 6 5 4 11" xfId="46909" xr:uid="{00000000-0005-0000-0000-000013210000}"/>
    <cellStyle name="Comma 6 5 4 12" xfId="52466" xr:uid="{00000000-0005-0000-0000-000014210000}"/>
    <cellStyle name="Comma 6 5 4 2" xfId="2316" xr:uid="{00000000-0005-0000-0000-000015210000}"/>
    <cellStyle name="Comma 6 5 4 2 10" xfId="53312" xr:uid="{00000000-0005-0000-0000-000016210000}"/>
    <cellStyle name="Comma 6 5 4 2 2" xfId="2317" xr:uid="{00000000-0005-0000-0000-000017210000}"/>
    <cellStyle name="Comma 6 5 4 2 2 2" xfId="13710" xr:uid="{00000000-0005-0000-0000-000018210000}"/>
    <cellStyle name="Comma 6 5 4 2 2 3" xfId="21653" xr:uid="{00000000-0005-0000-0000-000019210000}"/>
    <cellStyle name="Comma 6 5 4 2 2 4" xfId="27281" xr:uid="{00000000-0005-0000-0000-00001A210000}"/>
    <cellStyle name="Comma 6 5 4 2 2 5" xfId="32975" xr:uid="{00000000-0005-0000-0000-00001B210000}"/>
    <cellStyle name="Comma 6 5 4 2 2 6" xfId="38601" xr:uid="{00000000-0005-0000-0000-00001C210000}"/>
    <cellStyle name="Comma 6 5 4 2 2 7" xfId="44220" xr:uid="{00000000-0005-0000-0000-00001D210000}"/>
    <cellStyle name="Comma 6 5 4 2 2 8" xfId="49780" xr:uid="{00000000-0005-0000-0000-00001E210000}"/>
    <cellStyle name="Comma 6 5 4 2 2 9" xfId="55336" xr:uid="{00000000-0005-0000-0000-00001F210000}"/>
    <cellStyle name="Comma 6 5 4 2 3" xfId="13709" xr:uid="{00000000-0005-0000-0000-000020210000}"/>
    <cellStyle name="Comma 6 5 4 2 4" xfId="19626" xr:uid="{00000000-0005-0000-0000-000021210000}"/>
    <cellStyle name="Comma 6 5 4 2 5" xfId="25252" xr:uid="{00000000-0005-0000-0000-000022210000}"/>
    <cellStyle name="Comma 6 5 4 2 6" xfId="30949" xr:uid="{00000000-0005-0000-0000-000023210000}"/>
    <cellStyle name="Comma 6 5 4 2 7" xfId="36573" xr:uid="{00000000-0005-0000-0000-000024210000}"/>
    <cellStyle name="Comma 6 5 4 2 8" xfId="42196" xr:uid="{00000000-0005-0000-0000-000025210000}"/>
    <cellStyle name="Comma 6 5 4 2 9" xfId="47756" xr:uid="{00000000-0005-0000-0000-000026210000}"/>
    <cellStyle name="Comma 6 5 4 3" xfId="2318" xr:uid="{00000000-0005-0000-0000-000027210000}"/>
    <cellStyle name="Comma 6 5 4 3 10" xfId="54122" xr:uid="{00000000-0005-0000-0000-000028210000}"/>
    <cellStyle name="Comma 6 5 4 3 2" xfId="2319" xr:uid="{00000000-0005-0000-0000-000029210000}"/>
    <cellStyle name="Comma 6 5 4 3 2 2" xfId="13712" xr:uid="{00000000-0005-0000-0000-00002A210000}"/>
    <cellStyle name="Comma 6 5 4 3 2 3" xfId="21654" xr:uid="{00000000-0005-0000-0000-00002B210000}"/>
    <cellStyle name="Comma 6 5 4 3 2 4" xfId="27282" xr:uid="{00000000-0005-0000-0000-00002C210000}"/>
    <cellStyle name="Comma 6 5 4 3 2 5" xfId="32976" xr:uid="{00000000-0005-0000-0000-00002D210000}"/>
    <cellStyle name="Comma 6 5 4 3 2 6" xfId="38602" xr:uid="{00000000-0005-0000-0000-00002E210000}"/>
    <cellStyle name="Comma 6 5 4 3 2 7" xfId="44221" xr:uid="{00000000-0005-0000-0000-00002F210000}"/>
    <cellStyle name="Comma 6 5 4 3 2 8" xfId="49781" xr:uid="{00000000-0005-0000-0000-000030210000}"/>
    <cellStyle name="Comma 6 5 4 3 2 9" xfId="55337" xr:uid="{00000000-0005-0000-0000-000031210000}"/>
    <cellStyle name="Comma 6 5 4 3 3" xfId="13711" xr:uid="{00000000-0005-0000-0000-000032210000}"/>
    <cellStyle name="Comma 6 5 4 3 4" xfId="20437" xr:uid="{00000000-0005-0000-0000-000033210000}"/>
    <cellStyle name="Comma 6 5 4 3 5" xfId="26064" xr:uid="{00000000-0005-0000-0000-000034210000}"/>
    <cellStyle name="Comma 6 5 4 3 6" xfId="31759" xr:uid="{00000000-0005-0000-0000-000035210000}"/>
    <cellStyle name="Comma 6 5 4 3 7" xfId="37384" xr:uid="{00000000-0005-0000-0000-000036210000}"/>
    <cellStyle name="Comma 6 5 4 3 8" xfId="43006" xr:uid="{00000000-0005-0000-0000-000037210000}"/>
    <cellStyle name="Comma 6 5 4 3 9" xfId="48566" xr:uid="{00000000-0005-0000-0000-000038210000}"/>
    <cellStyle name="Comma 6 5 4 4" xfId="2320" xr:uid="{00000000-0005-0000-0000-000039210000}"/>
    <cellStyle name="Comma 6 5 4 4 2" xfId="13713" xr:uid="{00000000-0005-0000-0000-00003A210000}"/>
    <cellStyle name="Comma 6 5 4 4 3" xfId="21655" xr:uid="{00000000-0005-0000-0000-00003B210000}"/>
    <cellStyle name="Comma 6 5 4 4 4" xfId="27283" xr:uid="{00000000-0005-0000-0000-00003C210000}"/>
    <cellStyle name="Comma 6 5 4 4 5" xfId="32977" xr:uid="{00000000-0005-0000-0000-00003D210000}"/>
    <cellStyle name="Comma 6 5 4 4 6" xfId="38603" xr:uid="{00000000-0005-0000-0000-00003E210000}"/>
    <cellStyle name="Comma 6 5 4 4 7" xfId="44222" xr:uid="{00000000-0005-0000-0000-00003F210000}"/>
    <cellStyle name="Comma 6 5 4 4 8" xfId="49782" xr:uid="{00000000-0005-0000-0000-000040210000}"/>
    <cellStyle name="Comma 6 5 4 4 9" xfId="55338" xr:uid="{00000000-0005-0000-0000-000041210000}"/>
    <cellStyle name="Comma 6 5 4 5" xfId="13708" xr:uid="{00000000-0005-0000-0000-000042210000}"/>
    <cellStyle name="Comma 6 5 4 6" xfId="18758" xr:uid="{00000000-0005-0000-0000-000043210000}"/>
    <cellStyle name="Comma 6 5 4 7" xfId="24380" xr:uid="{00000000-0005-0000-0000-000044210000}"/>
    <cellStyle name="Comma 6 5 4 8" xfId="30091" xr:uid="{00000000-0005-0000-0000-000045210000}"/>
    <cellStyle name="Comma 6 5 4 9" xfId="35707" xr:uid="{00000000-0005-0000-0000-000046210000}"/>
    <cellStyle name="Comma 6 5 5" xfId="2321" xr:uid="{00000000-0005-0000-0000-000047210000}"/>
    <cellStyle name="Comma 6 5 5 10" xfId="41348" xr:uid="{00000000-0005-0000-0000-000048210000}"/>
    <cellStyle name="Comma 6 5 5 11" xfId="46910" xr:uid="{00000000-0005-0000-0000-000049210000}"/>
    <cellStyle name="Comma 6 5 5 12" xfId="52467" xr:uid="{00000000-0005-0000-0000-00004A210000}"/>
    <cellStyle name="Comma 6 5 5 2" xfId="2322" xr:uid="{00000000-0005-0000-0000-00004B210000}"/>
    <cellStyle name="Comma 6 5 5 2 10" xfId="53313" xr:uid="{00000000-0005-0000-0000-00004C210000}"/>
    <cellStyle name="Comma 6 5 5 2 2" xfId="2323" xr:uid="{00000000-0005-0000-0000-00004D210000}"/>
    <cellStyle name="Comma 6 5 5 2 2 2" xfId="13716" xr:uid="{00000000-0005-0000-0000-00004E210000}"/>
    <cellStyle name="Comma 6 5 5 2 2 3" xfId="21656" xr:uid="{00000000-0005-0000-0000-00004F210000}"/>
    <cellStyle name="Comma 6 5 5 2 2 4" xfId="27284" xr:uid="{00000000-0005-0000-0000-000050210000}"/>
    <cellStyle name="Comma 6 5 5 2 2 5" xfId="32978" xr:uid="{00000000-0005-0000-0000-000051210000}"/>
    <cellStyle name="Comma 6 5 5 2 2 6" xfId="38604" xr:uid="{00000000-0005-0000-0000-000052210000}"/>
    <cellStyle name="Comma 6 5 5 2 2 7" xfId="44223" xr:uid="{00000000-0005-0000-0000-000053210000}"/>
    <cellStyle name="Comma 6 5 5 2 2 8" xfId="49783" xr:uid="{00000000-0005-0000-0000-000054210000}"/>
    <cellStyle name="Comma 6 5 5 2 2 9" xfId="55339" xr:uid="{00000000-0005-0000-0000-000055210000}"/>
    <cellStyle name="Comma 6 5 5 2 3" xfId="13715" xr:uid="{00000000-0005-0000-0000-000056210000}"/>
    <cellStyle name="Comma 6 5 5 2 4" xfId="19627" xr:uid="{00000000-0005-0000-0000-000057210000}"/>
    <cellStyle name="Comma 6 5 5 2 5" xfId="25253" xr:uid="{00000000-0005-0000-0000-000058210000}"/>
    <cellStyle name="Comma 6 5 5 2 6" xfId="30950" xr:uid="{00000000-0005-0000-0000-000059210000}"/>
    <cellStyle name="Comma 6 5 5 2 7" xfId="36574" xr:uid="{00000000-0005-0000-0000-00005A210000}"/>
    <cellStyle name="Comma 6 5 5 2 8" xfId="42197" xr:uid="{00000000-0005-0000-0000-00005B210000}"/>
    <cellStyle name="Comma 6 5 5 2 9" xfId="47757" xr:uid="{00000000-0005-0000-0000-00005C210000}"/>
    <cellStyle name="Comma 6 5 5 3" xfId="2324" xr:uid="{00000000-0005-0000-0000-00005D210000}"/>
    <cellStyle name="Comma 6 5 5 3 10" xfId="54123" xr:uid="{00000000-0005-0000-0000-00005E210000}"/>
    <cellStyle name="Comma 6 5 5 3 2" xfId="2325" xr:uid="{00000000-0005-0000-0000-00005F210000}"/>
    <cellStyle name="Comma 6 5 5 3 2 2" xfId="13718" xr:uid="{00000000-0005-0000-0000-000060210000}"/>
    <cellStyle name="Comma 6 5 5 3 2 3" xfId="21657" xr:uid="{00000000-0005-0000-0000-000061210000}"/>
    <cellStyle name="Comma 6 5 5 3 2 4" xfId="27285" xr:uid="{00000000-0005-0000-0000-000062210000}"/>
    <cellStyle name="Comma 6 5 5 3 2 5" xfId="32979" xr:uid="{00000000-0005-0000-0000-000063210000}"/>
    <cellStyle name="Comma 6 5 5 3 2 6" xfId="38605" xr:uid="{00000000-0005-0000-0000-000064210000}"/>
    <cellStyle name="Comma 6 5 5 3 2 7" xfId="44224" xr:uid="{00000000-0005-0000-0000-000065210000}"/>
    <cellStyle name="Comma 6 5 5 3 2 8" xfId="49784" xr:uid="{00000000-0005-0000-0000-000066210000}"/>
    <cellStyle name="Comma 6 5 5 3 2 9" xfId="55340" xr:uid="{00000000-0005-0000-0000-000067210000}"/>
    <cellStyle name="Comma 6 5 5 3 3" xfId="13717" xr:uid="{00000000-0005-0000-0000-000068210000}"/>
    <cellStyle name="Comma 6 5 5 3 4" xfId="20438" xr:uid="{00000000-0005-0000-0000-000069210000}"/>
    <cellStyle name="Comma 6 5 5 3 5" xfId="26065" xr:uid="{00000000-0005-0000-0000-00006A210000}"/>
    <cellStyle name="Comma 6 5 5 3 6" xfId="31760" xr:uid="{00000000-0005-0000-0000-00006B210000}"/>
    <cellStyle name="Comma 6 5 5 3 7" xfId="37385" xr:uid="{00000000-0005-0000-0000-00006C210000}"/>
    <cellStyle name="Comma 6 5 5 3 8" xfId="43007" xr:uid="{00000000-0005-0000-0000-00006D210000}"/>
    <cellStyle name="Comma 6 5 5 3 9" xfId="48567" xr:uid="{00000000-0005-0000-0000-00006E210000}"/>
    <cellStyle name="Comma 6 5 5 4" xfId="2326" xr:uid="{00000000-0005-0000-0000-00006F210000}"/>
    <cellStyle name="Comma 6 5 5 4 2" xfId="13719" xr:uid="{00000000-0005-0000-0000-000070210000}"/>
    <cellStyle name="Comma 6 5 5 4 3" xfId="21658" xr:uid="{00000000-0005-0000-0000-000071210000}"/>
    <cellStyle name="Comma 6 5 5 4 4" xfId="27286" xr:uid="{00000000-0005-0000-0000-000072210000}"/>
    <cellStyle name="Comma 6 5 5 4 5" xfId="32980" xr:uid="{00000000-0005-0000-0000-000073210000}"/>
    <cellStyle name="Comma 6 5 5 4 6" xfId="38606" xr:uid="{00000000-0005-0000-0000-000074210000}"/>
    <cellStyle name="Comma 6 5 5 4 7" xfId="44225" xr:uid="{00000000-0005-0000-0000-000075210000}"/>
    <cellStyle name="Comma 6 5 5 4 8" xfId="49785" xr:uid="{00000000-0005-0000-0000-000076210000}"/>
    <cellStyle name="Comma 6 5 5 4 9" xfId="55341" xr:uid="{00000000-0005-0000-0000-000077210000}"/>
    <cellStyle name="Comma 6 5 5 5" xfId="13714" xr:uid="{00000000-0005-0000-0000-000078210000}"/>
    <cellStyle name="Comma 6 5 5 6" xfId="18759" xr:uid="{00000000-0005-0000-0000-000079210000}"/>
    <cellStyle name="Comma 6 5 5 7" xfId="24381" xr:uid="{00000000-0005-0000-0000-00007A210000}"/>
    <cellStyle name="Comma 6 5 5 8" xfId="30092" xr:uid="{00000000-0005-0000-0000-00007B210000}"/>
    <cellStyle name="Comma 6 5 5 9" xfId="35708" xr:uid="{00000000-0005-0000-0000-00007C210000}"/>
    <cellStyle name="Comma 6 5 6" xfId="2327" xr:uid="{00000000-0005-0000-0000-00007D210000}"/>
    <cellStyle name="Comma 6 5 6 10" xfId="53306" xr:uid="{00000000-0005-0000-0000-00007E210000}"/>
    <cellStyle name="Comma 6 5 6 2" xfId="2328" xr:uid="{00000000-0005-0000-0000-00007F210000}"/>
    <cellStyle name="Comma 6 5 6 2 2" xfId="13721" xr:uid="{00000000-0005-0000-0000-000080210000}"/>
    <cellStyle name="Comma 6 5 6 2 3" xfId="21659" xr:uid="{00000000-0005-0000-0000-000081210000}"/>
    <cellStyle name="Comma 6 5 6 2 4" xfId="27287" xr:uid="{00000000-0005-0000-0000-000082210000}"/>
    <cellStyle name="Comma 6 5 6 2 5" xfId="32981" xr:uid="{00000000-0005-0000-0000-000083210000}"/>
    <cellStyle name="Comma 6 5 6 2 6" xfId="38607" xr:uid="{00000000-0005-0000-0000-000084210000}"/>
    <cellStyle name="Comma 6 5 6 2 7" xfId="44226" xr:uid="{00000000-0005-0000-0000-000085210000}"/>
    <cellStyle name="Comma 6 5 6 2 8" xfId="49786" xr:uid="{00000000-0005-0000-0000-000086210000}"/>
    <cellStyle name="Comma 6 5 6 2 9" xfId="55342" xr:uid="{00000000-0005-0000-0000-000087210000}"/>
    <cellStyle name="Comma 6 5 6 3" xfId="13720" xr:uid="{00000000-0005-0000-0000-000088210000}"/>
    <cellStyle name="Comma 6 5 6 4" xfId="19620" xr:uid="{00000000-0005-0000-0000-000089210000}"/>
    <cellStyle name="Comma 6 5 6 5" xfId="25246" xr:uid="{00000000-0005-0000-0000-00008A210000}"/>
    <cellStyle name="Comma 6 5 6 6" xfId="30943" xr:uid="{00000000-0005-0000-0000-00008B210000}"/>
    <cellStyle name="Comma 6 5 6 7" xfId="36567" xr:uid="{00000000-0005-0000-0000-00008C210000}"/>
    <cellStyle name="Comma 6 5 6 8" xfId="42190" xr:uid="{00000000-0005-0000-0000-00008D210000}"/>
    <cellStyle name="Comma 6 5 6 9" xfId="47750" xr:uid="{00000000-0005-0000-0000-00008E210000}"/>
    <cellStyle name="Comma 6 5 7" xfId="2329" xr:uid="{00000000-0005-0000-0000-00008F210000}"/>
    <cellStyle name="Comma 6 5 7 10" xfId="54124" xr:uid="{00000000-0005-0000-0000-000090210000}"/>
    <cellStyle name="Comma 6 5 7 2" xfId="2330" xr:uid="{00000000-0005-0000-0000-000091210000}"/>
    <cellStyle name="Comma 6 5 7 2 2" xfId="13723" xr:uid="{00000000-0005-0000-0000-000092210000}"/>
    <cellStyle name="Comma 6 5 7 2 3" xfId="21660" xr:uid="{00000000-0005-0000-0000-000093210000}"/>
    <cellStyle name="Comma 6 5 7 2 4" xfId="27288" xr:uid="{00000000-0005-0000-0000-000094210000}"/>
    <cellStyle name="Comma 6 5 7 2 5" xfId="32982" xr:uid="{00000000-0005-0000-0000-000095210000}"/>
    <cellStyle name="Comma 6 5 7 2 6" xfId="38608" xr:uid="{00000000-0005-0000-0000-000096210000}"/>
    <cellStyle name="Comma 6 5 7 2 7" xfId="44227" xr:uid="{00000000-0005-0000-0000-000097210000}"/>
    <cellStyle name="Comma 6 5 7 2 8" xfId="49787" xr:uid="{00000000-0005-0000-0000-000098210000}"/>
    <cellStyle name="Comma 6 5 7 2 9" xfId="55343" xr:uid="{00000000-0005-0000-0000-000099210000}"/>
    <cellStyle name="Comma 6 5 7 3" xfId="13722" xr:uid="{00000000-0005-0000-0000-00009A210000}"/>
    <cellStyle name="Comma 6 5 7 4" xfId="20439" xr:uid="{00000000-0005-0000-0000-00009B210000}"/>
    <cellStyle name="Comma 6 5 7 5" xfId="26066" xr:uid="{00000000-0005-0000-0000-00009C210000}"/>
    <cellStyle name="Comma 6 5 7 6" xfId="31761" xr:uid="{00000000-0005-0000-0000-00009D210000}"/>
    <cellStyle name="Comma 6 5 7 7" xfId="37386" xr:uid="{00000000-0005-0000-0000-00009E210000}"/>
    <cellStyle name="Comma 6 5 7 8" xfId="43008" xr:uid="{00000000-0005-0000-0000-00009F210000}"/>
    <cellStyle name="Comma 6 5 7 9" xfId="48568" xr:uid="{00000000-0005-0000-0000-0000A0210000}"/>
    <cellStyle name="Comma 6 5 8" xfId="2331" xr:uid="{00000000-0005-0000-0000-0000A1210000}"/>
    <cellStyle name="Comma 6 5 9" xfId="2332" xr:uid="{00000000-0005-0000-0000-0000A2210000}"/>
    <cellStyle name="Comma 6 5 9 2" xfId="13724" xr:uid="{00000000-0005-0000-0000-0000A3210000}"/>
    <cellStyle name="Comma 6 5 9 3" xfId="21661" xr:uid="{00000000-0005-0000-0000-0000A4210000}"/>
    <cellStyle name="Comma 6 5 9 4" xfId="27289" xr:uid="{00000000-0005-0000-0000-0000A5210000}"/>
    <cellStyle name="Comma 6 5 9 5" xfId="32983" xr:uid="{00000000-0005-0000-0000-0000A6210000}"/>
    <cellStyle name="Comma 6 5 9 6" xfId="38609" xr:uid="{00000000-0005-0000-0000-0000A7210000}"/>
    <cellStyle name="Comma 6 5 9 7" xfId="44228" xr:uid="{00000000-0005-0000-0000-0000A8210000}"/>
    <cellStyle name="Comma 6 5 9 8" xfId="49788" xr:uid="{00000000-0005-0000-0000-0000A9210000}"/>
    <cellStyle name="Comma 6 5 9 9" xfId="55344" xr:uid="{00000000-0005-0000-0000-0000AA210000}"/>
    <cellStyle name="Comma 6 6" xfId="2333" xr:uid="{00000000-0005-0000-0000-0000AB210000}"/>
    <cellStyle name="Comma 6 6 10" xfId="13725" xr:uid="{00000000-0005-0000-0000-0000AC210000}"/>
    <cellStyle name="Comma 6 6 11" xfId="18760" xr:uid="{00000000-0005-0000-0000-0000AD210000}"/>
    <cellStyle name="Comma 6 6 12" xfId="24382" xr:uid="{00000000-0005-0000-0000-0000AE210000}"/>
    <cellStyle name="Comma 6 6 13" xfId="30093" xr:uid="{00000000-0005-0000-0000-0000AF210000}"/>
    <cellStyle name="Comma 6 6 14" xfId="35709" xr:uid="{00000000-0005-0000-0000-0000B0210000}"/>
    <cellStyle name="Comma 6 6 15" xfId="41349" xr:uid="{00000000-0005-0000-0000-0000B1210000}"/>
    <cellStyle name="Comma 6 6 16" xfId="46911" xr:uid="{00000000-0005-0000-0000-0000B2210000}"/>
    <cellStyle name="Comma 6 6 17" xfId="52468" xr:uid="{00000000-0005-0000-0000-0000B3210000}"/>
    <cellStyle name="Comma 6 6 2" xfId="2334" xr:uid="{00000000-0005-0000-0000-0000B4210000}"/>
    <cellStyle name="Comma 6 6 2 10" xfId="18761" xr:uid="{00000000-0005-0000-0000-0000B5210000}"/>
    <cellStyle name="Comma 6 6 2 11" xfId="24383" xr:uid="{00000000-0005-0000-0000-0000B6210000}"/>
    <cellStyle name="Comma 6 6 2 12" xfId="30094" xr:uid="{00000000-0005-0000-0000-0000B7210000}"/>
    <cellStyle name="Comma 6 6 2 13" xfId="35710" xr:uid="{00000000-0005-0000-0000-0000B8210000}"/>
    <cellStyle name="Comma 6 6 2 14" xfId="41350" xr:uid="{00000000-0005-0000-0000-0000B9210000}"/>
    <cellStyle name="Comma 6 6 2 15" xfId="46912" xr:uid="{00000000-0005-0000-0000-0000BA210000}"/>
    <cellStyle name="Comma 6 6 2 16" xfId="52469" xr:uid="{00000000-0005-0000-0000-0000BB210000}"/>
    <cellStyle name="Comma 6 6 2 2" xfId="2335" xr:uid="{00000000-0005-0000-0000-0000BC210000}"/>
    <cellStyle name="Comma 6 6 2 2 10" xfId="41351" xr:uid="{00000000-0005-0000-0000-0000BD210000}"/>
    <cellStyle name="Comma 6 6 2 2 11" xfId="46913" xr:uid="{00000000-0005-0000-0000-0000BE210000}"/>
    <cellStyle name="Comma 6 6 2 2 12" xfId="52470" xr:uid="{00000000-0005-0000-0000-0000BF210000}"/>
    <cellStyle name="Comma 6 6 2 2 2" xfId="2336" xr:uid="{00000000-0005-0000-0000-0000C0210000}"/>
    <cellStyle name="Comma 6 6 2 2 2 10" xfId="53316" xr:uid="{00000000-0005-0000-0000-0000C1210000}"/>
    <cellStyle name="Comma 6 6 2 2 2 2" xfId="2337" xr:uid="{00000000-0005-0000-0000-0000C2210000}"/>
    <cellStyle name="Comma 6 6 2 2 2 2 2" xfId="13729" xr:uid="{00000000-0005-0000-0000-0000C3210000}"/>
    <cellStyle name="Comma 6 6 2 2 2 2 3" xfId="21662" xr:uid="{00000000-0005-0000-0000-0000C4210000}"/>
    <cellStyle name="Comma 6 6 2 2 2 2 4" xfId="27290" xr:uid="{00000000-0005-0000-0000-0000C5210000}"/>
    <cellStyle name="Comma 6 6 2 2 2 2 5" xfId="32984" xr:uid="{00000000-0005-0000-0000-0000C6210000}"/>
    <cellStyle name="Comma 6 6 2 2 2 2 6" xfId="38610" xr:uid="{00000000-0005-0000-0000-0000C7210000}"/>
    <cellStyle name="Comma 6 6 2 2 2 2 7" xfId="44229" xr:uid="{00000000-0005-0000-0000-0000C8210000}"/>
    <cellStyle name="Comma 6 6 2 2 2 2 8" xfId="49789" xr:uid="{00000000-0005-0000-0000-0000C9210000}"/>
    <cellStyle name="Comma 6 6 2 2 2 2 9" xfId="55345" xr:uid="{00000000-0005-0000-0000-0000CA210000}"/>
    <cellStyle name="Comma 6 6 2 2 2 3" xfId="13728" xr:uid="{00000000-0005-0000-0000-0000CB210000}"/>
    <cellStyle name="Comma 6 6 2 2 2 4" xfId="19630" xr:uid="{00000000-0005-0000-0000-0000CC210000}"/>
    <cellStyle name="Comma 6 6 2 2 2 5" xfId="25256" xr:uid="{00000000-0005-0000-0000-0000CD210000}"/>
    <cellStyle name="Comma 6 6 2 2 2 6" xfId="30953" xr:uid="{00000000-0005-0000-0000-0000CE210000}"/>
    <cellStyle name="Comma 6 6 2 2 2 7" xfId="36577" xr:uid="{00000000-0005-0000-0000-0000CF210000}"/>
    <cellStyle name="Comma 6 6 2 2 2 8" xfId="42200" xr:uid="{00000000-0005-0000-0000-0000D0210000}"/>
    <cellStyle name="Comma 6 6 2 2 2 9" xfId="47760" xr:uid="{00000000-0005-0000-0000-0000D1210000}"/>
    <cellStyle name="Comma 6 6 2 2 3" xfId="2338" xr:uid="{00000000-0005-0000-0000-0000D2210000}"/>
    <cellStyle name="Comma 6 6 2 2 3 10" xfId="54125" xr:uid="{00000000-0005-0000-0000-0000D3210000}"/>
    <cellStyle name="Comma 6 6 2 2 3 2" xfId="2339" xr:uid="{00000000-0005-0000-0000-0000D4210000}"/>
    <cellStyle name="Comma 6 6 2 2 3 2 2" xfId="13731" xr:uid="{00000000-0005-0000-0000-0000D5210000}"/>
    <cellStyle name="Comma 6 6 2 2 3 2 3" xfId="21663" xr:uid="{00000000-0005-0000-0000-0000D6210000}"/>
    <cellStyle name="Comma 6 6 2 2 3 2 4" xfId="27291" xr:uid="{00000000-0005-0000-0000-0000D7210000}"/>
    <cellStyle name="Comma 6 6 2 2 3 2 5" xfId="32985" xr:uid="{00000000-0005-0000-0000-0000D8210000}"/>
    <cellStyle name="Comma 6 6 2 2 3 2 6" xfId="38611" xr:uid="{00000000-0005-0000-0000-0000D9210000}"/>
    <cellStyle name="Comma 6 6 2 2 3 2 7" xfId="44230" xr:uid="{00000000-0005-0000-0000-0000DA210000}"/>
    <cellStyle name="Comma 6 6 2 2 3 2 8" xfId="49790" xr:uid="{00000000-0005-0000-0000-0000DB210000}"/>
    <cellStyle name="Comma 6 6 2 2 3 2 9" xfId="55346" xr:uid="{00000000-0005-0000-0000-0000DC210000}"/>
    <cellStyle name="Comma 6 6 2 2 3 3" xfId="13730" xr:uid="{00000000-0005-0000-0000-0000DD210000}"/>
    <cellStyle name="Comma 6 6 2 2 3 4" xfId="20440" xr:uid="{00000000-0005-0000-0000-0000DE210000}"/>
    <cellStyle name="Comma 6 6 2 2 3 5" xfId="26067" xr:uid="{00000000-0005-0000-0000-0000DF210000}"/>
    <cellStyle name="Comma 6 6 2 2 3 6" xfId="31762" xr:uid="{00000000-0005-0000-0000-0000E0210000}"/>
    <cellStyle name="Comma 6 6 2 2 3 7" xfId="37387" xr:uid="{00000000-0005-0000-0000-0000E1210000}"/>
    <cellStyle name="Comma 6 6 2 2 3 8" xfId="43009" xr:uid="{00000000-0005-0000-0000-0000E2210000}"/>
    <cellStyle name="Comma 6 6 2 2 3 9" xfId="48569" xr:uid="{00000000-0005-0000-0000-0000E3210000}"/>
    <cellStyle name="Comma 6 6 2 2 4" xfId="2340" xr:uid="{00000000-0005-0000-0000-0000E4210000}"/>
    <cellStyle name="Comma 6 6 2 2 4 2" xfId="13732" xr:uid="{00000000-0005-0000-0000-0000E5210000}"/>
    <cellStyle name="Comma 6 6 2 2 4 3" xfId="21664" xr:uid="{00000000-0005-0000-0000-0000E6210000}"/>
    <cellStyle name="Comma 6 6 2 2 4 4" xfId="27292" xr:uid="{00000000-0005-0000-0000-0000E7210000}"/>
    <cellStyle name="Comma 6 6 2 2 4 5" xfId="32986" xr:uid="{00000000-0005-0000-0000-0000E8210000}"/>
    <cellStyle name="Comma 6 6 2 2 4 6" xfId="38612" xr:uid="{00000000-0005-0000-0000-0000E9210000}"/>
    <cellStyle name="Comma 6 6 2 2 4 7" xfId="44231" xr:uid="{00000000-0005-0000-0000-0000EA210000}"/>
    <cellStyle name="Comma 6 6 2 2 4 8" xfId="49791" xr:uid="{00000000-0005-0000-0000-0000EB210000}"/>
    <cellStyle name="Comma 6 6 2 2 4 9" xfId="55347" xr:uid="{00000000-0005-0000-0000-0000EC210000}"/>
    <cellStyle name="Comma 6 6 2 2 5" xfId="13727" xr:uid="{00000000-0005-0000-0000-0000ED210000}"/>
    <cellStyle name="Comma 6 6 2 2 6" xfId="18762" xr:uid="{00000000-0005-0000-0000-0000EE210000}"/>
    <cellStyle name="Comma 6 6 2 2 7" xfId="24384" xr:uid="{00000000-0005-0000-0000-0000EF210000}"/>
    <cellStyle name="Comma 6 6 2 2 8" xfId="30095" xr:uid="{00000000-0005-0000-0000-0000F0210000}"/>
    <cellStyle name="Comma 6 6 2 2 9" xfId="35711" xr:uid="{00000000-0005-0000-0000-0000F1210000}"/>
    <cellStyle name="Comma 6 6 2 3" xfId="2341" xr:uid="{00000000-0005-0000-0000-0000F2210000}"/>
    <cellStyle name="Comma 6 6 2 3 10" xfId="41352" xr:uid="{00000000-0005-0000-0000-0000F3210000}"/>
    <cellStyle name="Comma 6 6 2 3 11" xfId="46914" xr:uid="{00000000-0005-0000-0000-0000F4210000}"/>
    <cellStyle name="Comma 6 6 2 3 12" xfId="52471" xr:uid="{00000000-0005-0000-0000-0000F5210000}"/>
    <cellStyle name="Comma 6 6 2 3 2" xfId="2342" xr:uid="{00000000-0005-0000-0000-0000F6210000}"/>
    <cellStyle name="Comma 6 6 2 3 2 10" xfId="53317" xr:uid="{00000000-0005-0000-0000-0000F7210000}"/>
    <cellStyle name="Comma 6 6 2 3 2 2" xfId="2343" xr:uid="{00000000-0005-0000-0000-0000F8210000}"/>
    <cellStyle name="Comma 6 6 2 3 2 2 2" xfId="13735" xr:uid="{00000000-0005-0000-0000-0000F9210000}"/>
    <cellStyle name="Comma 6 6 2 3 2 2 3" xfId="21665" xr:uid="{00000000-0005-0000-0000-0000FA210000}"/>
    <cellStyle name="Comma 6 6 2 3 2 2 4" xfId="27293" xr:uid="{00000000-0005-0000-0000-0000FB210000}"/>
    <cellStyle name="Comma 6 6 2 3 2 2 5" xfId="32987" xr:uid="{00000000-0005-0000-0000-0000FC210000}"/>
    <cellStyle name="Comma 6 6 2 3 2 2 6" xfId="38613" xr:uid="{00000000-0005-0000-0000-0000FD210000}"/>
    <cellStyle name="Comma 6 6 2 3 2 2 7" xfId="44232" xr:uid="{00000000-0005-0000-0000-0000FE210000}"/>
    <cellStyle name="Comma 6 6 2 3 2 2 8" xfId="49792" xr:uid="{00000000-0005-0000-0000-0000FF210000}"/>
    <cellStyle name="Comma 6 6 2 3 2 2 9" xfId="55348" xr:uid="{00000000-0005-0000-0000-000000220000}"/>
    <cellStyle name="Comma 6 6 2 3 2 3" xfId="13734" xr:uid="{00000000-0005-0000-0000-000001220000}"/>
    <cellStyle name="Comma 6 6 2 3 2 4" xfId="19631" xr:uid="{00000000-0005-0000-0000-000002220000}"/>
    <cellStyle name="Comma 6 6 2 3 2 5" xfId="25257" xr:uid="{00000000-0005-0000-0000-000003220000}"/>
    <cellStyle name="Comma 6 6 2 3 2 6" xfId="30954" xr:uid="{00000000-0005-0000-0000-000004220000}"/>
    <cellStyle name="Comma 6 6 2 3 2 7" xfId="36578" xr:uid="{00000000-0005-0000-0000-000005220000}"/>
    <cellStyle name="Comma 6 6 2 3 2 8" xfId="42201" xr:uid="{00000000-0005-0000-0000-000006220000}"/>
    <cellStyle name="Comma 6 6 2 3 2 9" xfId="47761" xr:uid="{00000000-0005-0000-0000-000007220000}"/>
    <cellStyle name="Comma 6 6 2 3 3" xfId="2344" xr:uid="{00000000-0005-0000-0000-000008220000}"/>
    <cellStyle name="Comma 6 6 2 3 3 10" xfId="54126" xr:uid="{00000000-0005-0000-0000-000009220000}"/>
    <cellStyle name="Comma 6 6 2 3 3 2" xfId="2345" xr:uid="{00000000-0005-0000-0000-00000A220000}"/>
    <cellStyle name="Comma 6 6 2 3 3 2 2" xfId="13737" xr:uid="{00000000-0005-0000-0000-00000B220000}"/>
    <cellStyle name="Comma 6 6 2 3 3 2 3" xfId="21666" xr:uid="{00000000-0005-0000-0000-00000C220000}"/>
    <cellStyle name="Comma 6 6 2 3 3 2 4" xfId="27294" xr:uid="{00000000-0005-0000-0000-00000D220000}"/>
    <cellStyle name="Comma 6 6 2 3 3 2 5" xfId="32988" xr:uid="{00000000-0005-0000-0000-00000E220000}"/>
    <cellStyle name="Comma 6 6 2 3 3 2 6" xfId="38614" xr:uid="{00000000-0005-0000-0000-00000F220000}"/>
    <cellStyle name="Comma 6 6 2 3 3 2 7" xfId="44233" xr:uid="{00000000-0005-0000-0000-000010220000}"/>
    <cellStyle name="Comma 6 6 2 3 3 2 8" xfId="49793" xr:uid="{00000000-0005-0000-0000-000011220000}"/>
    <cellStyle name="Comma 6 6 2 3 3 2 9" xfId="55349" xr:uid="{00000000-0005-0000-0000-000012220000}"/>
    <cellStyle name="Comma 6 6 2 3 3 3" xfId="13736" xr:uid="{00000000-0005-0000-0000-000013220000}"/>
    <cellStyle name="Comma 6 6 2 3 3 4" xfId="20441" xr:uid="{00000000-0005-0000-0000-000014220000}"/>
    <cellStyle name="Comma 6 6 2 3 3 5" xfId="26068" xr:uid="{00000000-0005-0000-0000-000015220000}"/>
    <cellStyle name="Comma 6 6 2 3 3 6" xfId="31763" xr:uid="{00000000-0005-0000-0000-000016220000}"/>
    <cellStyle name="Comma 6 6 2 3 3 7" xfId="37388" xr:uid="{00000000-0005-0000-0000-000017220000}"/>
    <cellStyle name="Comma 6 6 2 3 3 8" xfId="43010" xr:uid="{00000000-0005-0000-0000-000018220000}"/>
    <cellStyle name="Comma 6 6 2 3 3 9" xfId="48570" xr:uid="{00000000-0005-0000-0000-000019220000}"/>
    <cellStyle name="Comma 6 6 2 3 4" xfId="2346" xr:uid="{00000000-0005-0000-0000-00001A220000}"/>
    <cellStyle name="Comma 6 6 2 3 4 2" xfId="13738" xr:uid="{00000000-0005-0000-0000-00001B220000}"/>
    <cellStyle name="Comma 6 6 2 3 4 3" xfId="21667" xr:uid="{00000000-0005-0000-0000-00001C220000}"/>
    <cellStyle name="Comma 6 6 2 3 4 4" xfId="27295" xr:uid="{00000000-0005-0000-0000-00001D220000}"/>
    <cellStyle name="Comma 6 6 2 3 4 5" xfId="32989" xr:uid="{00000000-0005-0000-0000-00001E220000}"/>
    <cellStyle name="Comma 6 6 2 3 4 6" xfId="38615" xr:uid="{00000000-0005-0000-0000-00001F220000}"/>
    <cellStyle name="Comma 6 6 2 3 4 7" xfId="44234" xr:uid="{00000000-0005-0000-0000-000020220000}"/>
    <cellStyle name="Comma 6 6 2 3 4 8" xfId="49794" xr:uid="{00000000-0005-0000-0000-000021220000}"/>
    <cellStyle name="Comma 6 6 2 3 4 9" xfId="55350" xr:uid="{00000000-0005-0000-0000-000022220000}"/>
    <cellStyle name="Comma 6 6 2 3 5" xfId="13733" xr:uid="{00000000-0005-0000-0000-000023220000}"/>
    <cellStyle name="Comma 6 6 2 3 6" xfId="18763" xr:uid="{00000000-0005-0000-0000-000024220000}"/>
    <cellStyle name="Comma 6 6 2 3 7" xfId="24385" xr:uid="{00000000-0005-0000-0000-000025220000}"/>
    <cellStyle name="Comma 6 6 2 3 8" xfId="30096" xr:uid="{00000000-0005-0000-0000-000026220000}"/>
    <cellStyle name="Comma 6 6 2 3 9" xfId="35712" xr:uid="{00000000-0005-0000-0000-000027220000}"/>
    <cellStyle name="Comma 6 6 2 4" xfId="2347" xr:uid="{00000000-0005-0000-0000-000028220000}"/>
    <cellStyle name="Comma 6 6 2 4 10" xfId="41353" xr:uid="{00000000-0005-0000-0000-000029220000}"/>
    <cellStyle name="Comma 6 6 2 4 11" xfId="46915" xr:uid="{00000000-0005-0000-0000-00002A220000}"/>
    <cellStyle name="Comma 6 6 2 4 12" xfId="52472" xr:uid="{00000000-0005-0000-0000-00002B220000}"/>
    <cellStyle name="Comma 6 6 2 4 2" xfId="2348" xr:uid="{00000000-0005-0000-0000-00002C220000}"/>
    <cellStyle name="Comma 6 6 2 4 2 10" xfId="53318" xr:uid="{00000000-0005-0000-0000-00002D220000}"/>
    <cellStyle name="Comma 6 6 2 4 2 2" xfId="2349" xr:uid="{00000000-0005-0000-0000-00002E220000}"/>
    <cellStyle name="Comma 6 6 2 4 2 2 2" xfId="13741" xr:uid="{00000000-0005-0000-0000-00002F220000}"/>
    <cellStyle name="Comma 6 6 2 4 2 2 3" xfId="21668" xr:uid="{00000000-0005-0000-0000-000030220000}"/>
    <cellStyle name="Comma 6 6 2 4 2 2 4" xfId="27296" xr:uid="{00000000-0005-0000-0000-000031220000}"/>
    <cellStyle name="Comma 6 6 2 4 2 2 5" xfId="32990" xr:uid="{00000000-0005-0000-0000-000032220000}"/>
    <cellStyle name="Comma 6 6 2 4 2 2 6" xfId="38616" xr:uid="{00000000-0005-0000-0000-000033220000}"/>
    <cellStyle name="Comma 6 6 2 4 2 2 7" xfId="44235" xr:uid="{00000000-0005-0000-0000-000034220000}"/>
    <cellStyle name="Comma 6 6 2 4 2 2 8" xfId="49795" xr:uid="{00000000-0005-0000-0000-000035220000}"/>
    <cellStyle name="Comma 6 6 2 4 2 2 9" xfId="55351" xr:uid="{00000000-0005-0000-0000-000036220000}"/>
    <cellStyle name="Comma 6 6 2 4 2 3" xfId="13740" xr:uid="{00000000-0005-0000-0000-000037220000}"/>
    <cellStyle name="Comma 6 6 2 4 2 4" xfId="19632" xr:uid="{00000000-0005-0000-0000-000038220000}"/>
    <cellStyle name="Comma 6 6 2 4 2 5" xfId="25258" xr:uid="{00000000-0005-0000-0000-000039220000}"/>
    <cellStyle name="Comma 6 6 2 4 2 6" xfId="30955" xr:uid="{00000000-0005-0000-0000-00003A220000}"/>
    <cellStyle name="Comma 6 6 2 4 2 7" xfId="36579" xr:uid="{00000000-0005-0000-0000-00003B220000}"/>
    <cellStyle name="Comma 6 6 2 4 2 8" xfId="42202" xr:uid="{00000000-0005-0000-0000-00003C220000}"/>
    <cellStyle name="Comma 6 6 2 4 2 9" xfId="47762" xr:uid="{00000000-0005-0000-0000-00003D220000}"/>
    <cellStyle name="Comma 6 6 2 4 3" xfId="2350" xr:uid="{00000000-0005-0000-0000-00003E220000}"/>
    <cellStyle name="Comma 6 6 2 4 3 10" xfId="54127" xr:uid="{00000000-0005-0000-0000-00003F220000}"/>
    <cellStyle name="Comma 6 6 2 4 3 2" xfId="2351" xr:uid="{00000000-0005-0000-0000-000040220000}"/>
    <cellStyle name="Comma 6 6 2 4 3 2 2" xfId="13743" xr:uid="{00000000-0005-0000-0000-000041220000}"/>
    <cellStyle name="Comma 6 6 2 4 3 2 3" xfId="21669" xr:uid="{00000000-0005-0000-0000-000042220000}"/>
    <cellStyle name="Comma 6 6 2 4 3 2 4" xfId="27297" xr:uid="{00000000-0005-0000-0000-000043220000}"/>
    <cellStyle name="Comma 6 6 2 4 3 2 5" xfId="32991" xr:uid="{00000000-0005-0000-0000-000044220000}"/>
    <cellStyle name="Comma 6 6 2 4 3 2 6" xfId="38617" xr:uid="{00000000-0005-0000-0000-000045220000}"/>
    <cellStyle name="Comma 6 6 2 4 3 2 7" xfId="44236" xr:uid="{00000000-0005-0000-0000-000046220000}"/>
    <cellStyle name="Comma 6 6 2 4 3 2 8" xfId="49796" xr:uid="{00000000-0005-0000-0000-000047220000}"/>
    <cellStyle name="Comma 6 6 2 4 3 2 9" xfId="55352" xr:uid="{00000000-0005-0000-0000-000048220000}"/>
    <cellStyle name="Comma 6 6 2 4 3 3" xfId="13742" xr:uid="{00000000-0005-0000-0000-000049220000}"/>
    <cellStyle name="Comma 6 6 2 4 3 4" xfId="20442" xr:uid="{00000000-0005-0000-0000-00004A220000}"/>
    <cellStyle name="Comma 6 6 2 4 3 5" xfId="26069" xr:uid="{00000000-0005-0000-0000-00004B220000}"/>
    <cellStyle name="Comma 6 6 2 4 3 6" xfId="31764" xr:uid="{00000000-0005-0000-0000-00004C220000}"/>
    <cellStyle name="Comma 6 6 2 4 3 7" xfId="37389" xr:uid="{00000000-0005-0000-0000-00004D220000}"/>
    <cellStyle name="Comma 6 6 2 4 3 8" xfId="43011" xr:uid="{00000000-0005-0000-0000-00004E220000}"/>
    <cellStyle name="Comma 6 6 2 4 3 9" xfId="48571" xr:uid="{00000000-0005-0000-0000-00004F220000}"/>
    <cellStyle name="Comma 6 6 2 4 4" xfId="2352" xr:uid="{00000000-0005-0000-0000-000050220000}"/>
    <cellStyle name="Comma 6 6 2 4 4 2" xfId="13744" xr:uid="{00000000-0005-0000-0000-000051220000}"/>
    <cellStyle name="Comma 6 6 2 4 4 3" xfId="21670" xr:uid="{00000000-0005-0000-0000-000052220000}"/>
    <cellStyle name="Comma 6 6 2 4 4 4" xfId="27298" xr:uid="{00000000-0005-0000-0000-000053220000}"/>
    <cellStyle name="Comma 6 6 2 4 4 5" xfId="32992" xr:uid="{00000000-0005-0000-0000-000054220000}"/>
    <cellStyle name="Comma 6 6 2 4 4 6" xfId="38618" xr:uid="{00000000-0005-0000-0000-000055220000}"/>
    <cellStyle name="Comma 6 6 2 4 4 7" xfId="44237" xr:uid="{00000000-0005-0000-0000-000056220000}"/>
    <cellStyle name="Comma 6 6 2 4 4 8" xfId="49797" xr:uid="{00000000-0005-0000-0000-000057220000}"/>
    <cellStyle name="Comma 6 6 2 4 4 9" xfId="55353" xr:uid="{00000000-0005-0000-0000-000058220000}"/>
    <cellStyle name="Comma 6 6 2 4 5" xfId="13739" xr:uid="{00000000-0005-0000-0000-000059220000}"/>
    <cellStyle name="Comma 6 6 2 4 6" xfId="18764" xr:uid="{00000000-0005-0000-0000-00005A220000}"/>
    <cellStyle name="Comma 6 6 2 4 7" xfId="24386" xr:uid="{00000000-0005-0000-0000-00005B220000}"/>
    <cellStyle name="Comma 6 6 2 4 8" xfId="30097" xr:uid="{00000000-0005-0000-0000-00005C220000}"/>
    <cellStyle name="Comma 6 6 2 4 9" xfId="35713" xr:uid="{00000000-0005-0000-0000-00005D220000}"/>
    <cellStyle name="Comma 6 6 2 5" xfId="2353" xr:uid="{00000000-0005-0000-0000-00005E220000}"/>
    <cellStyle name="Comma 6 6 2 5 10" xfId="53315" xr:uid="{00000000-0005-0000-0000-00005F220000}"/>
    <cellStyle name="Comma 6 6 2 5 2" xfId="2354" xr:uid="{00000000-0005-0000-0000-000060220000}"/>
    <cellStyle name="Comma 6 6 2 5 2 2" xfId="13746" xr:uid="{00000000-0005-0000-0000-000061220000}"/>
    <cellStyle name="Comma 6 6 2 5 2 3" xfId="21671" xr:uid="{00000000-0005-0000-0000-000062220000}"/>
    <cellStyle name="Comma 6 6 2 5 2 4" xfId="27299" xr:uid="{00000000-0005-0000-0000-000063220000}"/>
    <cellStyle name="Comma 6 6 2 5 2 5" xfId="32993" xr:uid="{00000000-0005-0000-0000-000064220000}"/>
    <cellStyle name="Comma 6 6 2 5 2 6" xfId="38619" xr:uid="{00000000-0005-0000-0000-000065220000}"/>
    <cellStyle name="Comma 6 6 2 5 2 7" xfId="44238" xr:uid="{00000000-0005-0000-0000-000066220000}"/>
    <cellStyle name="Comma 6 6 2 5 2 8" xfId="49798" xr:uid="{00000000-0005-0000-0000-000067220000}"/>
    <cellStyle name="Comma 6 6 2 5 2 9" xfId="55354" xr:uid="{00000000-0005-0000-0000-000068220000}"/>
    <cellStyle name="Comma 6 6 2 5 3" xfId="13745" xr:uid="{00000000-0005-0000-0000-000069220000}"/>
    <cellStyle name="Comma 6 6 2 5 4" xfId="19629" xr:uid="{00000000-0005-0000-0000-00006A220000}"/>
    <cellStyle name="Comma 6 6 2 5 5" xfId="25255" xr:uid="{00000000-0005-0000-0000-00006B220000}"/>
    <cellStyle name="Comma 6 6 2 5 6" xfId="30952" xr:uid="{00000000-0005-0000-0000-00006C220000}"/>
    <cellStyle name="Comma 6 6 2 5 7" xfId="36576" xr:uid="{00000000-0005-0000-0000-00006D220000}"/>
    <cellStyle name="Comma 6 6 2 5 8" xfId="42199" xr:uid="{00000000-0005-0000-0000-00006E220000}"/>
    <cellStyle name="Comma 6 6 2 5 9" xfId="47759" xr:uid="{00000000-0005-0000-0000-00006F220000}"/>
    <cellStyle name="Comma 6 6 2 6" xfId="2355" xr:uid="{00000000-0005-0000-0000-000070220000}"/>
    <cellStyle name="Comma 6 6 2 6 10" xfId="54128" xr:uid="{00000000-0005-0000-0000-000071220000}"/>
    <cellStyle name="Comma 6 6 2 6 2" xfId="2356" xr:uid="{00000000-0005-0000-0000-000072220000}"/>
    <cellStyle name="Comma 6 6 2 6 2 2" xfId="13748" xr:uid="{00000000-0005-0000-0000-000073220000}"/>
    <cellStyle name="Comma 6 6 2 6 2 3" xfId="21672" xr:uid="{00000000-0005-0000-0000-000074220000}"/>
    <cellStyle name="Comma 6 6 2 6 2 4" xfId="27300" xr:uid="{00000000-0005-0000-0000-000075220000}"/>
    <cellStyle name="Comma 6 6 2 6 2 5" xfId="32994" xr:uid="{00000000-0005-0000-0000-000076220000}"/>
    <cellStyle name="Comma 6 6 2 6 2 6" xfId="38620" xr:uid="{00000000-0005-0000-0000-000077220000}"/>
    <cellStyle name="Comma 6 6 2 6 2 7" xfId="44239" xr:uid="{00000000-0005-0000-0000-000078220000}"/>
    <cellStyle name="Comma 6 6 2 6 2 8" xfId="49799" xr:uid="{00000000-0005-0000-0000-000079220000}"/>
    <cellStyle name="Comma 6 6 2 6 2 9" xfId="55355" xr:uid="{00000000-0005-0000-0000-00007A220000}"/>
    <cellStyle name="Comma 6 6 2 6 3" xfId="13747" xr:uid="{00000000-0005-0000-0000-00007B220000}"/>
    <cellStyle name="Comma 6 6 2 6 4" xfId="20443" xr:uid="{00000000-0005-0000-0000-00007C220000}"/>
    <cellStyle name="Comma 6 6 2 6 5" xfId="26070" xr:uid="{00000000-0005-0000-0000-00007D220000}"/>
    <cellStyle name="Comma 6 6 2 6 6" xfId="31765" xr:uid="{00000000-0005-0000-0000-00007E220000}"/>
    <cellStyle name="Comma 6 6 2 6 7" xfId="37390" xr:uid="{00000000-0005-0000-0000-00007F220000}"/>
    <cellStyle name="Comma 6 6 2 6 8" xfId="43012" xr:uid="{00000000-0005-0000-0000-000080220000}"/>
    <cellStyle name="Comma 6 6 2 6 9" xfId="48572" xr:uid="{00000000-0005-0000-0000-000081220000}"/>
    <cellStyle name="Comma 6 6 2 7" xfId="2357" xr:uid="{00000000-0005-0000-0000-000082220000}"/>
    <cellStyle name="Comma 6 6 2 8" xfId="2358" xr:uid="{00000000-0005-0000-0000-000083220000}"/>
    <cellStyle name="Comma 6 6 2 8 2" xfId="13749" xr:uid="{00000000-0005-0000-0000-000084220000}"/>
    <cellStyle name="Comma 6 6 2 8 3" xfId="21673" xr:uid="{00000000-0005-0000-0000-000085220000}"/>
    <cellStyle name="Comma 6 6 2 8 4" xfId="27301" xr:uid="{00000000-0005-0000-0000-000086220000}"/>
    <cellStyle name="Comma 6 6 2 8 5" xfId="32995" xr:uid="{00000000-0005-0000-0000-000087220000}"/>
    <cellStyle name="Comma 6 6 2 8 6" xfId="38621" xr:uid="{00000000-0005-0000-0000-000088220000}"/>
    <cellStyle name="Comma 6 6 2 8 7" xfId="44240" xr:uid="{00000000-0005-0000-0000-000089220000}"/>
    <cellStyle name="Comma 6 6 2 8 8" xfId="49800" xr:uid="{00000000-0005-0000-0000-00008A220000}"/>
    <cellStyle name="Comma 6 6 2 8 9" xfId="55356" xr:uid="{00000000-0005-0000-0000-00008B220000}"/>
    <cellStyle name="Comma 6 6 2 9" xfId="13726" xr:uid="{00000000-0005-0000-0000-00008C220000}"/>
    <cellStyle name="Comma 6 6 3" xfId="2359" xr:uid="{00000000-0005-0000-0000-00008D220000}"/>
    <cellStyle name="Comma 6 6 3 10" xfId="41354" xr:uid="{00000000-0005-0000-0000-00008E220000}"/>
    <cellStyle name="Comma 6 6 3 11" xfId="46916" xr:uid="{00000000-0005-0000-0000-00008F220000}"/>
    <cellStyle name="Comma 6 6 3 12" xfId="52473" xr:uid="{00000000-0005-0000-0000-000090220000}"/>
    <cellStyle name="Comma 6 6 3 2" xfId="2360" xr:uid="{00000000-0005-0000-0000-000091220000}"/>
    <cellStyle name="Comma 6 6 3 2 10" xfId="53319" xr:uid="{00000000-0005-0000-0000-000092220000}"/>
    <cellStyle name="Comma 6 6 3 2 2" xfId="2361" xr:uid="{00000000-0005-0000-0000-000093220000}"/>
    <cellStyle name="Comma 6 6 3 2 2 2" xfId="13752" xr:uid="{00000000-0005-0000-0000-000094220000}"/>
    <cellStyle name="Comma 6 6 3 2 2 3" xfId="21674" xr:uid="{00000000-0005-0000-0000-000095220000}"/>
    <cellStyle name="Comma 6 6 3 2 2 4" xfId="27302" xr:uid="{00000000-0005-0000-0000-000096220000}"/>
    <cellStyle name="Comma 6 6 3 2 2 5" xfId="32996" xr:uid="{00000000-0005-0000-0000-000097220000}"/>
    <cellStyle name="Comma 6 6 3 2 2 6" xfId="38622" xr:uid="{00000000-0005-0000-0000-000098220000}"/>
    <cellStyle name="Comma 6 6 3 2 2 7" xfId="44241" xr:uid="{00000000-0005-0000-0000-000099220000}"/>
    <cellStyle name="Comma 6 6 3 2 2 8" xfId="49801" xr:uid="{00000000-0005-0000-0000-00009A220000}"/>
    <cellStyle name="Comma 6 6 3 2 2 9" xfId="55357" xr:uid="{00000000-0005-0000-0000-00009B220000}"/>
    <cellStyle name="Comma 6 6 3 2 3" xfId="13751" xr:uid="{00000000-0005-0000-0000-00009C220000}"/>
    <cellStyle name="Comma 6 6 3 2 4" xfId="19633" xr:uid="{00000000-0005-0000-0000-00009D220000}"/>
    <cellStyle name="Comma 6 6 3 2 5" xfId="25259" xr:uid="{00000000-0005-0000-0000-00009E220000}"/>
    <cellStyle name="Comma 6 6 3 2 6" xfId="30956" xr:uid="{00000000-0005-0000-0000-00009F220000}"/>
    <cellStyle name="Comma 6 6 3 2 7" xfId="36580" xr:uid="{00000000-0005-0000-0000-0000A0220000}"/>
    <cellStyle name="Comma 6 6 3 2 8" xfId="42203" xr:uid="{00000000-0005-0000-0000-0000A1220000}"/>
    <cellStyle name="Comma 6 6 3 2 9" xfId="47763" xr:uid="{00000000-0005-0000-0000-0000A2220000}"/>
    <cellStyle name="Comma 6 6 3 3" xfId="2362" xr:uid="{00000000-0005-0000-0000-0000A3220000}"/>
    <cellStyle name="Comma 6 6 3 3 10" xfId="54129" xr:uid="{00000000-0005-0000-0000-0000A4220000}"/>
    <cellStyle name="Comma 6 6 3 3 2" xfId="2363" xr:uid="{00000000-0005-0000-0000-0000A5220000}"/>
    <cellStyle name="Comma 6 6 3 3 2 2" xfId="13754" xr:uid="{00000000-0005-0000-0000-0000A6220000}"/>
    <cellStyle name="Comma 6 6 3 3 2 3" xfId="21675" xr:uid="{00000000-0005-0000-0000-0000A7220000}"/>
    <cellStyle name="Comma 6 6 3 3 2 4" xfId="27303" xr:uid="{00000000-0005-0000-0000-0000A8220000}"/>
    <cellStyle name="Comma 6 6 3 3 2 5" xfId="32997" xr:uid="{00000000-0005-0000-0000-0000A9220000}"/>
    <cellStyle name="Comma 6 6 3 3 2 6" xfId="38623" xr:uid="{00000000-0005-0000-0000-0000AA220000}"/>
    <cellStyle name="Comma 6 6 3 3 2 7" xfId="44242" xr:uid="{00000000-0005-0000-0000-0000AB220000}"/>
    <cellStyle name="Comma 6 6 3 3 2 8" xfId="49802" xr:uid="{00000000-0005-0000-0000-0000AC220000}"/>
    <cellStyle name="Comma 6 6 3 3 2 9" xfId="55358" xr:uid="{00000000-0005-0000-0000-0000AD220000}"/>
    <cellStyle name="Comma 6 6 3 3 3" xfId="13753" xr:uid="{00000000-0005-0000-0000-0000AE220000}"/>
    <cellStyle name="Comma 6 6 3 3 4" xfId="20444" xr:uid="{00000000-0005-0000-0000-0000AF220000}"/>
    <cellStyle name="Comma 6 6 3 3 5" xfId="26071" xr:uid="{00000000-0005-0000-0000-0000B0220000}"/>
    <cellStyle name="Comma 6 6 3 3 6" xfId="31766" xr:uid="{00000000-0005-0000-0000-0000B1220000}"/>
    <cellStyle name="Comma 6 6 3 3 7" xfId="37391" xr:uid="{00000000-0005-0000-0000-0000B2220000}"/>
    <cellStyle name="Comma 6 6 3 3 8" xfId="43013" xr:uid="{00000000-0005-0000-0000-0000B3220000}"/>
    <cellStyle name="Comma 6 6 3 3 9" xfId="48573" xr:uid="{00000000-0005-0000-0000-0000B4220000}"/>
    <cellStyle name="Comma 6 6 3 4" xfId="2364" xr:uid="{00000000-0005-0000-0000-0000B5220000}"/>
    <cellStyle name="Comma 6 6 3 4 2" xfId="13755" xr:uid="{00000000-0005-0000-0000-0000B6220000}"/>
    <cellStyle name="Comma 6 6 3 4 3" xfId="21676" xr:uid="{00000000-0005-0000-0000-0000B7220000}"/>
    <cellStyle name="Comma 6 6 3 4 4" xfId="27304" xr:uid="{00000000-0005-0000-0000-0000B8220000}"/>
    <cellStyle name="Comma 6 6 3 4 5" xfId="32998" xr:uid="{00000000-0005-0000-0000-0000B9220000}"/>
    <cellStyle name="Comma 6 6 3 4 6" xfId="38624" xr:uid="{00000000-0005-0000-0000-0000BA220000}"/>
    <cellStyle name="Comma 6 6 3 4 7" xfId="44243" xr:uid="{00000000-0005-0000-0000-0000BB220000}"/>
    <cellStyle name="Comma 6 6 3 4 8" xfId="49803" xr:uid="{00000000-0005-0000-0000-0000BC220000}"/>
    <cellStyle name="Comma 6 6 3 4 9" xfId="55359" xr:uid="{00000000-0005-0000-0000-0000BD220000}"/>
    <cellStyle name="Comma 6 6 3 5" xfId="13750" xr:uid="{00000000-0005-0000-0000-0000BE220000}"/>
    <cellStyle name="Comma 6 6 3 6" xfId="18765" xr:uid="{00000000-0005-0000-0000-0000BF220000}"/>
    <cellStyle name="Comma 6 6 3 7" xfId="24387" xr:uid="{00000000-0005-0000-0000-0000C0220000}"/>
    <cellStyle name="Comma 6 6 3 8" xfId="30098" xr:uid="{00000000-0005-0000-0000-0000C1220000}"/>
    <cellStyle name="Comma 6 6 3 9" xfId="35714" xr:uid="{00000000-0005-0000-0000-0000C2220000}"/>
    <cellStyle name="Comma 6 6 4" xfId="2365" xr:uid="{00000000-0005-0000-0000-0000C3220000}"/>
    <cellStyle name="Comma 6 6 4 10" xfId="41355" xr:uid="{00000000-0005-0000-0000-0000C4220000}"/>
    <cellStyle name="Comma 6 6 4 11" xfId="46917" xr:uid="{00000000-0005-0000-0000-0000C5220000}"/>
    <cellStyle name="Comma 6 6 4 12" xfId="52474" xr:uid="{00000000-0005-0000-0000-0000C6220000}"/>
    <cellStyle name="Comma 6 6 4 2" xfId="2366" xr:uid="{00000000-0005-0000-0000-0000C7220000}"/>
    <cellStyle name="Comma 6 6 4 2 10" xfId="53320" xr:uid="{00000000-0005-0000-0000-0000C8220000}"/>
    <cellStyle name="Comma 6 6 4 2 2" xfId="2367" xr:uid="{00000000-0005-0000-0000-0000C9220000}"/>
    <cellStyle name="Comma 6 6 4 2 2 2" xfId="13758" xr:uid="{00000000-0005-0000-0000-0000CA220000}"/>
    <cellStyle name="Comma 6 6 4 2 2 3" xfId="21677" xr:uid="{00000000-0005-0000-0000-0000CB220000}"/>
    <cellStyle name="Comma 6 6 4 2 2 4" xfId="27305" xr:uid="{00000000-0005-0000-0000-0000CC220000}"/>
    <cellStyle name="Comma 6 6 4 2 2 5" xfId="32999" xr:uid="{00000000-0005-0000-0000-0000CD220000}"/>
    <cellStyle name="Comma 6 6 4 2 2 6" xfId="38625" xr:uid="{00000000-0005-0000-0000-0000CE220000}"/>
    <cellStyle name="Comma 6 6 4 2 2 7" xfId="44244" xr:uid="{00000000-0005-0000-0000-0000CF220000}"/>
    <cellStyle name="Comma 6 6 4 2 2 8" xfId="49804" xr:uid="{00000000-0005-0000-0000-0000D0220000}"/>
    <cellStyle name="Comma 6 6 4 2 2 9" xfId="55360" xr:uid="{00000000-0005-0000-0000-0000D1220000}"/>
    <cellStyle name="Comma 6 6 4 2 3" xfId="13757" xr:uid="{00000000-0005-0000-0000-0000D2220000}"/>
    <cellStyle name="Comma 6 6 4 2 4" xfId="19634" xr:uid="{00000000-0005-0000-0000-0000D3220000}"/>
    <cellStyle name="Comma 6 6 4 2 5" xfId="25260" xr:uid="{00000000-0005-0000-0000-0000D4220000}"/>
    <cellStyle name="Comma 6 6 4 2 6" xfId="30957" xr:uid="{00000000-0005-0000-0000-0000D5220000}"/>
    <cellStyle name="Comma 6 6 4 2 7" xfId="36581" xr:uid="{00000000-0005-0000-0000-0000D6220000}"/>
    <cellStyle name="Comma 6 6 4 2 8" xfId="42204" xr:uid="{00000000-0005-0000-0000-0000D7220000}"/>
    <cellStyle name="Comma 6 6 4 2 9" xfId="47764" xr:uid="{00000000-0005-0000-0000-0000D8220000}"/>
    <cellStyle name="Comma 6 6 4 3" xfId="2368" xr:uid="{00000000-0005-0000-0000-0000D9220000}"/>
    <cellStyle name="Comma 6 6 4 3 10" xfId="54130" xr:uid="{00000000-0005-0000-0000-0000DA220000}"/>
    <cellStyle name="Comma 6 6 4 3 2" xfId="2369" xr:uid="{00000000-0005-0000-0000-0000DB220000}"/>
    <cellStyle name="Comma 6 6 4 3 2 2" xfId="13760" xr:uid="{00000000-0005-0000-0000-0000DC220000}"/>
    <cellStyle name="Comma 6 6 4 3 2 3" xfId="21678" xr:uid="{00000000-0005-0000-0000-0000DD220000}"/>
    <cellStyle name="Comma 6 6 4 3 2 4" xfId="27306" xr:uid="{00000000-0005-0000-0000-0000DE220000}"/>
    <cellStyle name="Comma 6 6 4 3 2 5" xfId="33000" xr:uid="{00000000-0005-0000-0000-0000DF220000}"/>
    <cellStyle name="Comma 6 6 4 3 2 6" xfId="38626" xr:uid="{00000000-0005-0000-0000-0000E0220000}"/>
    <cellStyle name="Comma 6 6 4 3 2 7" xfId="44245" xr:uid="{00000000-0005-0000-0000-0000E1220000}"/>
    <cellStyle name="Comma 6 6 4 3 2 8" xfId="49805" xr:uid="{00000000-0005-0000-0000-0000E2220000}"/>
    <cellStyle name="Comma 6 6 4 3 2 9" xfId="55361" xr:uid="{00000000-0005-0000-0000-0000E3220000}"/>
    <cellStyle name="Comma 6 6 4 3 3" xfId="13759" xr:uid="{00000000-0005-0000-0000-0000E4220000}"/>
    <cellStyle name="Comma 6 6 4 3 4" xfId="20445" xr:uid="{00000000-0005-0000-0000-0000E5220000}"/>
    <cellStyle name="Comma 6 6 4 3 5" xfId="26072" xr:uid="{00000000-0005-0000-0000-0000E6220000}"/>
    <cellStyle name="Comma 6 6 4 3 6" xfId="31767" xr:uid="{00000000-0005-0000-0000-0000E7220000}"/>
    <cellStyle name="Comma 6 6 4 3 7" xfId="37392" xr:uid="{00000000-0005-0000-0000-0000E8220000}"/>
    <cellStyle name="Comma 6 6 4 3 8" xfId="43014" xr:uid="{00000000-0005-0000-0000-0000E9220000}"/>
    <cellStyle name="Comma 6 6 4 3 9" xfId="48574" xr:uid="{00000000-0005-0000-0000-0000EA220000}"/>
    <cellStyle name="Comma 6 6 4 4" xfId="2370" xr:uid="{00000000-0005-0000-0000-0000EB220000}"/>
    <cellStyle name="Comma 6 6 4 4 2" xfId="13761" xr:uid="{00000000-0005-0000-0000-0000EC220000}"/>
    <cellStyle name="Comma 6 6 4 4 3" xfId="21679" xr:uid="{00000000-0005-0000-0000-0000ED220000}"/>
    <cellStyle name="Comma 6 6 4 4 4" xfId="27307" xr:uid="{00000000-0005-0000-0000-0000EE220000}"/>
    <cellStyle name="Comma 6 6 4 4 5" xfId="33001" xr:uid="{00000000-0005-0000-0000-0000EF220000}"/>
    <cellStyle name="Comma 6 6 4 4 6" xfId="38627" xr:uid="{00000000-0005-0000-0000-0000F0220000}"/>
    <cellStyle name="Comma 6 6 4 4 7" xfId="44246" xr:uid="{00000000-0005-0000-0000-0000F1220000}"/>
    <cellStyle name="Comma 6 6 4 4 8" xfId="49806" xr:uid="{00000000-0005-0000-0000-0000F2220000}"/>
    <cellStyle name="Comma 6 6 4 4 9" xfId="55362" xr:uid="{00000000-0005-0000-0000-0000F3220000}"/>
    <cellStyle name="Comma 6 6 4 5" xfId="13756" xr:uid="{00000000-0005-0000-0000-0000F4220000}"/>
    <cellStyle name="Comma 6 6 4 6" xfId="18766" xr:uid="{00000000-0005-0000-0000-0000F5220000}"/>
    <cellStyle name="Comma 6 6 4 7" xfId="24388" xr:uid="{00000000-0005-0000-0000-0000F6220000}"/>
    <cellStyle name="Comma 6 6 4 8" xfId="30099" xr:uid="{00000000-0005-0000-0000-0000F7220000}"/>
    <cellStyle name="Comma 6 6 4 9" xfId="35715" xr:uid="{00000000-0005-0000-0000-0000F8220000}"/>
    <cellStyle name="Comma 6 6 5" xfId="2371" xr:uid="{00000000-0005-0000-0000-0000F9220000}"/>
    <cellStyle name="Comma 6 6 5 10" xfId="41356" xr:uid="{00000000-0005-0000-0000-0000FA220000}"/>
    <cellStyle name="Comma 6 6 5 11" xfId="46918" xr:uid="{00000000-0005-0000-0000-0000FB220000}"/>
    <cellStyle name="Comma 6 6 5 12" xfId="52475" xr:uid="{00000000-0005-0000-0000-0000FC220000}"/>
    <cellStyle name="Comma 6 6 5 2" xfId="2372" xr:uid="{00000000-0005-0000-0000-0000FD220000}"/>
    <cellStyle name="Comma 6 6 5 2 10" xfId="53321" xr:uid="{00000000-0005-0000-0000-0000FE220000}"/>
    <cellStyle name="Comma 6 6 5 2 2" xfId="2373" xr:uid="{00000000-0005-0000-0000-0000FF220000}"/>
    <cellStyle name="Comma 6 6 5 2 2 2" xfId="13764" xr:uid="{00000000-0005-0000-0000-000000230000}"/>
    <cellStyle name="Comma 6 6 5 2 2 3" xfId="21680" xr:uid="{00000000-0005-0000-0000-000001230000}"/>
    <cellStyle name="Comma 6 6 5 2 2 4" xfId="27308" xr:uid="{00000000-0005-0000-0000-000002230000}"/>
    <cellStyle name="Comma 6 6 5 2 2 5" xfId="33002" xr:uid="{00000000-0005-0000-0000-000003230000}"/>
    <cellStyle name="Comma 6 6 5 2 2 6" xfId="38628" xr:uid="{00000000-0005-0000-0000-000004230000}"/>
    <cellStyle name="Comma 6 6 5 2 2 7" xfId="44247" xr:uid="{00000000-0005-0000-0000-000005230000}"/>
    <cellStyle name="Comma 6 6 5 2 2 8" xfId="49807" xr:uid="{00000000-0005-0000-0000-000006230000}"/>
    <cellStyle name="Comma 6 6 5 2 2 9" xfId="55363" xr:uid="{00000000-0005-0000-0000-000007230000}"/>
    <cellStyle name="Comma 6 6 5 2 3" xfId="13763" xr:uid="{00000000-0005-0000-0000-000008230000}"/>
    <cellStyle name="Comma 6 6 5 2 4" xfId="19635" xr:uid="{00000000-0005-0000-0000-000009230000}"/>
    <cellStyle name="Comma 6 6 5 2 5" xfId="25261" xr:uid="{00000000-0005-0000-0000-00000A230000}"/>
    <cellStyle name="Comma 6 6 5 2 6" xfId="30958" xr:uid="{00000000-0005-0000-0000-00000B230000}"/>
    <cellStyle name="Comma 6 6 5 2 7" xfId="36582" xr:uid="{00000000-0005-0000-0000-00000C230000}"/>
    <cellStyle name="Comma 6 6 5 2 8" xfId="42205" xr:uid="{00000000-0005-0000-0000-00000D230000}"/>
    <cellStyle name="Comma 6 6 5 2 9" xfId="47765" xr:uid="{00000000-0005-0000-0000-00000E230000}"/>
    <cellStyle name="Comma 6 6 5 3" xfId="2374" xr:uid="{00000000-0005-0000-0000-00000F230000}"/>
    <cellStyle name="Comma 6 6 5 3 10" xfId="54131" xr:uid="{00000000-0005-0000-0000-000010230000}"/>
    <cellStyle name="Comma 6 6 5 3 2" xfId="2375" xr:uid="{00000000-0005-0000-0000-000011230000}"/>
    <cellStyle name="Comma 6 6 5 3 2 2" xfId="13766" xr:uid="{00000000-0005-0000-0000-000012230000}"/>
    <cellStyle name="Comma 6 6 5 3 2 3" xfId="21681" xr:uid="{00000000-0005-0000-0000-000013230000}"/>
    <cellStyle name="Comma 6 6 5 3 2 4" xfId="27309" xr:uid="{00000000-0005-0000-0000-000014230000}"/>
    <cellStyle name="Comma 6 6 5 3 2 5" xfId="33003" xr:uid="{00000000-0005-0000-0000-000015230000}"/>
    <cellStyle name="Comma 6 6 5 3 2 6" xfId="38629" xr:uid="{00000000-0005-0000-0000-000016230000}"/>
    <cellStyle name="Comma 6 6 5 3 2 7" xfId="44248" xr:uid="{00000000-0005-0000-0000-000017230000}"/>
    <cellStyle name="Comma 6 6 5 3 2 8" xfId="49808" xr:uid="{00000000-0005-0000-0000-000018230000}"/>
    <cellStyle name="Comma 6 6 5 3 2 9" xfId="55364" xr:uid="{00000000-0005-0000-0000-000019230000}"/>
    <cellStyle name="Comma 6 6 5 3 3" xfId="13765" xr:uid="{00000000-0005-0000-0000-00001A230000}"/>
    <cellStyle name="Comma 6 6 5 3 4" xfId="20446" xr:uid="{00000000-0005-0000-0000-00001B230000}"/>
    <cellStyle name="Comma 6 6 5 3 5" xfId="26073" xr:uid="{00000000-0005-0000-0000-00001C230000}"/>
    <cellStyle name="Comma 6 6 5 3 6" xfId="31768" xr:uid="{00000000-0005-0000-0000-00001D230000}"/>
    <cellStyle name="Comma 6 6 5 3 7" xfId="37393" xr:uid="{00000000-0005-0000-0000-00001E230000}"/>
    <cellStyle name="Comma 6 6 5 3 8" xfId="43015" xr:uid="{00000000-0005-0000-0000-00001F230000}"/>
    <cellStyle name="Comma 6 6 5 3 9" xfId="48575" xr:uid="{00000000-0005-0000-0000-000020230000}"/>
    <cellStyle name="Comma 6 6 5 4" xfId="2376" xr:uid="{00000000-0005-0000-0000-000021230000}"/>
    <cellStyle name="Comma 6 6 5 4 2" xfId="13767" xr:uid="{00000000-0005-0000-0000-000022230000}"/>
    <cellStyle name="Comma 6 6 5 4 3" xfId="21682" xr:uid="{00000000-0005-0000-0000-000023230000}"/>
    <cellStyle name="Comma 6 6 5 4 4" xfId="27310" xr:uid="{00000000-0005-0000-0000-000024230000}"/>
    <cellStyle name="Comma 6 6 5 4 5" xfId="33004" xr:uid="{00000000-0005-0000-0000-000025230000}"/>
    <cellStyle name="Comma 6 6 5 4 6" xfId="38630" xr:uid="{00000000-0005-0000-0000-000026230000}"/>
    <cellStyle name="Comma 6 6 5 4 7" xfId="44249" xr:uid="{00000000-0005-0000-0000-000027230000}"/>
    <cellStyle name="Comma 6 6 5 4 8" xfId="49809" xr:uid="{00000000-0005-0000-0000-000028230000}"/>
    <cellStyle name="Comma 6 6 5 4 9" xfId="55365" xr:uid="{00000000-0005-0000-0000-000029230000}"/>
    <cellStyle name="Comma 6 6 5 5" xfId="13762" xr:uid="{00000000-0005-0000-0000-00002A230000}"/>
    <cellStyle name="Comma 6 6 5 6" xfId="18767" xr:uid="{00000000-0005-0000-0000-00002B230000}"/>
    <cellStyle name="Comma 6 6 5 7" xfId="24389" xr:uid="{00000000-0005-0000-0000-00002C230000}"/>
    <cellStyle name="Comma 6 6 5 8" xfId="30100" xr:uid="{00000000-0005-0000-0000-00002D230000}"/>
    <cellStyle name="Comma 6 6 5 9" xfId="35716" xr:uid="{00000000-0005-0000-0000-00002E230000}"/>
    <cellStyle name="Comma 6 6 6" xfId="2377" xr:uid="{00000000-0005-0000-0000-00002F230000}"/>
    <cellStyle name="Comma 6 6 6 10" xfId="53314" xr:uid="{00000000-0005-0000-0000-000030230000}"/>
    <cellStyle name="Comma 6 6 6 2" xfId="2378" xr:uid="{00000000-0005-0000-0000-000031230000}"/>
    <cellStyle name="Comma 6 6 6 2 2" xfId="13769" xr:uid="{00000000-0005-0000-0000-000032230000}"/>
    <cellStyle name="Comma 6 6 6 2 3" xfId="21683" xr:uid="{00000000-0005-0000-0000-000033230000}"/>
    <cellStyle name="Comma 6 6 6 2 4" xfId="27311" xr:uid="{00000000-0005-0000-0000-000034230000}"/>
    <cellStyle name="Comma 6 6 6 2 5" xfId="33005" xr:uid="{00000000-0005-0000-0000-000035230000}"/>
    <cellStyle name="Comma 6 6 6 2 6" xfId="38631" xr:uid="{00000000-0005-0000-0000-000036230000}"/>
    <cellStyle name="Comma 6 6 6 2 7" xfId="44250" xr:uid="{00000000-0005-0000-0000-000037230000}"/>
    <cellStyle name="Comma 6 6 6 2 8" xfId="49810" xr:uid="{00000000-0005-0000-0000-000038230000}"/>
    <cellStyle name="Comma 6 6 6 2 9" xfId="55366" xr:uid="{00000000-0005-0000-0000-000039230000}"/>
    <cellStyle name="Comma 6 6 6 3" xfId="13768" xr:uid="{00000000-0005-0000-0000-00003A230000}"/>
    <cellStyle name="Comma 6 6 6 4" xfId="19628" xr:uid="{00000000-0005-0000-0000-00003B230000}"/>
    <cellStyle name="Comma 6 6 6 5" xfId="25254" xr:uid="{00000000-0005-0000-0000-00003C230000}"/>
    <cellStyle name="Comma 6 6 6 6" xfId="30951" xr:uid="{00000000-0005-0000-0000-00003D230000}"/>
    <cellStyle name="Comma 6 6 6 7" xfId="36575" xr:uid="{00000000-0005-0000-0000-00003E230000}"/>
    <cellStyle name="Comma 6 6 6 8" xfId="42198" xr:uid="{00000000-0005-0000-0000-00003F230000}"/>
    <cellStyle name="Comma 6 6 6 9" xfId="47758" xr:uid="{00000000-0005-0000-0000-000040230000}"/>
    <cellStyle name="Comma 6 6 7" xfId="2379" xr:uid="{00000000-0005-0000-0000-000041230000}"/>
    <cellStyle name="Comma 6 6 7 10" xfId="54132" xr:uid="{00000000-0005-0000-0000-000042230000}"/>
    <cellStyle name="Comma 6 6 7 2" xfId="2380" xr:uid="{00000000-0005-0000-0000-000043230000}"/>
    <cellStyle name="Comma 6 6 7 2 2" xfId="13771" xr:uid="{00000000-0005-0000-0000-000044230000}"/>
    <cellStyle name="Comma 6 6 7 2 3" xfId="21684" xr:uid="{00000000-0005-0000-0000-000045230000}"/>
    <cellStyle name="Comma 6 6 7 2 4" xfId="27312" xr:uid="{00000000-0005-0000-0000-000046230000}"/>
    <cellStyle name="Comma 6 6 7 2 5" xfId="33006" xr:uid="{00000000-0005-0000-0000-000047230000}"/>
    <cellStyle name="Comma 6 6 7 2 6" xfId="38632" xr:uid="{00000000-0005-0000-0000-000048230000}"/>
    <cellStyle name="Comma 6 6 7 2 7" xfId="44251" xr:uid="{00000000-0005-0000-0000-000049230000}"/>
    <cellStyle name="Comma 6 6 7 2 8" xfId="49811" xr:uid="{00000000-0005-0000-0000-00004A230000}"/>
    <cellStyle name="Comma 6 6 7 2 9" xfId="55367" xr:uid="{00000000-0005-0000-0000-00004B230000}"/>
    <cellStyle name="Comma 6 6 7 3" xfId="13770" xr:uid="{00000000-0005-0000-0000-00004C230000}"/>
    <cellStyle name="Comma 6 6 7 4" xfId="20447" xr:uid="{00000000-0005-0000-0000-00004D230000}"/>
    <cellStyle name="Comma 6 6 7 5" xfId="26074" xr:uid="{00000000-0005-0000-0000-00004E230000}"/>
    <cellStyle name="Comma 6 6 7 6" xfId="31769" xr:uid="{00000000-0005-0000-0000-00004F230000}"/>
    <cellStyle name="Comma 6 6 7 7" xfId="37394" xr:uid="{00000000-0005-0000-0000-000050230000}"/>
    <cellStyle name="Comma 6 6 7 8" xfId="43016" xr:uid="{00000000-0005-0000-0000-000051230000}"/>
    <cellStyle name="Comma 6 6 7 9" xfId="48576" xr:uid="{00000000-0005-0000-0000-000052230000}"/>
    <cellStyle name="Comma 6 6 8" xfId="2381" xr:uid="{00000000-0005-0000-0000-000053230000}"/>
    <cellStyle name="Comma 6 6 9" xfId="2382" xr:uid="{00000000-0005-0000-0000-000054230000}"/>
    <cellStyle name="Comma 6 6 9 2" xfId="13772" xr:uid="{00000000-0005-0000-0000-000055230000}"/>
    <cellStyle name="Comma 6 6 9 3" xfId="21685" xr:uid="{00000000-0005-0000-0000-000056230000}"/>
    <cellStyle name="Comma 6 6 9 4" xfId="27313" xr:uid="{00000000-0005-0000-0000-000057230000}"/>
    <cellStyle name="Comma 6 6 9 5" xfId="33007" xr:uid="{00000000-0005-0000-0000-000058230000}"/>
    <cellStyle name="Comma 6 6 9 6" xfId="38633" xr:uid="{00000000-0005-0000-0000-000059230000}"/>
    <cellStyle name="Comma 6 6 9 7" xfId="44252" xr:uid="{00000000-0005-0000-0000-00005A230000}"/>
    <cellStyle name="Comma 6 6 9 8" xfId="49812" xr:uid="{00000000-0005-0000-0000-00005B230000}"/>
    <cellStyle name="Comma 6 6 9 9" xfId="55368" xr:uid="{00000000-0005-0000-0000-00005C230000}"/>
    <cellStyle name="Comma 6 7" xfId="2383" xr:uid="{00000000-0005-0000-0000-00005D230000}"/>
    <cellStyle name="Comma 6 7 10" xfId="18768" xr:uid="{00000000-0005-0000-0000-00005E230000}"/>
    <cellStyle name="Comma 6 7 11" xfId="24390" xr:uid="{00000000-0005-0000-0000-00005F230000}"/>
    <cellStyle name="Comma 6 7 12" xfId="30101" xr:uid="{00000000-0005-0000-0000-000060230000}"/>
    <cellStyle name="Comma 6 7 13" xfId="35717" xr:uid="{00000000-0005-0000-0000-000061230000}"/>
    <cellStyle name="Comma 6 7 14" xfId="41357" xr:uid="{00000000-0005-0000-0000-000062230000}"/>
    <cellStyle name="Comma 6 7 15" xfId="46919" xr:uid="{00000000-0005-0000-0000-000063230000}"/>
    <cellStyle name="Comma 6 7 16" xfId="52476" xr:uid="{00000000-0005-0000-0000-000064230000}"/>
    <cellStyle name="Comma 6 7 2" xfId="2384" xr:uid="{00000000-0005-0000-0000-000065230000}"/>
    <cellStyle name="Comma 6 7 2 10" xfId="41358" xr:uid="{00000000-0005-0000-0000-000066230000}"/>
    <cellStyle name="Comma 6 7 2 11" xfId="46920" xr:uid="{00000000-0005-0000-0000-000067230000}"/>
    <cellStyle name="Comma 6 7 2 12" xfId="52477" xr:uid="{00000000-0005-0000-0000-000068230000}"/>
    <cellStyle name="Comma 6 7 2 2" xfId="2385" xr:uid="{00000000-0005-0000-0000-000069230000}"/>
    <cellStyle name="Comma 6 7 2 2 10" xfId="53323" xr:uid="{00000000-0005-0000-0000-00006A230000}"/>
    <cellStyle name="Comma 6 7 2 2 2" xfId="2386" xr:uid="{00000000-0005-0000-0000-00006B230000}"/>
    <cellStyle name="Comma 6 7 2 2 2 2" xfId="13776" xr:uid="{00000000-0005-0000-0000-00006C230000}"/>
    <cellStyle name="Comma 6 7 2 2 2 3" xfId="21686" xr:uid="{00000000-0005-0000-0000-00006D230000}"/>
    <cellStyle name="Comma 6 7 2 2 2 4" xfId="27314" xr:uid="{00000000-0005-0000-0000-00006E230000}"/>
    <cellStyle name="Comma 6 7 2 2 2 5" xfId="33008" xr:uid="{00000000-0005-0000-0000-00006F230000}"/>
    <cellStyle name="Comma 6 7 2 2 2 6" xfId="38634" xr:uid="{00000000-0005-0000-0000-000070230000}"/>
    <cellStyle name="Comma 6 7 2 2 2 7" xfId="44253" xr:uid="{00000000-0005-0000-0000-000071230000}"/>
    <cellStyle name="Comma 6 7 2 2 2 8" xfId="49813" xr:uid="{00000000-0005-0000-0000-000072230000}"/>
    <cellStyle name="Comma 6 7 2 2 2 9" xfId="55369" xr:uid="{00000000-0005-0000-0000-000073230000}"/>
    <cellStyle name="Comma 6 7 2 2 3" xfId="13775" xr:uid="{00000000-0005-0000-0000-000074230000}"/>
    <cellStyle name="Comma 6 7 2 2 4" xfId="19637" xr:uid="{00000000-0005-0000-0000-000075230000}"/>
    <cellStyle name="Comma 6 7 2 2 5" xfId="25263" xr:uid="{00000000-0005-0000-0000-000076230000}"/>
    <cellStyle name="Comma 6 7 2 2 6" xfId="30960" xr:uid="{00000000-0005-0000-0000-000077230000}"/>
    <cellStyle name="Comma 6 7 2 2 7" xfId="36584" xr:uid="{00000000-0005-0000-0000-000078230000}"/>
    <cellStyle name="Comma 6 7 2 2 8" xfId="42207" xr:uid="{00000000-0005-0000-0000-000079230000}"/>
    <cellStyle name="Comma 6 7 2 2 9" xfId="47767" xr:uid="{00000000-0005-0000-0000-00007A230000}"/>
    <cellStyle name="Comma 6 7 2 3" xfId="2387" xr:uid="{00000000-0005-0000-0000-00007B230000}"/>
    <cellStyle name="Comma 6 7 2 3 10" xfId="54133" xr:uid="{00000000-0005-0000-0000-00007C230000}"/>
    <cellStyle name="Comma 6 7 2 3 2" xfId="2388" xr:uid="{00000000-0005-0000-0000-00007D230000}"/>
    <cellStyle name="Comma 6 7 2 3 2 2" xfId="13778" xr:uid="{00000000-0005-0000-0000-00007E230000}"/>
    <cellStyle name="Comma 6 7 2 3 2 3" xfId="21687" xr:uid="{00000000-0005-0000-0000-00007F230000}"/>
    <cellStyle name="Comma 6 7 2 3 2 4" xfId="27315" xr:uid="{00000000-0005-0000-0000-000080230000}"/>
    <cellStyle name="Comma 6 7 2 3 2 5" xfId="33009" xr:uid="{00000000-0005-0000-0000-000081230000}"/>
    <cellStyle name="Comma 6 7 2 3 2 6" xfId="38635" xr:uid="{00000000-0005-0000-0000-000082230000}"/>
    <cellStyle name="Comma 6 7 2 3 2 7" xfId="44254" xr:uid="{00000000-0005-0000-0000-000083230000}"/>
    <cellStyle name="Comma 6 7 2 3 2 8" xfId="49814" xr:uid="{00000000-0005-0000-0000-000084230000}"/>
    <cellStyle name="Comma 6 7 2 3 2 9" xfId="55370" xr:uid="{00000000-0005-0000-0000-000085230000}"/>
    <cellStyle name="Comma 6 7 2 3 3" xfId="13777" xr:uid="{00000000-0005-0000-0000-000086230000}"/>
    <cellStyle name="Comma 6 7 2 3 4" xfId="20448" xr:uid="{00000000-0005-0000-0000-000087230000}"/>
    <cellStyle name="Comma 6 7 2 3 5" xfId="26075" xr:uid="{00000000-0005-0000-0000-000088230000}"/>
    <cellStyle name="Comma 6 7 2 3 6" xfId="31770" xr:uid="{00000000-0005-0000-0000-000089230000}"/>
    <cellStyle name="Comma 6 7 2 3 7" xfId="37395" xr:uid="{00000000-0005-0000-0000-00008A230000}"/>
    <cellStyle name="Comma 6 7 2 3 8" xfId="43017" xr:uid="{00000000-0005-0000-0000-00008B230000}"/>
    <cellStyle name="Comma 6 7 2 3 9" xfId="48577" xr:uid="{00000000-0005-0000-0000-00008C230000}"/>
    <cellStyle name="Comma 6 7 2 4" xfId="2389" xr:uid="{00000000-0005-0000-0000-00008D230000}"/>
    <cellStyle name="Comma 6 7 2 4 2" xfId="13779" xr:uid="{00000000-0005-0000-0000-00008E230000}"/>
    <cellStyle name="Comma 6 7 2 4 3" xfId="21688" xr:uid="{00000000-0005-0000-0000-00008F230000}"/>
    <cellStyle name="Comma 6 7 2 4 4" xfId="27316" xr:uid="{00000000-0005-0000-0000-000090230000}"/>
    <cellStyle name="Comma 6 7 2 4 5" xfId="33010" xr:uid="{00000000-0005-0000-0000-000091230000}"/>
    <cellStyle name="Comma 6 7 2 4 6" xfId="38636" xr:uid="{00000000-0005-0000-0000-000092230000}"/>
    <cellStyle name="Comma 6 7 2 4 7" xfId="44255" xr:uid="{00000000-0005-0000-0000-000093230000}"/>
    <cellStyle name="Comma 6 7 2 4 8" xfId="49815" xr:uid="{00000000-0005-0000-0000-000094230000}"/>
    <cellStyle name="Comma 6 7 2 4 9" xfId="55371" xr:uid="{00000000-0005-0000-0000-000095230000}"/>
    <cellStyle name="Comma 6 7 2 5" xfId="13774" xr:uid="{00000000-0005-0000-0000-000096230000}"/>
    <cellStyle name="Comma 6 7 2 6" xfId="18769" xr:uid="{00000000-0005-0000-0000-000097230000}"/>
    <cellStyle name="Comma 6 7 2 7" xfId="24391" xr:uid="{00000000-0005-0000-0000-000098230000}"/>
    <cellStyle name="Comma 6 7 2 8" xfId="30102" xr:uid="{00000000-0005-0000-0000-000099230000}"/>
    <cellStyle name="Comma 6 7 2 9" xfId="35718" xr:uid="{00000000-0005-0000-0000-00009A230000}"/>
    <cellStyle name="Comma 6 7 3" xfId="2390" xr:uid="{00000000-0005-0000-0000-00009B230000}"/>
    <cellStyle name="Comma 6 7 3 10" xfId="41359" xr:uid="{00000000-0005-0000-0000-00009C230000}"/>
    <cellStyle name="Comma 6 7 3 11" xfId="46921" xr:uid="{00000000-0005-0000-0000-00009D230000}"/>
    <cellStyle name="Comma 6 7 3 12" xfId="52478" xr:uid="{00000000-0005-0000-0000-00009E230000}"/>
    <cellStyle name="Comma 6 7 3 2" xfId="2391" xr:uid="{00000000-0005-0000-0000-00009F230000}"/>
    <cellStyle name="Comma 6 7 3 2 10" xfId="53324" xr:uid="{00000000-0005-0000-0000-0000A0230000}"/>
    <cellStyle name="Comma 6 7 3 2 2" xfId="2392" xr:uid="{00000000-0005-0000-0000-0000A1230000}"/>
    <cellStyle name="Comma 6 7 3 2 2 2" xfId="13782" xr:uid="{00000000-0005-0000-0000-0000A2230000}"/>
    <cellStyle name="Comma 6 7 3 2 2 3" xfId="21689" xr:uid="{00000000-0005-0000-0000-0000A3230000}"/>
    <cellStyle name="Comma 6 7 3 2 2 4" xfId="27317" xr:uid="{00000000-0005-0000-0000-0000A4230000}"/>
    <cellStyle name="Comma 6 7 3 2 2 5" xfId="33011" xr:uid="{00000000-0005-0000-0000-0000A5230000}"/>
    <cellStyle name="Comma 6 7 3 2 2 6" xfId="38637" xr:uid="{00000000-0005-0000-0000-0000A6230000}"/>
    <cellStyle name="Comma 6 7 3 2 2 7" xfId="44256" xr:uid="{00000000-0005-0000-0000-0000A7230000}"/>
    <cellStyle name="Comma 6 7 3 2 2 8" xfId="49816" xr:uid="{00000000-0005-0000-0000-0000A8230000}"/>
    <cellStyle name="Comma 6 7 3 2 2 9" xfId="55372" xr:uid="{00000000-0005-0000-0000-0000A9230000}"/>
    <cellStyle name="Comma 6 7 3 2 3" xfId="13781" xr:uid="{00000000-0005-0000-0000-0000AA230000}"/>
    <cellStyle name="Comma 6 7 3 2 4" xfId="19638" xr:uid="{00000000-0005-0000-0000-0000AB230000}"/>
    <cellStyle name="Comma 6 7 3 2 5" xfId="25264" xr:uid="{00000000-0005-0000-0000-0000AC230000}"/>
    <cellStyle name="Comma 6 7 3 2 6" xfId="30961" xr:uid="{00000000-0005-0000-0000-0000AD230000}"/>
    <cellStyle name="Comma 6 7 3 2 7" xfId="36585" xr:uid="{00000000-0005-0000-0000-0000AE230000}"/>
    <cellStyle name="Comma 6 7 3 2 8" xfId="42208" xr:uid="{00000000-0005-0000-0000-0000AF230000}"/>
    <cellStyle name="Comma 6 7 3 2 9" xfId="47768" xr:uid="{00000000-0005-0000-0000-0000B0230000}"/>
    <cellStyle name="Comma 6 7 3 3" xfId="2393" xr:uid="{00000000-0005-0000-0000-0000B1230000}"/>
    <cellStyle name="Comma 6 7 3 3 10" xfId="54134" xr:uid="{00000000-0005-0000-0000-0000B2230000}"/>
    <cellStyle name="Comma 6 7 3 3 2" xfId="2394" xr:uid="{00000000-0005-0000-0000-0000B3230000}"/>
    <cellStyle name="Comma 6 7 3 3 2 2" xfId="13784" xr:uid="{00000000-0005-0000-0000-0000B4230000}"/>
    <cellStyle name="Comma 6 7 3 3 2 3" xfId="21690" xr:uid="{00000000-0005-0000-0000-0000B5230000}"/>
    <cellStyle name="Comma 6 7 3 3 2 4" xfId="27318" xr:uid="{00000000-0005-0000-0000-0000B6230000}"/>
    <cellStyle name="Comma 6 7 3 3 2 5" xfId="33012" xr:uid="{00000000-0005-0000-0000-0000B7230000}"/>
    <cellStyle name="Comma 6 7 3 3 2 6" xfId="38638" xr:uid="{00000000-0005-0000-0000-0000B8230000}"/>
    <cellStyle name="Comma 6 7 3 3 2 7" xfId="44257" xr:uid="{00000000-0005-0000-0000-0000B9230000}"/>
    <cellStyle name="Comma 6 7 3 3 2 8" xfId="49817" xr:uid="{00000000-0005-0000-0000-0000BA230000}"/>
    <cellStyle name="Comma 6 7 3 3 2 9" xfId="55373" xr:uid="{00000000-0005-0000-0000-0000BB230000}"/>
    <cellStyle name="Comma 6 7 3 3 3" xfId="13783" xr:uid="{00000000-0005-0000-0000-0000BC230000}"/>
    <cellStyle name="Comma 6 7 3 3 4" xfId="20449" xr:uid="{00000000-0005-0000-0000-0000BD230000}"/>
    <cellStyle name="Comma 6 7 3 3 5" xfId="26076" xr:uid="{00000000-0005-0000-0000-0000BE230000}"/>
    <cellStyle name="Comma 6 7 3 3 6" xfId="31771" xr:uid="{00000000-0005-0000-0000-0000BF230000}"/>
    <cellStyle name="Comma 6 7 3 3 7" xfId="37396" xr:uid="{00000000-0005-0000-0000-0000C0230000}"/>
    <cellStyle name="Comma 6 7 3 3 8" xfId="43018" xr:uid="{00000000-0005-0000-0000-0000C1230000}"/>
    <cellStyle name="Comma 6 7 3 3 9" xfId="48578" xr:uid="{00000000-0005-0000-0000-0000C2230000}"/>
    <cellStyle name="Comma 6 7 3 4" xfId="2395" xr:uid="{00000000-0005-0000-0000-0000C3230000}"/>
    <cellStyle name="Comma 6 7 3 4 2" xfId="13785" xr:uid="{00000000-0005-0000-0000-0000C4230000}"/>
    <cellStyle name="Comma 6 7 3 4 3" xfId="21691" xr:uid="{00000000-0005-0000-0000-0000C5230000}"/>
    <cellStyle name="Comma 6 7 3 4 4" xfId="27319" xr:uid="{00000000-0005-0000-0000-0000C6230000}"/>
    <cellStyle name="Comma 6 7 3 4 5" xfId="33013" xr:uid="{00000000-0005-0000-0000-0000C7230000}"/>
    <cellStyle name="Comma 6 7 3 4 6" xfId="38639" xr:uid="{00000000-0005-0000-0000-0000C8230000}"/>
    <cellStyle name="Comma 6 7 3 4 7" xfId="44258" xr:uid="{00000000-0005-0000-0000-0000C9230000}"/>
    <cellStyle name="Comma 6 7 3 4 8" xfId="49818" xr:uid="{00000000-0005-0000-0000-0000CA230000}"/>
    <cellStyle name="Comma 6 7 3 4 9" xfId="55374" xr:uid="{00000000-0005-0000-0000-0000CB230000}"/>
    <cellStyle name="Comma 6 7 3 5" xfId="13780" xr:uid="{00000000-0005-0000-0000-0000CC230000}"/>
    <cellStyle name="Comma 6 7 3 6" xfId="18770" xr:uid="{00000000-0005-0000-0000-0000CD230000}"/>
    <cellStyle name="Comma 6 7 3 7" xfId="24392" xr:uid="{00000000-0005-0000-0000-0000CE230000}"/>
    <cellStyle name="Comma 6 7 3 8" xfId="30103" xr:uid="{00000000-0005-0000-0000-0000CF230000}"/>
    <cellStyle name="Comma 6 7 3 9" xfId="35719" xr:uid="{00000000-0005-0000-0000-0000D0230000}"/>
    <cellStyle name="Comma 6 7 4" xfId="2396" xr:uid="{00000000-0005-0000-0000-0000D1230000}"/>
    <cellStyle name="Comma 6 7 4 10" xfId="41360" xr:uid="{00000000-0005-0000-0000-0000D2230000}"/>
    <cellStyle name="Comma 6 7 4 11" xfId="46922" xr:uid="{00000000-0005-0000-0000-0000D3230000}"/>
    <cellStyle name="Comma 6 7 4 12" xfId="52479" xr:uid="{00000000-0005-0000-0000-0000D4230000}"/>
    <cellStyle name="Comma 6 7 4 2" xfId="2397" xr:uid="{00000000-0005-0000-0000-0000D5230000}"/>
    <cellStyle name="Comma 6 7 4 2 10" xfId="53325" xr:uid="{00000000-0005-0000-0000-0000D6230000}"/>
    <cellStyle name="Comma 6 7 4 2 2" xfId="2398" xr:uid="{00000000-0005-0000-0000-0000D7230000}"/>
    <cellStyle name="Comma 6 7 4 2 2 2" xfId="13788" xr:uid="{00000000-0005-0000-0000-0000D8230000}"/>
    <cellStyle name="Comma 6 7 4 2 2 3" xfId="21692" xr:uid="{00000000-0005-0000-0000-0000D9230000}"/>
    <cellStyle name="Comma 6 7 4 2 2 4" xfId="27320" xr:uid="{00000000-0005-0000-0000-0000DA230000}"/>
    <cellStyle name="Comma 6 7 4 2 2 5" xfId="33014" xr:uid="{00000000-0005-0000-0000-0000DB230000}"/>
    <cellStyle name="Comma 6 7 4 2 2 6" xfId="38640" xr:uid="{00000000-0005-0000-0000-0000DC230000}"/>
    <cellStyle name="Comma 6 7 4 2 2 7" xfId="44259" xr:uid="{00000000-0005-0000-0000-0000DD230000}"/>
    <cellStyle name="Comma 6 7 4 2 2 8" xfId="49819" xr:uid="{00000000-0005-0000-0000-0000DE230000}"/>
    <cellStyle name="Comma 6 7 4 2 2 9" xfId="55375" xr:uid="{00000000-0005-0000-0000-0000DF230000}"/>
    <cellStyle name="Comma 6 7 4 2 3" xfId="13787" xr:uid="{00000000-0005-0000-0000-0000E0230000}"/>
    <cellStyle name="Comma 6 7 4 2 4" xfId="19639" xr:uid="{00000000-0005-0000-0000-0000E1230000}"/>
    <cellStyle name="Comma 6 7 4 2 5" xfId="25265" xr:uid="{00000000-0005-0000-0000-0000E2230000}"/>
    <cellStyle name="Comma 6 7 4 2 6" xfId="30962" xr:uid="{00000000-0005-0000-0000-0000E3230000}"/>
    <cellStyle name="Comma 6 7 4 2 7" xfId="36586" xr:uid="{00000000-0005-0000-0000-0000E4230000}"/>
    <cellStyle name="Comma 6 7 4 2 8" xfId="42209" xr:uid="{00000000-0005-0000-0000-0000E5230000}"/>
    <cellStyle name="Comma 6 7 4 2 9" xfId="47769" xr:uid="{00000000-0005-0000-0000-0000E6230000}"/>
    <cellStyle name="Comma 6 7 4 3" xfId="2399" xr:uid="{00000000-0005-0000-0000-0000E7230000}"/>
    <cellStyle name="Comma 6 7 4 3 10" xfId="54135" xr:uid="{00000000-0005-0000-0000-0000E8230000}"/>
    <cellStyle name="Comma 6 7 4 3 2" xfId="2400" xr:uid="{00000000-0005-0000-0000-0000E9230000}"/>
    <cellStyle name="Comma 6 7 4 3 2 2" xfId="13790" xr:uid="{00000000-0005-0000-0000-0000EA230000}"/>
    <cellStyle name="Comma 6 7 4 3 2 3" xfId="21693" xr:uid="{00000000-0005-0000-0000-0000EB230000}"/>
    <cellStyle name="Comma 6 7 4 3 2 4" xfId="27321" xr:uid="{00000000-0005-0000-0000-0000EC230000}"/>
    <cellStyle name="Comma 6 7 4 3 2 5" xfId="33015" xr:uid="{00000000-0005-0000-0000-0000ED230000}"/>
    <cellStyle name="Comma 6 7 4 3 2 6" xfId="38641" xr:uid="{00000000-0005-0000-0000-0000EE230000}"/>
    <cellStyle name="Comma 6 7 4 3 2 7" xfId="44260" xr:uid="{00000000-0005-0000-0000-0000EF230000}"/>
    <cellStyle name="Comma 6 7 4 3 2 8" xfId="49820" xr:uid="{00000000-0005-0000-0000-0000F0230000}"/>
    <cellStyle name="Comma 6 7 4 3 2 9" xfId="55376" xr:uid="{00000000-0005-0000-0000-0000F1230000}"/>
    <cellStyle name="Comma 6 7 4 3 3" xfId="13789" xr:uid="{00000000-0005-0000-0000-0000F2230000}"/>
    <cellStyle name="Comma 6 7 4 3 4" xfId="20450" xr:uid="{00000000-0005-0000-0000-0000F3230000}"/>
    <cellStyle name="Comma 6 7 4 3 5" xfId="26077" xr:uid="{00000000-0005-0000-0000-0000F4230000}"/>
    <cellStyle name="Comma 6 7 4 3 6" xfId="31772" xr:uid="{00000000-0005-0000-0000-0000F5230000}"/>
    <cellStyle name="Comma 6 7 4 3 7" xfId="37397" xr:uid="{00000000-0005-0000-0000-0000F6230000}"/>
    <cellStyle name="Comma 6 7 4 3 8" xfId="43019" xr:uid="{00000000-0005-0000-0000-0000F7230000}"/>
    <cellStyle name="Comma 6 7 4 3 9" xfId="48579" xr:uid="{00000000-0005-0000-0000-0000F8230000}"/>
    <cellStyle name="Comma 6 7 4 4" xfId="2401" xr:uid="{00000000-0005-0000-0000-0000F9230000}"/>
    <cellStyle name="Comma 6 7 4 4 2" xfId="13791" xr:uid="{00000000-0005-0000-0000-0000FA230000}"/>
    <cellStyle name="Comma 6 7 4 4 3" xfId="21694" xr:uid="{00000000-0005-0000-0000-0000FB230000}"/>
    <cellStyle name="Comma 6 7 4 4 4" xfId="27322" xr:uid="{00000000-0005-0000-0000-0000FC230000}"/>
    <cellStyle name="Comma 6 7 4 4 5" xfId="33016" xr:uid="{00000000-0005-0000-0000-0000FD230000}"/>
    <cellStyle name="Comma 6 7 4 4 6" xfId="38642" xr:uid="{00000000-0005-0000-0000-0000FE230000}"/>
    <cellStyle name="Comma 6 7 4 4 7" xfId="44261" xr:uid="{00000000-0005-0000-0000-0000FF230000}"/>
    <cellStyle name="Comma 6 7 4 4 8" xfId="49821" xr:uid="{00000000-0005-0000-0000-000000240000}"/>
    <cellStyle name="Comma 6 7 4 4 9" xfId="55377" xr:uid="{00000000-0005-0000-0000-000001240000}"/>
    <cellStyle name="Comma 6 7 4 5" xfId="13786" xr:uid="{00000000-0005-0000-0000-000002240000}"/>
    <cellStyle name="Comma 6 7 4 6" xfId="18771" xr:uid="{00000000-0005-0000-0000-000003240000}"/>
    <cellStyle name="Comma 6 7 4 7" xfId="24393" xr:uid="{00000000-0005-0000-0000-000004240000}"/>
    <cellStyle name="Comma 6 7 4 8" xfId="30104" xr:uid="{00000000-0005-0000-0000-000005240000}"/>
    <cellStyle name="Comma 6 7 4 9" xfId="35720" xr:uid="{00000000-0005-0000-0000-000006240000}"/>
    <cellStyle name="Comma 6 7 5" xfId="2402" xr:uid="{00000000-0005-0000-0000-000007240000}"/>
    <cellStyle name="Comma 6 7 5 10" xfId="53322" xr:uid="{00000000-0005-0000-0000-000008240000}"/>
    <cellStyle name="Comma 6 7 5 2" xfId="2403" xr:uid="{00000000-0005-0000-0000-000009240000}"/>
    <cellStyle name="Comma 6 7 5 2 2" xfId="13793" xr:uid="{00000000-0005-0000-0000-00000A240000}"/>
    <cellStyle name="Comma 6 7 5 2 3" xfId="21695" xr:uid="{00000000-0005-0000-0000-00000B240000}"/>
    <cellStyle name="Comma 6 7 5 2 4" xfId="27323" xr:uid="{00000000-0005-0000-0000-00000C240000}"/>
    <cellStyle name="Comma 6 7 5 2 5" xfId="33017" xr:uid="{00000000-0005-0000-0000-00000D240000}"/>
    <cellStyle name="Comma 6 7 5 2 6" xfId="38643" xr:uid="{00000000-0005-0000-0000-00000E240000}"/>
    <cellStyle name="Comma 6 7 5 2 7" xfId="44262" xr:uid="{00000000-0005-0000-0000-00000F240000}"/>
    <cellStyle name="Comma 6 7 5 2 8" xfId="49822" xr:uid="{00000000-0005-0000-0000-000010240000}"/>
    <cellStyle name="Comma 6 7 5 2 9" xfId="55378" xr:uid="{00000000-0005-0000-0000-000011240000}"/>
    <cellStyle name="Comma 6 7 5 3" xfId="13792" xr:uid="{00000000-0005-0000-0000-000012240000}"/>
    <cellStyle name="Comma 6 7 5 4" xfId="19636" xr:uid="{00000000-0005-0000-0000-000013240000}"/>
    <cellStyle name="Comma 6 7 5 5" xfId="25262" xr:uid="{00000000-0005-0000-0000-000014240000}"/>
    <cellStyle name="Comma 6 7 5 6" xfId="30959" xr:uid="{00000000-0005-0000-0000-000015240000}"/>
    <cellStyle name="Comma 6 7 5 7" xfId="36583" xr:uid="{00000000-0005-0000-0000-000016240000}"/>
    <cellStyle name="Comma 6 7 5 8" xfId="42206" xr:uid="{00000000-0005-0000-0000-000017240000}"/>
    <cellStyle name="Comma 6 7 5 9" xfId="47766" xr:uid="{00000000-0005-0000-0000-000018240000}"/>
    <cellStyle name="Comma 6 7 6" xfId="2404" xr:uid="{00000000-0005-0000-0000-000019240000}"/>
    <cellStyle name="Comma 6 7 6 10" xfId="54136" xr:uid="{00000000-0005-0000-0000-00001A240000}"/>
    <cellStyle name="Comma 6 7 6 2" xfId="2405" xr:uid="{00000000-0005-0000-0000-00001B240000}"/>
    <cellStyle name="Comma 6 7 6 2 2" xfId="13795" xr:uid="{00000000-0005-0000-0000-00001C240000}"/>
    <cellStyle name="Comma 6 7 6 2 3" xfId="21696" xr:uid="{00000000-0005-0000-0000-00001D240000}"/>
    <cellStyle name="Comma 6 7 6 2 4" xfId="27324" xr:uid="{00000000-0005-0000-0000-00001E240000}"/>
    <cellStyle name="Comma 6 7 6 2 5" xfId="33018" xr:uid="{00000000-0005-0000-0000-00001F240000}"/>
    <cellStyle name="Comma 6 7 6 2 6" xfId="38644" xr:uid="{00000000-0005-0000-0000-000020240000}"/>
    <cellStyle name="Comma 6 7 6 2 7" xfId="44263" xr:uid="{00000000-0005-0000-0000-000021240000}"/>
    <cellStyle name="Comma 6 7 6 2 8" xfId="49823" xr:uid="{00000000-0005-0000-0000-000022240000}"/>
    <cellStyle name="Comma 6 7 6 2 9" xfId="55379" xr:uid="{00000000-0005-0000-0000-000023240000}"/>
    <cellStyle name="Comma 6 7 6 3" xfId="13794" xr:uid="{00000000-0005-0000-0000-000024240000}"/>
    <cellStyle name="Comma 6 7 6 4" xfId="20451" xr:uid="{00000000-0005-0000-0000-000025240000}"/>
    <cellStyle name="Comma 6 7 6 5" xfId="26078" xr:uid="{00000000-0005-0000-0000-000026240000}"/>
    <cellStyle name="Comma 6 7 6 6" xfId="31773" xr:uid="{00000000-0005-0000-0000-000027240000}"/>
    <cellStyle name="Comma 6 7 6 7" xfId="37398" xr:uid="{00000000-0005-0000-0000-000028240000}"/>
    <cellStyle name="Comma 6 7 6 8" xfId="43020" xr:uid="{00000000-0005-0000-0000-000029240000}"/>
    <cellStyle name="Comma 6 7 6 9" xfId="48580" xr:uid="{00000000-0005-0000-0000-00002A240000}"/>
    <cellStyle name="Comma 6 7 7" xfId="2406" xr:uid="{00000000-0005-0000-0000-00002B240000}"/>
    <cellStyle name="Comma 6 7 8" xfId="2407" xr:uid="{00000000-0005-0000-0000-00002C240000}"/>
    <cellStyle name="Comma 6 7 8 2" xfId="13796" xr:uid="{00000000-0005-0000-0000-00002D240000}"/>
    <cellStyle name="Comma 6 7 8 3" xfId="21697" xr:uid="{00000000-0005-0000-0000-00002E240000}"/>
    <cellStyle name="Comma 6 7 8 4" xfId="27325" xr:uid="{00000000-0005-0000-0000-00002F240000}"/>
    <cellStyle name="Comma 6 7 8 5" xfId="33019" xr:uid="{00000000-0005-0000-0000-000030240000}"/>
    <cellStyle name="Comma 6 7 8 6" xfId="38645" xr:uid="{00000000-0005-0000-0000-000031240000}"/>
    <cellStyle name="Comma 6 7 8 7" xfId="44264" xr:uid="{00000000-0005-0000-0000-000032240000}"/>
    <cellStyle name="Comma 6 7 8 8" xfId="49824" xr:uid="{00000000-0005-0000-0000-000033240000}"/>
    <cellStyle name="Comma 6 7 8 9" xfId="55380" xr:uid="{00000000-0005-0000-0000-000034240000}"/>
    <cellStyle name="Comma 6 7 9" xfId="13773" xr:uid="{00000000-0005-0000-0000-000035240000}"/>
    <cellStyle name="Comma 6 8" xfId="2408" xr:uid="{00000000-0005-0000-0000-000036240000}"/>
    <cellStyle name="Comma 6 8 10" xfId="41361" xr:uid="{00000000-0005-0000-0000-000037240000}"/>
    <cellStyle name="Comma 6 8 11" xfId="46923" xr:uid="{00000000-0005-0000-0000-000038240000}"/>
    <cellStyle name="Comma 6 8 12" xfId="52480" xr:uid="{00000000-0005-0000-0000-000039240000}"/>
    <cellStyle name="Comma 6 8 2" xfId="2409" xr:uid="{00000000-0005-0000-0000-00003A240000}"/>
    <cellStyle name="Comma 6 8 2 10" xfId="53326" xr:uid="{00000000-0005-0000-0000-00003B240000}"/>
    <cellStyle name="Comma 6 8 2 2" xfId="2410" xr:uid="{00000000-0005-0000-0000-00003C240000}"/>
    <cellStyle name="Comma 6 8 2 2 2" xfId="13799" xr:uid="{00000000-0005-0000-0000-00003D240000}"/>
    <cellStyle name="Comma 6 8 2 2 3" xfId="21698" xr:uid="{00000000-0005-0000-0000-00003E240000}"/>
    <cellStyle name="Comma 6 8 2 2 4" xfId="27326" xr:uid="{00000000-0005-0000-0000-00003F240000}"/>
    <cellStyle name="Comma 6 8 2 2 5" xfId="33020" xr:uid="{00000000-0005-0000-0000-000040240000}"/>
    <cellStyle name="Comma 6 8 2 2 6" xfId="38646" xr:uid="{00000000-0005-0000-0000-000041240000}"/>
    <cellStyle name="Comma 6 8 2 2 7" xfId="44265" xr:uid="{00000000-0005-0000-0000-000042240000}"/>
    <cellStyle name="Comma 6 8 2 2 8" xfId="49825" xr:uid="{00000000-0005-0000-0000-000043240000}"/>
    <cellStyle name="Comma 6 8 2 2 9" xfId="55381" xr:uid="{00000000-0005-0000-0000-000044240000}"/>
    <cellStyle name="Comma 6 8 2 3" xfId="13798" xr:uid="{00000000-0005-0000-0000-000045240000}"/>
    <cellStyle name="Comma 6 8 2 4" xfId="19640" xr:uid="{00000000-0005-0000-0000-000046240000}"/>
    <cellStyle name="Comma 6 8 2 5" xfId="25266" xr:uid="{00000000-0005-0000-0000-000047240000}"/>
    <cellStyle name="Comma 6 8 2 6" xfId="30963" xr:uid="{00000000-0005-0000-0000-000048240000}"/>
    <cellStyle name="Comma 6 8 2 7" xfId="36587" xr:uid="{00000000-0005-0000-0000-000049240000}"/>
    <cellStyle name="Comma 6 8 2 8" xfId="42210" xr:uid="{00000000-0005-0000-0000-00004A240000}"/>
    <cellStyle name="Comma 6 8 2 9" xfId="47770" xr:uid="{00000000-0005-0000-0000-00004B240000}"/>
    <cellStyle name="Comma 6 8 3" xfId="2411" xr:uid="{00000000-0005-0000-0000-00004C240000}"/>
    <cellStyle name="Comma 6 8 3 10" xfId="54137" xr:uid="{00000000-0005-0000-0000-00004D240000}"/>
    <cellStyle name="Comma 6 8 3 2" xfId="2412" xr:uid="{00000000-0005-0000-0000-00004E240000}"/>
    <cellStyle name="Comma 6 8 3 2 2" xfId="13801" xr:uid="{00000000-0005-0000-0000-00004F240000}"/>
    <cellStyle name="Comma 6 8 3 2 3" xfId="21699" xr:uid="{00000000-0005-0000-0000-000050240000}"/>
    <cellStyle name="Comma 6 8 3 2 4" xfId="27327" xr:uid="{00000000-0005-0000-0000-000051240000}"/>
    <cellStyle name="Comma 6 8 3 2 5" xfId="33021" xr:uid="{00000000-0005-0000-0000-000052240000}"/>
    <cellStyle name="Comma 6 8 3 2 6" xfId="38647" xr:uid="{00000000-0005-0000-0000-000053240000}"/>
    <cellStyle name="Comma 6 8 3 2 7" xfId="44266" xr:uid="{00000000-0005-0000-0000-000054240000}"/>
    <cellStyle name="Comma 6 8 3 2 8" xfId="49826" xr:uid="{00000000-0005-0000-0000-000055240000}"/>
    <cellStyle name="Comma 6 8 3 2 9" xfId="55382" xr:uid="{00000000-0005-0000-0000-000056240000}"/>
    <cellStyle name="Comma 6 8 3 3" xfId="13800" xr:uid="{00000000-0005-0000-0000-000057240000}"/>
    <cellStyle name="Comma 6 8 3 4" xfId="20452" xr:uid="{00000000-0005-0000-0000-000058240000}"/>
    <cellStyle name="Comma 6 8 3 5" xfId="26079" xr:uid="{00000000-0005-0000-0000-000059240000}"/>
    <cellStyle name="Comma 6 8 3 6" xfId="31774" xr:uid="{00000000-0005-0000-0000-00005A240000}"/>
    <cellStyle name="Comma 6 8 3 7" xfId="37399" xr:uid="{00000000-0005-0000-0000-00005B240000}"/>
    <cellStyle name="Comma 6 8 3 8" xfId="43021" xr:uid="{00000000-0005-0000-0000-00005C240000}"/>
    <cellStyle name="Comma 6 8 3 9" xfId="48581" xr:uid="{00000000-0005-0000-0000-00005D240000}"/>
    <cellStyle name="Comma 6 8 4" xfId="2413" xr:uid="{00000000-0005-0000-0000-00005E240000}"/>
    <cellStyle name="Comma 6 8 4 2" xfId="13802" xr:uid="{00000000-0005-0000-0000-00005F240000}"/>
    <cellStyle name="Comma 6 8 4 3" xfId="21700" xr:uid="{00000000-0005-0000-0000-000060240000}"/>
    <cellStyle name="Comma 6 8 4 4" xfId="27328" xr:uid="{00000000-0005-0000-0000-000061240000}"/>
    <cellStyle name="Comma 6 8 4 5" xfId="33022" xr:uid="{00000000-0005-0000-0000-000062240000}"/>
    <cellStyle name="Comma 6 8 4 6" xfId="38648" xr:uid="{00000000-0005-0000-0000-000063240000}"/>
    <cellStyle name="Comma 6 8 4 7" xfId="44267" xr:uid="{00000000-0005-0000-0000-000064240000}"/>
    <cellStyle name="Comma 6 8 4 8" xfId="49827" xr:uid="{00000000-0005-0000-0000-000065240000}"/>
    <cellStyle name="Comma 6 8 4 9" xfId="55383" xr:uid="{00000000-0005-0000-0000-000066240000}"/>
    <cellStyle name="Comma 6 8 5" xfId="13797" xr:uid="{00000000-0005-0000-0000-000067240000}"/>
    <cellStyle name="Comma 6 8 6" xfId="18772" xr:uid="{00000000-0005-0000-0000-000068240000}"/>
    <cellStyle name="Comma 6 8 7" xfId="24394" xr:uid="{00000000-0005-0000-0000-000069240000}"/>
    <cellStyle name="Comma 6 8 8" xfId="30105" xr:uid="{00000000-0005-0000-0000-00006A240000}"/>
    <cellStyle name="Comma 6 8 9" xfId="35721" xr:uid="{00000000-0005-0000-0000-00006B240000}"/>
    <cellStyle name="Comma 6 9" xfId="2414" xr:uid="{00000000-0005-0000-0000-00006C240000}"/>
    <cellStyle name="Comma 6 9 10" xfId="41362" xr:uid="{00000000-0005-0000-0000-00006D240000}"/>
    <cellStyle name="Comma 6 9 11" xfId="46924" xr:uid="{00000000-0005-0000-0000-00006E240000}"/>
    <cellStyle name="Comma 6 9 12" xfId="52481" xr:uid="{00000000-0005-0000-0000-00006F240000}"/>
    <cellStyle name="Comma 6 9 2" xfId="2415" xr:uid="{00000000-0005-0000-0000-000070240000}"/>
    <cellStyle name="Comma 6 9 2 10" xfId="53327" xr:uid="{00000000-0005-0000-0000-000071240000}"/>
    <cellStyle name="Comma 6 9 2 2" xfId="2416" xr:uid="{00000000-0005-0000-0000-000072240000}"/>
    <cellStyle name="Comma 6 9 2 2 2" xfId="13805" xr:uid="{00000000-0005-0000-0000-000073240000}"/>
    <cellStyle name="Comma 6 9 2 2 3" xfId="21701" xr:uid="{00000000-0005-0000-0000-000074240000}"/>
    <cellStyle name="Comma 6 9 2 2 4" xfId="27329" xr:uid="{00000000-0005-0000-0000-000075240000}"/>
    <cellStyle name="Comma 6 9 2 2 5" xfId="33023" xr:uid="{00000000-0005-0000-0000-000076240000}"/>
    <cellStyle name="Comma 6 9 2 2 6" xfId="38649" xr:uid="{00000000-0005-0000-0000-000077240000}"/>
    <cellStyle name="Comma 6 9 2 2 7" xfId="44268" xr:uid="{00000000-0005-0000-0000-000078240000}"/>
    <cellStyle name="Comma 6 9 2 2 8" xfId="49828" xr:uid="{00000000-0005-0000-0000-000079240000}"/>
    <cellStyle name="Comma 6 9 2 2 9" xfId="55384" xr:uid="{00000000-0005-0000-0000-00007A240000}"/>
    <cellStyle name="Comma 6 9 2 3" xfId="13804" xr:uid="{00000000-0005-0000-0000-00007B240000}"/>
    <cellStyle name="Comma 6 9 2 4" xfId="19641" xr:uid="{00000000-0005-0000-0000-00007C240000}"/>
    <cellStyle name="Comma 6 9 2 5" xfId="25267" xr:uid="{00000000-0005-0000-0000-00007D240000}"/>
    <cellStyle name="Comma 6 9 2 6" xfId="30964" xr:uid="{00000000-0005-0000-0000-00007E240000}"/>
    <cellStyle name="Comma 6 9 2 7" xfId="36588" xr:uid="{00000000-0005-0000-0000-00007F240000}"/>
    <cellStyle name="Comma 6 9 2 8" xfId="42211" xr:uid="{00000000-0005-0000-0000-000080240000}"/>
    <cellStyle name="Comma 6 9 2 9" xfId="47771" xr:uid="{00000000-0005-0000-0000-000081240000}"/>
    <cellStyle name="Comma 6 9 3" xfId="2417" xr:uid="{00000000-0005-0000-0000-000082240000}"/>
    <cellStyle name="Comma 6 9 3 10" xfId="54138" xr:uid="{00000000-0005-0000-0000-000083240000}"/>
    <cellStyle name="Comma 6 9 3 2" xfId="2418" xr:uid="{00000000-0005-0000-0000-000084240000}"/>
    <cellStyle name="Comma 6 9 3 2 2" xfId="13807" xr:uid="{00000000-0005-0000-0000-000085240000}"/>
    <cellStyle name="Comma 6 9 3 2 3" xfId="21702" xr:uid="{00000000-0005-0000-0000-000086240000}"/>
    <cellStyle name="Comma 6 9 3 2 4" xfId="27330" xr:uid="{00000000-0005-0000-0000-000087240000}"/>
    <cellStyle name="Comma 6 9 3 2 5" xfId="33024" xr:uid="{00000000-0005-0000-0000-000088240000}"/>
    <cellStyle name="Comma 6 9 3 2 6" xfId="38650" xr:uid="{00000000-0005-0000-0000-000089240000}"/>
    <cellStyle name="Comma 6 9 3 2 7" xfId="44269" xr:uid="{00000000-0005-0000-0000-00008A240000}"/>
    <cellStyle name="Comma 6 9 3 2 8" xfId="49829" xr:uid="{00000000-0005-0000-0000-00008B240000}"/>
    <cellStyle name="Comma 6 9 3 2 9" xfId="55385" xr:uid="{00000000-0005-0000-0000-00008C240000}"/>
    <cellStyle name="Comma 6 9 3 3" xfId="13806" xr:uid="{00000000-0005-0000-0000-00008D240000}"/>
    <cellStyle name="Comma 6 9 3 4" xfId="20453" xr:uid="{00000000-0005-0000-0000-00008E240000}"/>
    <cellStyle name="Comma 6 9 3 5" xfId="26080" xr:uid="{00000000-0005-0000-0000-00008F240000}"/>
    <cellStyle name="Comma 6 9 3 6" xfId="31775" xr:uid="{00000000-0005-0000-0000-000090240000}"/>
    <cellStyle name="Comma 6 9 3 7" xfId="37400" xr:uid="{00000000-0005-0000-0000-000091240000}"/>
    <cellStyle name="Comma 6 9 3 8" xfId="43022" xr:uid="{00000000-0005-0000-0000-000092240000}"/>
    <cellStyle name="Comma 6 9 3 9" xfId="48582" xr:uid="{00000000-0005-0000-0000-000093240000}"/>
    <cellStyle name="Comma 6 9 4" xfId="2419" xr:uid="{00000000-0005-0000-0000-000094240000}"/>
    <cellStyle name="Comma 6 9 4 2" xfId="13808" xr:uid="{00000000-0005-0000-0000-000095240000}"/>
    <cellStyle name="Comma 6 9 4 3" xfId="21703" xr:uid="{00000000-0005-0000-0000-000096240000}"/>
    <cellStyle name="Comma 6 9 4 4" xfId="27331" xr:uid="{00000000-0005-0000-0000-000097240000}"/>
    <cellStyle name="Comma 6 9 4 5" xfId="33025" xr:uid="{00000000-0005-0000-0000-000098240000}"/>
    <cellStyle name="Comma 6 9 4 6" xfId="38651" xr:uid="{00000000-0005-0000-0000-000099240000}"/>
    <cellStyle name="Comma 6 9 4 7" xfId="44270" xr:uid="{00000000-0005-0000-0000-00009A240000}"/>
    <cellStyle name="Comma 6 9 4 8" xfId="49830" xr:uid="{00000000-0005-0000-0000-00009B240000}"/>
    <cellStyle name="Comma 6 9 4 9" xfId="55386" xr:uid="{00000000-0005-0000-0000-00009C240000}"/>
    <cellStyle name="Comma 6 9 5" xfId="13803" xr:uid="{00000000-0005-0000-0000-00009D240000}"/>
    <cellStyle name="Comma 6 9 6" xfId="18773" xr:uid="{00000000-0005-0000-0000-00009E240000}"/>
    <cellStyle name="Comma 6 9 7" xfId="24395" xr:uid="{00000000-0005-0000-0000-00009F240000}"/>
    <cellStyle name="Comma 6 9 8" xfId="30106" xr:uid="{00000000-0005-0000-0000-0000A0240000}"/>
    <cellStyle name="Comma 6 9 9" xfId="35722" xr:uid="{00000000-0005-0000-0000-0000A1240000}"/>
    <cellStyle name="Comma 60" xfId="2420" xr:uid="{00000000-0005-0000-0000-0000A2240000}"/>
    <cellStyle name="Comma 61" xfId="2421" xr:uid="{00000000-0005-0000-0000-0000A3240000}"/>
    <cellStyle name="Comma 62" xfId="2422" xr:uid="{00000000-0005-0000-0000-0000A4240000}"/>
    <cellStyle name="Comma 63" xfId="2423" xr:uid="{00000000-0005-0000-0000-0000A5240000}"/>
    <cellStyle name="Comma 64" xfId="2424" xr:uid="{00000000-0005-0000-0000-0000A6240000}"/>
    <cellStyle name="Comma 64 2" xfId="2425" xr:uid="{00000000-0005-0000-0000-0000A7240000}"/>
    <cellStyle name="Comma 64 3" xfId="2426" xr:uid="{00000000-0005-0000-0000-0000A8240000}"/>
    <cellStyle name="Comma 65" xfId="2427" xr:uid="{00000000-0005-0000-0000-0000A9240000}"/>
    <cellStyle name="Comma 66" xfId="2428" xr:uid="{00000000-0005-0000-0000-0000AA240000}"/>
    <cellStyle name="Comma 67" xfId="2429" xr:uid="{00000000-0005-0000-0000-0000AB240000}"/>
    <cellStyle name="Comma 68" xfId="2430" xr:uid="{00000000-0005-0000-0000-0000AC240000}"/>
    <cellStyle name="Comma 69" xfId="2431" xr:uid="{00000000-0005-0000-0000-0000AD240000}"/>
    <cellStyle name="Comma 7" xfId="106" xr:uid="{00000000-0005-0000-0000-0000AE240000}"/>
    <cellStyle name="Comma 7 10" xfId="2432" xr:uid="{00000000-0005-0000-0000-0000AF240000}"/>
    <cellStyle name="Comma 7 10 2" xfId="13809" xr:uid="{00000000-0005-0000-0000-0000B0240000}"/>
    <cellStyle name="Comma 7 10 3" xfId="21704" xr:uid="{00000000-0005-0000-0000-0000B1240000}"/>
    <cellStyle name="Comma 7 10 4" xfId="27332" xr:uid="{00000000-0005-0000-0000-0000B2240000}"/>
    <cellStyle name="Comma 7 10 5" xfId="33026" xr:uid="{00000000-0005-0000-0000-0000B3240000}"/>
    <cellStyle name="Comma 7 10 6" xfId="38652" xr:uid="{00000000-0005-0000-0000-0000B4240000}"/>
    <cellStyle name="Comma 7 10 7" xfId="44271" xr:uid="{00000000-0005-0000-0000-0000B5240000}"/>
    <cellStyle name="Comma 7 10 8" xfId="49831" xr:uid="{00000000-0005-0000-0000-0000B6240000}"/>
    <cellStyle name="Comma 7 10 9" xfId="55387" xr:uid="{00000000-0005-0000-0000-0000B7240000}"/>
    <cellStyle name="Comma 7 11" xfId="12458" xr:uid="{00000000-0005-0000-0000-0000B8240000}"/>
    <cellStyle name="Comma 7 2" xfId="193" xr:uid="{00000000-0005-0000-0000-0000B9240000}"/>
    <cellStyle name="Comma 7 2 10" xfId="12507" xr:uid="{00000000-0005-0000-0000-0000BA240000}"/>
    <cellStyle name="Comma 7 2 11" xfId="18774" xr:uid="{00000000-0005-0000-0000-0000BB240000}"/>
    <cellStyle name="Comma 7 2 12" xfId="24396" xr:uid="{00000000-0005-0000-0000-0000BC240000}"/>
    <cellStyle name="Comma 7 2 13" xfId="30107" xr:uid="{00000000-0005-0000-0000-0000BD240000}"/>
    <cellStyle name="Comma 7 2 14" xfId="35723" xr:uid="{00000000-0005-0000-0000-0000BE240000}"/>
    <cellStyle name="Comma 7 2 15" xfId="41363" xr:uid="{00000000-0005-0000-0000-0000BF240000}"/>
    <cellStyle name="Comma 7 2 16" xfId="46925" xr:uid="{00000000-0005-0000-0000-0000C0240000}"/>
    <cellStyle name="Comma 7 2 17" xfId="52482" xr:uid="{00000000-0005-0000-0000-0000C1240000}"/>
    <cellStyle name="Comma 7 2 2" xfId="383" xr:uid="{00000000-0005-0000-0000-0000C2240000}"/>
    <cellStyle name="Comma 7 2 2 10" xfId="18775" xr:uid="{00000000-0005-0000-0000-0000C3240000}"/>
    <cellStyle name="Comma 7 2 2 11" xfId="24397" xr:uid="{00000000-0005-0000-0000-0000C4240000}"/>
    <cellStyle name="Comma 7 2 2 12" xfId="30108" xr:uid="{00000000-0005-0000-0000-0000C5240000}"/>
    <cellStyle name="Comma 7 2 2 13" xfId="35724" xr:uid="{00000000-0005-0000-0000-0000C6240000}"/>
    <cellStyle name="Comma 7 2 2 14" xfId="41364" xr:uid="{00000000-0005-0000-0000-0000C7240000}"/>
    <cellStyle name="Comma 7 2 2 15" xfId="46926" xr:uid="{00000000-0005-0000-0000-0000C8240000}"/>
    <cellStyle name="Comma 7 2 2 16" xfId="52483" xr:uid="{00000000-0005-0000-0000-0000C9240000}"/>
    <cellStyle name="Comma 7 2 2 2" xfId="667" xr:uid="{00000000-0005-0000-0000-0000CA240000}"/>
    <cellStyle name="Comma 7 2 2 2 10" xfId="41365" xr:uid="{00000000-0005-0000-0000-0000CB240000}"/>
    <cellStyle name="Comma 7 2 2 2 11" xfId="46927" xr:uid="{00000000-0005-0000-0000-0000CC240000}"/>
    <cellStyle name="Comma 7 2 2 2 12" xfId="52484" xr:uid="{00000000-0005-0000-0000-0000CD240000}"/>
    <cellStyle name="Comma 7 2 2 2 2" xfId="2433" xr:uid="{00000000-0005-0000-0000-0000CE240000}"/>
    <cellStyle name="Comma 7 2 2 2 2 10" xfId="53330" xr:uid="{00000000-0005-0000-0000-0000CF240000}"/>
    <cellStyle name="Comma 7 2 2 2 2 2" xfId="2434" xr:uid="{00000000-0005-0000-0000-0000D0240000}"/>
    <cellStyle name="Comma 7 2 2 2 2 2 2" xfId="13811" xr:uid="{00000000-0005-0000-0000-0000D1240000}"/>
    <cellStyle name="Comma 7 2 2 2 2 2 3" xfId="21705" xr:uid="{00000000-0005-0000-0000-0000D2240000}"/>
    <cellStyle name="Comma 7 2 2 2 2 2 4" xfId="27333" xr:uid="{00000000-0005-0000-0000-0000D3240000}"/>
    <cellStyle name="Comma 7 2 2 2 2 2 5" xfId="33027" xr:uid="{00000000-0005-0000-0000-0000D4240000}"/>
    <cellStyle name="Comma 7 2 2 2 2 2 6" xfId="38653" xr:uid="{00000000-0005-0000-0000-0000D5240000}"/>
    <cellStyle name="Comma 7 2 2 2 2 2 7" xfId="44272" xr:uid="{00000000-0005-0000-0000-0000D6240000}"/>
    <cellStyle name="Comma 7 2 2 2 2 2 8" xfId="49832" xr:uid="{00000000-0005-0000-0000-0000D7240000}"/>
    <cellStyle name="Comma 7 2 2 2 2 2 9" xfId="55388" xr:uid="{00000000-0005-0000-0000-0000D8240000}"/>
    <cellStyle name="Comma 7 2 2 2 2 3" xfId="13810" xr:uid="{00000000-0005-0000-0000-0000D9240000}"/>
    <cellStyle name="Comma 7 2 2 2 2 4" xfId="19644" xr:uid="{00000000-0005-0000-0000-0000DA240000}"/>
    <cellStyle name="Comma 7 2 2 2 2 5" xfId="25270" xr:uid="{00000000-0005-0000-0000-0000DB240000}"/>
    <cellStyle name="Comma 7 2 2 2 2 6" xfId="30967" xr:uid="{00000000-0005-0000-0000-0000DC240000}"/>
    <cellStyle name="Comma 7 2 2 2 2 7" xfId="36591" xr:uid="{00000000-0005-0000-0000-0000DD240000}"/>
    <cellStyle name="Comma 7 2 2 2 2 8" xfId="42214" xr:uid="{00000000-0005-0000-0000-0000DE240000}"/>
    <cellStyle name="Comma 7 2 2 2 2 9" xfId="47774" xr:uid="{00000000-0005-0000-0000-0000DF240000}"/>
    <cellStyle name="Comma 7 2 2 2 3" xfId="2435" xr:uid="{00000000-0005-0000-0000-0000E0240000}"/>
    <cellStyle name="Comma 7 2 2 2 3 10" xfId="54139" xr:uid="{00000000-0005-0000-0000-0000E1240000}"/>
    <cellStyle name="Comma 7 2 2 2 3 2" xfId="2436" xr:uid="{00000000-0005-0000-0000-0000E2240000}"/>
    <cellStyle name="Comma 7 2 2 2 3 2 2" xfId="13813" xr:uid="{00000000-0005-0000-0000-0000E3240000}"/>
    <cellStyle name="Comma 7 2 2 2 3 2 3" xfId="21706" xr:uid="{00000000-0005-0000-0000-0000E4240000}"/>
    <cellStyle name="Comma 7 2 2 2 3 2 4" xfId="27334" xr:uid="{00000000-0005-0000-0000-0000E5240000}"/>
    <cellStyle name="Comma 7 2 2 2 3 2 5" xfId="33028" xr:uid="{00000000-0005-0000-0000-0000E6240000}"/>
    <cellStyle name="Comma 7 2 2 2 3 2 6" xfId="38654" xr:uid="{00000000-0005-0000-0000-0000E7240000}"/>
    <cellStyle name="Comma 7 2 2 2 3 2 7" xfId="44273" xr:uid="{00000000-0005-0000-0000-0000E8240000}"/>
    <cellStyle name="Comma 7 2 2 2 3 2 8" xfId="49833" xr:uid="{00000000-0005-0000-0000-0000E9240000}"/>
    <cellStyle name="Comma 7 2 2 2 3 2 9" xfId="55389" xr:uid="{00000000-0005-0000-0000-0000EA240000}"/>
    <cellStyle name="Comma 7 2 2 2 3 3" xfId="13812" xr:uid="{00000000-0005-0000-0000-0000EB240000}"/>
    <cellStyle name="Comma 7 2 2 2 3 4" xfId="20454" xr:uid="{00000000-0005-0000-0000-0000EC240000}"/>
    <cellStyle name="Comma 7 2 2 2 3 5" xfId="26081" xr:uid="{00000000-0005-0000-0000-0000ED240000}"/>
    <cellStyle name="Comma 7 2 2 2 3 6" xfId="31776" xr:uid="{00000000-0005-0000-0000-0000EE240000}"/>
    <cellStyle name="Comma 7 2 2 2 3 7" xfId="37401" xr:uid="{00000000-0005-0000-0000-0000EF240000}"/>
    <cellStyle name="Comma 7 2 2 2 3 8" xfId="43023" xr:uid="{00000000-0005-0000-0000-0000F0240000}"/>
    <cellStyle name="Comma 7 2 2 2 3 9" xfId="48583" xr:uid="{00000000-0005-0000-0000-0000F1240000}"/>
    <cellStyle name="Comma 7 2 2 2 4" xfId="2437" xr:uid="{00000000-0005-0000-0000-0000F2240000}"/>
    <cellStyle name="Comma 7 2 2 2 4 2" xfId="13814" xr:uid="{00000000-0005-0000-0000-0000F3240000}"/>
    <cellStyle name="Comma 7 2 2 2 4 3" xfId="21707" xr:uid="{00000000-0005-0000-0000-0000F4240000}"/>
    <cellStyle name="Comma 7 2 2 2 4 4" xfId="27335" xr:uid="{00000000-0005-0000-0000-0000F5240000}"/>
    <cellStyle name="Comma 7 2 2 2 4 5" xfId="33029" xr:uid="{00000000-0005-0000-0000-0000F6240000}"/>
    <cellStyle name="Comma 7 2 2 2 4 6" xfId="38655" xr:uid="{00000000-0005-0000-0000-0000F7240000}"/>
    <cellStyle name="Comma 7 2 2 2 4 7" xfId="44274" xr:uid="{00000000-0005-0000-0000-0000F8240000}"/>
    <cellStyle name="Comma 7 2 2 2 4 8" xfId="49834" xr:uid="{00000000-0005-0000-0000-0000F9240000}"/>
    <cellStyle name="Comma 7 2 2 2 4 9" xfId="55390" xr:uid="{00000000-0005-0000-0000-0000FA240000}"/>
    <cellStyle name="Comma 7 2 2 2 5" xfId="12933" xr:uid="{00000000-0005-0000-0000-0000FB240000}"/>
    <cellStyle name="Comma 7 2 2 2 6" xfId="18776" xr:uid="{00000000-0005-0000-0000-0000FC240000}"/>
    <cellStyle name="Comma 7 2 2 2 7" xfId="24398" xr:uid="{00000000-0005-0000-0000-0000FD240000}"/>
    <cellStyle name="Comma 7 2 2 2 8" xfId="30109" xr:uid="{00000000-0005-0000-0000-0000FE240000}"/>
    <cellStyle name="Comma 7 2 2 2 9" xfId="35725" xr:uid="{00000000-0005-0000-0000-0000FF240000}"/>
    <cellStyle name="Comma 7 2 2 3" xfId="2438" xr:uid="{00000000-0005-0000-0000-000000250000}"/>
    <cellStyle name="Comma 7 2 2 3 10" xfId="41366" xr:uid="{00000000-0005-0000-0000-000001250000}"/>
    <cellStyle name="Comma 7 2 2 3 11" xfId="46928" xr:uid="{00000000-0005-0000-0000-000002250000}"/>
    <cellStyle name="Comma 7 2 2 3 12" xfId="52485" xr:uid="{00000000-0005-0000-0000-000003250000}"/>
    <cellStyle name="Comma 7 2 2 3 2" xfId="2439" xr:uid="{00000000-0005-0000-0000-000004250000}"/>
    <cellStyle name="Comma 7 2 2 3 2 10" xfId="53331" xr:uid="{00000000-0005-0000-0000-000005250000}"/>
    <cellStyle name="Comma 7 2 2 3 2 2" xfId="2440" xr:uid="{00000000-0005-0000-0000-000006250000}"/>
    <cellStyle name="Comma 7 2 2 3 2 2 2" xfId="13817" xr:uid="{00000000-0005-0000-0000-000007250000}"/>
    <cellStyle name="Comma 7 2 2 3 2 2 3" xfId="21708" xr:uid="{00000000-0005-0000-0000-000008250000}"/>
    <cellStyle name="Comma 7 2 2 3 2 2 4" xfId="27336" xr:uid="{00000000-0005-0000-0000-000009250000}"/>
    <cellStyle name="Comma 7 2 2 3 2 2 5" xfId="33030" xr:uid="{00000000-0005-0000-0000-00000A250000}"/>
    <cellStyle name="Comma 7 2 2 3 2 2 6" xfId="38656" xr:uid="{00000000-0005-0000-0000-00000B250000}"/>
    <cellStyle name="Comma 7 2 2 3 2 2 7" xfId="44275" xr:uid="{00000000-0005-0000-0000-00000C250000}"/>
    <cellStyle name="Comma 7 2 2 3 2 2 8" xfId="49835" xr:uid="{00000000-0005-0000-0000-00000D250000}"/>
    <cellStyle name="Comma 7 2 2 3 2 2 9" xfId="55391" xr:uid="{00000000-0005-0000-0000-00000E250000}"/>
    <cellStyle name="Comma 7 2 2 3 2 3" xfId="13816" xr:uid="{00000000-0005-0000-0000-00000F250000}"/>
    <cellStyle name="Comma 7 2 2 3 2 4" xfId="19645" xr:uid="{00000000-0005-0000-0000-000010250000}"/>
    <cellStyle name="Comma 7 2 2 3 2 5" xfId="25271" xr:uid="{00000000-0005-0000-0000-000011250000}"/>
    <cellStyle name="Comma 7 2 2 3 2 6" xfId="30968" xr:uid="{00000000-0005-0000-0000-000012250000}"/>
    <cellStyle name="Comma 7 2 2 3 2 7" xfId="36592" xr:uid="{00000000-0005-0000-0000-000013250000}"/>
    <cellStyle name="Comma 7 2 2 3 2 8" xfId="42215" xr:uid="{00000000-0005-0000-0000-000014250000}"/>
    <cellStyle name="Comma 7 2 2 3 2 9" xfId="47775" xr:uid="{00000000-0005-0000-0000-000015250000}"/>
    <cellStyle name="Comma 7 2 2 3 3" xfId="2441" xr:uid="{00000000-0005-0000-0000-000016250000}"/>
    <cellStyle name="Comma 7 2 2 3 3 10" xfId="54140" xr:uid="{00000000-0005-0000-0000-000017250000}"/>
    <cellStyle name="Comma 7 2 2 3 3 2" xfId="2442" xr:uid="{00000000-0005-0000-0000-000018250000}"/>
    <cellStyle name="Comma 7 2 2 3 3 2 2" xfId="13819" xr:uid="{00000000-0005-0000-0000-000019250000}"/>
    <cellStyle name="Comma 7 2 2 3 3 2 3" xfId="21709" xr:uid="{00000000-0005-0000-0000-00001A250000}"/>
    <cellStyle name="Comma 7 2 2 3 3 2 4" xfId="27337" xr:uid="{00000000-0005-0000-0000-00001B250000}"/>
    <cellStyle name="Comma 7 2 2 3 3 2 5" xfId="33031" xr:uid="{00000000-0005-0000-0000-00001C250000}"/>
    <cellStyle name="Comma 7 2 2 3 3 2 6" xfId="38657" xr:uid="{00000000-0005-0000-0000-00001D250000}"/>
    <cellStyle name="Comma 7 2 2 3 3 2 7" xfId="44276" xr:uid="{00000000-0005-0000-0000-00001E250000}"/>
    <cellStyle name="Comma 7 2 2 3 3 2 8" xfId="49836" xr:uid="{00000000-0005-0000-0000-00001F250000}"/>
    <cellStyle name="Comma 7 2 2 3 3 2 9" xfId="55392" xr:uid="{00000000-0005-0000-0000-000020250000}"/>
    <cellStyle name="Comma 7 2 2 3 3 3" xfId="13818" xr:uid="{00000000-0005-0000-0000-000021250000}"/>
    <cellStyle name="Comma 7 2 2 3 3 4" xfId="20455" xr:uid="{00000000-0005-0000-0000-000022250000}"/>
    <cellStyle name="Comma 7 2 2 3 3 5" xfId="26082" xr:uid="{00000000-0005-0000-0000-000023250000}"/>
    <cellStyle name="Comma 7 2 2 3 3 6" xfId="31777" xr:uid="{00000000-0005-0000-0000-000024250000}"/>
    <cellStyle name="Comma 7 2 2 3 3 7" xfId="37402" xr:uid="{00000000-0005-0000-0000-000025250000}"/>
    <cellStyle name="Comma 7 2 2 3 3 8" xfId="43024" xr:uid="{00000000-0005-0000-0000-000026250000}"/>
    <cellStyle name="Comma 7 2 2 3 3 9" xfId="48584" xr:uid="{00000000-0005-0000-0000-000027250000}"/>
    <cellStyle name="Comma 7 2 2 3 4" xfId="2443" xr:uid="{00000000-0005-0000-0000-000028250000}"/>
    <cellStyle name="Comma 7 2 2 3 4 2" xfId="13820" xr:uid="{00000000-0005-0000-0000-000029250000}"/>
    <cellStyle name="Comma 7 2 2 3 4 3" xfId="21710" xr:uid="{00000000-0005-0000-0000-00002A250000}"/>
    <cellStyle name="Comma 7 2 2 3 4 4" xfId="27338" xr:uid="{00000000-0005-0000-0000-00002B250000}"/>
    <cellStyle name="Comma 7 2 2 3 4 5" xfId="33032" xr:uid="{00000000-0005-0000-0000-00002C250000}"/>
    <cellStyle name="Comma 7 2 2 3 4 6" xfId="38658" xr:uid="{00000000-0005-0000-0000-00002D250000}"/>
    <cellStyle name="Comma 7 2 2 3 4 7" xfId="44277" xr:uid="{00000000-0005-0000-0000-00002E250000}"/>
    <cellStyle name="Comma 7 2 2 3 4 8" xfId="49837" xr:uid="{00000000-0005-0000-0000-00002F250000}"/>
    <cellStyle name="Comma 7 2 2 3 4 9" xfId="55393" xr:uid="{00000000-0005-0000-0000-000030250000}"/>
    <cellStyle name="Comma 7 2 2 3 5" xfId="13815" xr:uid="{00000000-0005-0000-0000-000031250000}"/>
    <cellStyle name="Comma 7 2 2 3 6" xfId="18777" xr:uid="{00000000-0005-0000-0000-000032250000}"/>
    <cellStyle name="Comma 7 2 2 3 7" xfId="24399" xr:uid="{00000000-0005-0000-0000-000033250000}"/>
    <cellStyle name="Comma 7 2 2 3 8" xfId="30110" xr:uid="{00000000-0005-0000-0000-000034250000}"/>
    <cellStyle name="Comma 7 2 2 3 9" xfId="35726" xr:uid="{00000000-0005-0000-0000-000035250000}"/>
    <cellStyle name="Comma 7 2 2 4" xfId="2444" xr:uid="{00000000-0005-0000-0000-000036250000}"/>
    <cellStyle name="Comma 7 2 2 4 10" xfId="41367" xr:uid="{00000000-0005-0000-0000-000037250000}"/>
    <cellStyle name="Comma 7 2 2 4 11" xfId="46929" xr:uid="{00000000-0005-0000-0000-000038250000}"/>
    <cellStyle name="Comma 7 2 2 4 12" xfId="52486" xr:uid="{00000000-0005-0000-0000-000039250000}"/>
    <cellStyle name="Comma 7 2 2 4 2" xfId="2445" xr:uid="{00000000-0005-0000-0000-00003A250000}"/>
    <cellStyle name="Comma 7 2 2 4 2 10" xfId="53332" xr:uid="{00000000-0005-0000-0000-00003B250000}"/>
    <cellStyle name="Comma 7 2 2 4 2 2" xfId="2446" xr:uid="{00000000-0005-0000-0000-00003C250000}"/>
    <cellStyle name="Comma 7 2 2 4 2 2 2" xfId="13823" xr:uid="{00000000-0005-0000-0000-00003D250000}"/>
    <cellStyle name="Comma 7 2 2 4 2 2 3" xfId="21711" xr:uid="{00000000-0005-0000-0000-00003E250000}"/>
    <cellStyle name="Comma 7 2 2 4 2 2 4" xfId="27339" xr:uid="{00000000-0005-0000-0000-00003F250000}"/>
    <cellStyle name="Comma 7 2 2 4 2 2 5" xfId="33033" xr:uid="{00000000-0005-0000-0000-000040250000}"/>
    <cellStyle name="Comma 7 2 2 4 2 2 6" xfId="38659" xr:uid="{00000000-0005-0000-0000-000041250000}"/>
    <cellStyle name="Comma 7 2 2 4 2 2 7" xfId="44278" xr:uid="{00000000-0005-0000-0000-000042250000}"/>
    <cellStyle name="Comma 7 2 2 4 2 2 8" xfId="49838" xr:uid="{00000000-0005-0000-0000-000043250000}"/>
    <cellStyle name="Comma 7 2 2 4 2 2 9" xfId="55394" xr:uid="{00000000-0005-0000-0000-000044250000}"/>
    <cellStyle name="Comma 7 2 2 4 2 3" xfId="13822" xr:uid="{00000000-0005-0000-0000-000045250000}"/>
    <cellStyle name="Comma 7 2 2 4 2 4" xfId="19646" xr:uid="{00000000-0005-0000-0000-000046250000}"/>
    <cellStyle name="Comma 7 2 2 4 2 5" xfId="25272" xr:uid="{00000000-0005-0000-0000-000047250000}"/>
    <cellStyle name="Comma 7 2 2 4 2 6" xfId="30969" xr:uid="{00000000-0005-0000-0000-000048250000}"/>
    <cellStyle name="Comma 7 2 2 4 2 7" xfId="36593" xr:uid="{00000000-0005-0000-0000-000049250000}"/>
    <cellStyle name="Comma 7 2 2 4 2 8" xfId="42216" xr:uid="{00000000-0005-0000-0000-00004A250000}"/>
    <cellStyle name="Comma 7 2 2 4 2 9" xfId="47776" xr:uid="{00000000-0005-0000-0000-00004B250000}"/>
    <cellStyle name="Comma 7 2 2 4 3" xfId="2447" xr:uid="{00000000-0005-0000-0000-00004C250000}"/>
    <cellStyle name="Comma 7 2 2 4 3 10" xfId="54141" xr:uid="{00000000-0005-0000-0000-00004D250000}"/>
    <cellStyle name="Comma 7 2 2 4 3 2" xfId="2448" xr:uid="{00000000-0005-0000-0000-00004E250000}"/>
    <cellStyle name="Comma 7 2 2 4 3 2 2" xfId="13825" xr:uid="{00000000-0005-0000-0000-00004F250000}"/>
    <cellStyle name="Comma 7 2 2 4 3 2 3" xfId="21712" xr:uid="{00000000-0005-0000-0000-000050250000}"/>
    <cellStyle name="Comma 7 2 2 4 3 2 4" xfId="27340" xr:uid="{00000000-0005-0000-0000-000051250000}"/>
    <cellStyle name="Comma 7 2 2 4 3 2 5" xfId="33034" xr:uid="{00000000-0005-0000-0000-000052250000}"/>
    <cellStyle name="Comma 7 2 2 4 3 2 6" xfId="38660" xr:uid="{00000000-0005-0000-0000-000053250000}"/>
    <cellStyle name="Comma 7 2 2 4 3 2 7" xfId="44279" xr:uid="{00000000-0005-0000-0000-000054250000}"/>
    <cellStyle name="Comma 7 2 2 4 3 2 8" xfId="49839" xr:uid="{00000000-0005-0000-0000-000055250000}"/>
    <cellStyle name="Comma 7 2 2 4 3 2 9" xfId="55395" xr:uid="{00000000-0005-0000-0000-000056250000}"/>
    <cellStyle name="Comma 7 2 2 4 3 3" xfId="13824" xr:uid="{00000000-0005-0000-0000-000057250000}"/>
    <cellStyle name="Comma 7 2 2 4 3 4" xfId="20456" xr:uid="{00000000-0005-0000-0000-000058250000}"/>
    <cellStyle name="Comma 7 2 2 4 3 5" xfId="26083" xr:uid="{00000000-0005-0000-0000-000059250000}"/>
    <cellStyle name="Comma 7 2 2 4 3 6" xfId="31778" xr:uid="{00000000-0005-0000-0000-00005A250000}"/>
    <cellStyle name="Comma 7 2 2 4 3 7" xfId="37403" xr:uid="{00000000-0005-0000-0000-00005B250000}"/>
    <cellStyle name="Comma 7 2 2 4 3 8" xfId="43025" xr:uid="{00000000-0005-0000-0000-00005C250000}"/>
    <cellStyle name="Comma 7 2 2 4 3 9" xfId="48585" xr:uid="{00000000-0005-0000-0000-00005D250000}"/>
    <cellStyle name="Comma 7 2 2 4 4" xfId="2449" xr:uid="{00000000-0005-0000-0000-00005E250000}"/>
    <cellStyle name="Comma 7 2 2 4 4 2" xfId="13826" xr:uid="{00000000-0005-0000-0000-00005F250000}"/>
    <cellStyle name="Comma 7 2 2 4 4 3" xfId="21713" xr:uid="{00000000-0005-0000-0000-000060250000}"/>
    <cellStyle name="Comma 7 2 2 4 4 4" xfId="27341" xr:uid="{00000000-0005-0000-0000-000061250000}"/>
    <cellStyle name="Comma 7 2 2 4 4 5" xfId="33035" xr:uid="{00000000-0005-0000-0000-000062250000}"/>
    <cellStyle name="Comma 7 2 2 4 4 6" xfId="38661" xr:uid="{00000000-0005-0000-0000-000063250000}"/>
    <cellStyle name="Comma 7 2 2 4 4 7" xfId="44280" xr:uid="{00000000-0005-0000-0000-000064250000}"/>
    <cellStyle name="Comma 7 2 2 4 4 8" xfId="49840" xr:uid="{00000000-0005-0000-0000-000065250000}"/>
    <cellStyle name="Comma 7 2 2 4 4 9" xfId="55396" xr:uid="{00000000-0005-0000-0000-000066250000}"/>
    <cellStyle name="Comma 7 2 2 4 5" xfId="13821" xr:uid="{00000000-0005-0000-0000-000067250000}"/>
    <cellStyle name="Comma 7 2 2 4 6" xfId="18778" xr:uid="{00000000-0005-0000-0000-000068250000}"/>
    <cellStyle name="Comma 7 2 2 4 7" xfId="24400" xr:uid="{00000000-0005-0000-0000-000069250000}"/>
    <cellStyle name="Comma 7 2 2 4 8" xfId="30111" xr:uid="{00000000-0005-0000-0000-00006A250000}"/>
    <cellStyle name="Comma 7 2 2 4 9" xfId="35727" xr:uid="{00000000-0005-0000-0000-00006B250000}"/>
    <cellStyle name="Comma 7 2 2 5" xfId="2450" xr:uid="{00000000-0005-0000-0000-00006C250000}"/>
    <cellStyle name="Comma 7 2 2 5 10" xfId="53329" xr:uid="{00000000-0005-0000-0000-00006D250000}"/>
    <cellStyle name="Comma 7 2 2 5 2" xfId="2451" xr:uid="{00000000-0005-0000-0000-00006E250000}"/>
    <cellStyle name="Comma 7 2 2 5 2 2" xfId="13828" xr:uid="{00000000-0005-0000-0000-00006F250000}"/>
    <cellStyle name="Comma 7 2 2 5 2 3" xfId="21714" xr:uid="{00000000-0005-0000-0000-000070250000}"/>
    <cellStyle name="Comma 7 2 2 5 2 4" xfId="27342" xr:uid="{00000000-0005-0000-0000-000071250000}"/>
    <cellStyle name="Comma 7 2 2 5 2 5" xfId="33036" xr:uid="{00000000-0005-0000-0000-000072250000}"/>
    <cellStyle name="Comma 7 2 2 5 2 6" xfId="38662" xr:uid="{00000000-0005-0000-0000-000073250000}"/>
    <cellStyle name="Comma 7 2 2 5 2 7" xfId="44281" xr:uid="{00000000-0005-0000-0000-000074250000}"/>
    <cellStyle name="Comma 7 2 2 5 2 8" xfId="49841" xr:uid="{00000000-0005-0000-0000-000075250000}"/>
    <cellStyle name="Comma 7 2 2 5 2 9" xfId="55397" xr:uid="{00000000-0005-0000-0000-000076250000}"/>
    <cellStyle name="Comma 7 2 2 5 3" xfId="13827" xr:uid="{00000000-0005-0000-0000-000077250000}"/>
    <cellStyle name="Comma 7 2 2 5 4" xfId="19643" xr:uid="{00000000-0005-0000-0000-000078250000}"/>
    <cellStyle name="Comma 7 2 2 5 5" xfId="25269" xr:uid="{00000000-0005-0000-0000-000079250000}"/>
    <cellStyle name="Comma 7 2 2 5 6" xfId="30966" xr:uid="{00000000-0005-0000-0000-00007A250000}"/>
    <cellStyle name="Comma 7 2 2 5 7" xfId="36590" xr:uid="{00000000-0005-0000-0000-00007B250000}"/>
    <cellStyle name="Comma 7 2 2 5 8" xfId="42213" xr:uid="{00000000-0005-0000-0000-00007C250000}"/>
    <cellStyle name="Comma 7 2 2 5 9" xfId="47773" xr:uid="{00000000-0005-0000-0000-00007D250000}"/>
    <cellStyle name="Comma 7 2 2 6" xfId="2452" xr:uid="{00000000-0005-0000-0000-00007E250000}"/>
    <cellStyle name="Comma 7 2 2 6 10" xfId="54142" xr:uid="{00000000-0005-0000-0000-00007F250000}"/>
    <cellStyle name="Comma 7 2 2 6 2" xfId="2453" xr:uid="{00000000-0005-0000-0000-000080250000}"/>
    <cellStyle name="Comma 7 2 2 6 2 2" xfId="13830" xr:uid="{00000000-0005-0000-0000-000081250000}"/>
    <cellStyle name="Comma 7 2 2 6 2 3" xfId="21715" xr:uid="{00000000-0005-0000-0000-000082250000}"/>
    <cellStyle name="Comma 7 2 2 6 2 4" xfId="27343" xr:uid="{00000000-0005-0000-0000-000083250000}"/>
    <cellStyle name="Comma 7 2 2 6 2 5" xfId="33037" xr:uid="{00000000-0005-0000-0000-000084250000}"/>
    <cellStyle name="Comma 7 2 2 6 2 6" xfId="38663" xr:uid="{00000000-0005-0000-0000-000085250000}"/>
    <cellStyle name="Comma 7 2 2 6 2 7" xfId="44282" xr:uid="{00000000-0005-0000-0000-000086250000}"/>
    <cellStyle name="Comma 7 2 2 6 2 8" xfId="49842" xr:uid="{00000000-0005-0000-0000-000087250000}"/>
    <cellStyle name="Comma 7 2 2 6 2 9" xfId="55398" xr:uid="{00000000-0005-0000-0000-000088250000}"/>
    <cellStyle name="Comma 7 2 2 6 3" xfId="13829" xr:uid="{00000000-0005-0000-0000-000089250000}"/>
    <cellStyle name="Comma 7 2 2 6 4" xfId="20457" xr:uid="{00000000-0005-0000-0000-00008A250000}"/>
    <cellStyle name="Comma 7 2 2 6 5" xfId="26084" xr:uid="{00000000-0005-0000-0000-00008B250000}"/>
    <cellStyle name="Comma 7 2 2 6 6" xfId="31779" xr:uid="{00000000-0005-0000-0000-00008C250000}"/>
    <cellStyle name="Comma 7 2 2 6 7" xfId="37404" xr:uid="{00000000-0005-0000-0000-00008D250000}"/>
    <cellStyle name="Comma 7 2 2 6 8" xfId="43026" xr:uid="{00000000-0005-0000-0000-00008E250000}"/>
    <cellStyle name="Comma 7 2 2 6 9" xfId="48586" xr:uid="{00000000-0005-0000-0000-00008F250000}"/>
    <cellStyle name="Comma 7 2 2 7" xfId="2454" xr:uid="{00000000-0005-0000-0000-000090250000}"/>
    <cellStyle name="Comma 7 2 2 8" xfId="2455" xr:uid="{00000000-0005-0000-0000-000091250000}"/>
    <cellStyle name="Comma 7 2 2 8 2" xfId="13831" xr:uid="{00000000-0005-0000-0000-000092250000}"/>
    <cellStyle name="Comma 7 2 2 8 3" xfId="21716" xr:uid="{00000000-0005-0000-0000-000093250000}"/>
    <cellStyle name="Comma 7 2 2 8 4" xfId="27344" xr:uid="{00000000-0005-0000-0000-000094250000}"/>
    <cellStyle name="Comma 7 2 2 8 5" xfId="33038" xr:uid="{00000000-0005-0000-0000-000095250000}"/>
    <cellStyle name="Comma 7 2 2 8 6" xfId="38664" xr:uid="{00000000-0005-0000-0000-000096250000}"/>
    <cellStyle name="Comma 7 2 2 8 7" xfId="44283" xr:uid="{00000000-0005-0000-0000-000097250000}"/>
    <cellStyle name="Comma 7 2 2 8 8" xfId="49843" xr:uid="{00000000-0005-0000-0000-000098250000}"/>
    <cellStyle name="Comma 7 2 2 8 9" xfId="55399" xr:uid="{00000000-0005-0000-0000-000099250000}"/>
    <cellStyle name="Comma 7 2 2 9" xfId="12649" xr:uid="{00000000-0005-0000-0000-00009A250000}"/>
    <cellStyle name="Comma 7 2 3" xfId="525" xr:uid="{00000000-0005-0000-0000-00009B250000}"/>
    <cellStyle name="Comma 7 2 3 10" xfId="41368" xr:uid="{00000000-0005-0000-0000-00009C250000}"/>
    <cellStyle name="Comma 7 2 3 11" xfId="46930" xr:uid="{00000000-0005-0000-0000-00009D250000}"/>
    <cellStyle name="Comma 7 2 3 12" xfId="52487" xr:uid="{00000000-0005-0000-0000-00009E250000}"/>
    <cellStyle name="Comma 7 2 3 2" xfId="2456" xr:uid="{00000000-0005-0000-0000-00009F250000}"/>
    <cellStyle name="Comma 7 2 3 2 10" xfId="53333" xr:uid="{00000000-0005-0000-0000-0000A0250000}"/>
    <cellStyle name="Comma 7 2 3 2 2" xfId="2457" xr:uid="{00000000-0005-0000-0000-0000A1250000}"/>
    <cellStyle name="Comma 7 2 3 2 2 2" xfId="13833" xr:uid="{00000000-0005-0000-0000-0000A2250000}"/>
    <cellStyle name="Comma 7 2 3 2 2 3" xfId="21717" xr:uid="{00000000-0005-0000-0000-0000A3250000}"/>
    <cellStyle name="Comma 7 2 3 2 2 4" xfId="27345" xr:uid="{00000000-0005-0000-0000-0000A4250000}"/>
    <cellStyle name="Comma 7 2 3 2 2 5" xfId="33039" xr:uid="{00000000-0005-0000-0000-0000A5250000}"/>
    <cellStyle name="Comma 7 2 3 2 2 6" xfId="38665" xr:uid="{00000000-0005-0000-0000-0000A6250000}"/>
    <cellStyle name="Comma 7 2 3 2 2 7" xfId="44284" xr:uid="{00000000-0005-0000-0000-0000A7250000}"/>
    <cellStyle name="Comma 7 2 3 2 2 8" xfId="49844" xr:uid="{00000000-0005-0000-0000-0000A8250000}"/>
    <cellStyle name="Comma 7 2 3 2 2 9" xfId="55400" xr:uid="{00000000-0005-0000-0000-0000A9250000}"/>
    <cellStyle name="Comma 7 2 3 2 3" xfId="13832" xr:uid="{00000000-0005-0000-0000-0000AA250000}"/>
    <cellStyle name="Comma 7 2 3 2 4" xfId="19647" xr:uid="{00000000-0005-0000-0000-0000AB250000}"/>
    <cellStyle name="Comma 7 2 3 2 5" xfId="25273" xr:uid="{00000000-0005-0000-0000-0000AC250000}"/>
    <cellStyle name="Comma 7 2 3 2 6" xfId="30970" xr:uid="{00000000-0005-0000-0000-0000AD250000}"/>
    <cellStyle name="Comma 7 2 3 2 7" xfId="36594" xr:uid="{00000000-0005-0000-0000-0000AE250000}"/>
    <cellStyle name="Comma 7 2 3 2 8" xfId="42217" xr:uid="{00000000-0005-0000-0000-0000AF250000}"/>
    <cellStyle name="Comma 7 2 3 2 9" xfId="47777" xr:uid="{00000000-0005-0000-0000-0000B0250000}"/>
    <cellStyle name="Comma 7 2 3 3" xfId="2458" xr:uid="{00000000-0005-0000-0000-0000B1250000}"/>
    <cellStyle name="Comma 7 2 3 3 10" xfId="54143" xr:uid="{00000000-0005-0000-0000-0000B2250000}"/>
    <cellStyle name="Comma 7 2 3 3 2" xfId="2459" xr:uid="{00000000-0005-0000-0000-0000B3250000}"/>
    <cellStyle name="Comma 7 2 3 3 2 2" xfId="13835" xr:uid="{00000000-0005-0000-0000-0000B4250000}"/>
    <cellStyle name="Comma 7 2 3 3 2 3" xfId="21718" xr:uid="{00000000-0005-0000-0000-0000B5250000}"/>
    <cellStyle name="Comma 7 2 3 3 2 4" xfId="27346" xr:uid="{00000000-0005-0000-0000-0000B6250000}"/>
    <cellStyle name="Comma 7 2 3 3 2 5" xfId="33040" xr:uid="{00000000-0005-0000-0000-0000B7250000}"/>
    <cellStyle name="Comma 7 2 3 3 2 6" xfId="38666" xr:uid="{00000000-0005-0000-0000-0000B8250000}"/>
    <cellStyle name="Comma 7 2 3 3 2 7" xfId="44285" xr:uid="{00000000-0005-0000-0000-0000B9250000}"/>
    <cellStyle name="Comma 7 2 3 3 2 8" xfId="49845" xr:uid="{00000000-0005-0000-0000-0000BA250000}"/>
    <cellStyle name="Comma 7 2 3 3 2 9" xfId="55401" xr:uid="{00000000-0005-0000-0000-0000BB250000}"/>
    <cellStyle name="Comma 7 2 3 3 3" xfId="13834" xr:uid="{00000000-0005-0000-0000-0000BC250000}"/>
    <cellStyle name="Comma 7 2 3 3 4" xfId="20458" xr:uid="{00000000-0005-0000-0000-0000BD250000}"/>
    <cellStyle name="Comma 7 2 3 3 5" xfId="26085" xr:uid="{00000000-0005-0000-0000-0000BE250000}"/>
    <cellStyle name="Comma 7 2 3 3 6" xfId="31780" xr:uid="{00000000-0005-0000-0000-0000BF250000}"/>
    <cellStyle name="Comma 7 2 3 3 7" xfId="37405" xr:uid="{00000000-0005-0000-0000-0000C0250000}"/>
    <cellStyle name="Comma 7 2 3 3 8" xfId="43027" xr:uid="{00000000-0005-0000-0000-0000C1250000}"/>
    <cellStyle name="Comma 7 2 3 3 9" xfId="48587" xr:uid="{00000000-0005-0000-0000-0000C2250000}"/>
    <cellStyle name="Comma 7 2 3 4" xfId="2460" xr:uid="{00000000-0005-0000-0000-0000C3250000}"/>
    <cellStyle name="Comma 7 2 3 4 2" xfId="13836" xr:uid="{00000000-0005-0000-0000-0000C4250000}"/>
    <cellStyle name="Comma 7 2 3 4 3" xfId="21719" xr:uid="{00000000-0005-0000-0000-0000C5250000}"/>
    <cellStyle name="Comma 7 2 3 4 4" xfId="27347" xr:uid="{00000000-0005-0000-0000-0000C6250000}"/>
    <cellStyle name="Comma 7 2 3 4 5" xfId="33041" xr:uid="{00000000-0005-0000-0000-0000C7250000}"/>
    <cellStyle name="Comma 7 2 3 4 6" xfId="38667" xr:uid="{00000000-0005-0000-0000-0000C8250000}"/>
    <cellStyle name="Comma 7 2 3 4 7" xfId="44286" xr:uid="{00000000-0005-0000-0000-0000C9250000}"/>
    <cellStyle name="Comma 7 2 3 4 8" xfId="49846" xr:uid="{00000000-0005-0000-0000-0000CA250000}"/>
    <cellStyle name="Comma 7 2 3 4 9" xfId="55402" xr:uid="{00000000-0005-0000-0000-0000CB250000}"/>
    <cellStyle name="Comma 7 2 3 5" xfId="12791" xr:uid="{00000000-0005-0000-0000-0000CC250000}"/>
    <cellStyle name="Comma 7 2 3 6" xfId="18779" xr:uid="{00000000-0005-0000-0000-0000CD250000}"/>
    <cellStyle name="Comma 7 2 3 7" xfId="24401" xr:uid="{00000000-0005-0000-0000-0000CE250000}"/>
    <cellStyle name="Comma 7 2 3 8" xfId="30112" xr:uid="{00000000-0005-0000-0000-0000CF250000}"/>
    <cellStyle name="Comma 7 2 3 9" xfId="35728" xr:uid="{00000000-0005-0000-0000-0000D0250000}"/>
    <cellStyle name="Comma 7 2 4" xfId="2461" xr:uid="{00000000-0005-0000-0000-0000D1250000}"/>
    <cellStyle name="Comma 7 2 4 10" xfId="41369" xr:uid="{00000000-0005-0000-0000-0000D2250000}"/>
    <cellStyle name="Comma 7 2 4 11" xfId="46931" xr:uid="{00000000-0005-0000-0000-0000D3250000}"/>
    <cellStyle name="Comma 7 2 4 12" xfId="52488" xr:uid="{00000000-0005-0000-0000-0000D4250000}"/>
    <cellStyle name="Comma 7 2 4 2" xfId="2462" xr:uid="{00000000-0005-0000-0000-0000D5250000}"/>
    <cellStyle name="Comma 7 2 4 2 10" xfId="53334" xr:uid="{00000000-0005-0000-0000-0000D6250000}"/>
    <cellStyle name="Comma 7 2 4 2 2" xfId="2463" xr:uid="{00000000-0005-0000-0000-0000D7250000}"/>
    <cellStyle name="Comma 7 2 4 2 2 2" xfId="13839" xr:uid="{00000000-0005-0000-0000-0000D8250000}"/>
    <cellStyle name="Comma 7 2 4 2 2 3" xfId="21720" xr:uid="{00000000-0005-0000-0000-0000D9250000}"/>
    <cellStyle name="Comma 7 2 4 2 2 4" xfId="27348" xr:uid="{00000000-0005-0000-0000-0000DA250000}"/>
    <cellStyle name="Comma 7 2 4 2 2 5" xfId="33042" xr:uid="{00000000-0005-0000-0000-0000DB250000}"/>
    <cellStyle name="Comma 7 2 4 2 2 6" xfId="38668" xr:uid="{00000000-0005-0000-0000-0000DC250000}"/>
    <cellStyle name="Comma 7 2 4 2 2 7" xfId="44287" xr:uid="{00000000-0005-0000-0000-0000DD250000}"/>
    <cellStyle name="Comma 7 2 4 2 2 8" xfId="49847" xr:uid="{00000000-0005-0000-0000-0000DE250000}"/>
    <cellStyle name="Comma 7 2 4 2 2 9" xfId="55403" xr:uid="{00000000-0005-0000-0000-0000DF250000}"/>
    <cellStyle name="Comma 7 2 4 2 3" xfId="13838" xr:uid="{00000000-0005-0000-0000-0000E0250000}"/>
    <cellStyle name="Comma 7 2 4 2 4" xfId="19648" xr:uid="{00000000-0005-0000-0000-0000E1250000}"/>
    <cellStyle name="Comma 7 2 4 2 5" xfId="25274" xr:uid="{00000000-0005-0000-0000-0000E2250000}"/>
    <cellStyle name="Comma 7 2 4 2 6" xfId="30971" xr:uid="{00000000-0005-0000-0000-0000E3250000}"/>
    <cellStyle name="Comma 7 2 4 2 7" xfId="36595" xr:uid="{00000000-0005-0000-0000-0000E4250000}"/>
    <cellStyle name="Comma 7 2 4 2 8" xfId="42218" xr:uid="{00000000-0005-0000-0000-0000E5250000}"/>
    <cellStyle name="Comma 7 2 4 2 9" xfId="47778" xr:uid="{00000000-0005-0000-0000-0000E6250000}"/>
    <cellStyle name="Comma 7 2 4 3" xfId="2464" xr:uid="{00000000-0005-0000-0000-0000E7250000}"/>
    <cellStyle name="Comma 7 2 4 3 10" xfId="54144" xr:uid="{00000000-0005-0000-0000-0000E8250000}"/>
    <cellStyle name="Comma 7 2 4 3 2" xfId="2465" xr:uid="{00000000-0005-0000-0000-0000E9250000}"/>
    <cellStyle name="Comma 7 2 4 3 2 2" xfId="13841" xr:uid="{00000000-0005-0000-0000-0000EA250000}"/>
    <cellStyle name="Comma 7 2 4 3 2 3" xfId="21721" xr:uid="{00000000-0005-0000-0000-0000EB250000}"/>
    <cellStyle name="Comma 7 2 4 3 2 4" xfId="27349" xr:uid="{00000000-0005-0000-0000-0000EC250000}"/>
    <cellStyle name="Comma 7 2 4 3 2 5" xfId="33043" xr:uid="{00000000-0005-0000-0000-0000ED250000}"/>
    <cellStyle name="Comma 7 2 4 3 2 6" xfId="38669" xr:uid="{00000000-0005-0000-0000-0000EE250000}"/>
    <cellStyle name="Comma 7 2 4 3 2 7" xfId="44288" xr:uid="{00000000-0005-0000-0000-0000EF250000}"/>
    <cellStyle name="Comma 7 2 4 3 2 8" xfId="49848" xr:uid="{00000000-0005-0000-0000-0000F0250000}"/>
    <cellStyle name="Comma 7 2 4 3 2 9" xfId="55404" xr:uid="{00000000-0005-0000-0000-0000F1250000}"/>
    <cellStyle name="Comma 7 2 4 3 3" xfId="13840" xr:uid="{00000000-0005-0000-0000-0000F2250000}"/>
    <cellStyle name="Comma 7 2 4 3 4" xfId="20459" xr:uid="{00000000-0005-0000-0000-0000F3250000}"/>
    <cellStyle name="Comma 7 2 4 3 5" xfId="26086" xr:uid="{00000000-0005-0000-0000-0000F4250000}"/>
    <cellStyle name="Comma 7 2 4 3 6" xfId="31781" xr:uid="{00000000-0005-0000-0000-0000F5250000}"/>
    <cellStyle name="Comma 7 2 4 3 7" xfId="37406" xr:uid="{00000000-0005-0000-0000-0000F6250000}"/>
    <cellStyle name="Comma 7 2 4 3 8" xfId="43028" xr:uid="{00000000-0005-0000-0000-0000F7250000}"/>
    <cellStyle name="Comma 7 2 4 3 9" xfId="48588" xr:uid="{00000000-0005-0000-0000-0000F8250000}"/>
    <cellStyle name="Comma 7 2 4 4" xfId="2466" xr:uid="{00000000-0005-0000-0000-0000F9250000}"/>
    <cellStyle name="Comma 7 2 4 4 2" xfId="13842" xr:uid="{00000000-0005-0000-0000-0000FA250000}"/>
    <cellStyle name="Comma 7 2 4 4 3" xfId="21722" xr:uid="{00000000-0005-0000-0000-0000FB250000}"/>
    <cellStyle name="Comma 7 2 4 4 4" xfId="27350" xr:uid="{00000000-0005-0000-0000-0000FC250000}"/>
    <cellStyle name="Comma 7 2 4 4 5" xfId="33044" xr:uid="{00000000-0005-0000-0000-0000FD250000}"/>
    <cellStyle name="Comma 7 2 4 4 6" xfId="38670" xr:uid="{00000000-0005-0000-0000-0000FE250000}"/>
    <cellStyle name="Comma 7 2 4 4 7" xfId="44289" xr:uid="{00000000-0005-0000-0000-0000FF250000}"/>
    <cellStyle name="Comma 7 2 4 4 8" xfId="49849" xr:uid="{00000000-0005-0000-0000-000000260000}"/>
    <cellStyle name="Comma 7 2 4 4 9" xfId="55405" xr:uid="{00000000-0005-0000-0000-000001260000}"/>
    <cellStyle name="Comma 7 2 4 5" xfId="13837" xr:uid="{00000000-0005-0000-0000-000002260000}"/>
    <cellStyle name="Comma 7 2 4 6" xfId="18780" xr:uid="{00000000-0005-0000-0000-000003260000}"/>
    <cellStyle name="Comma 7 2 4 7" xfId="24402" xr:uid="{00000000-0005-0000-0000-000004260000}"/>
    <cellStyle name="Comma 7 2 4 8" xfId="30113" xr:uid="{00000000-0005-0000-0000-000005260000}"/>
    <cellStyle name="Comma 7 2 4 9" xfId="35729" xr:uid="{00000000-0005-0000-0000-000006260000}"/>
    <cellStyle name="Comma 7 2 5" xfId="2467" xr:uid="{00000000-0005-0000-0000-000007260000}"/>
    <cellStyle name="Comma 7 2 5 10" xfId="41370" xr:uid="{00000000-0005-0000-0000-000008260000}"/>
    <cellStyle name="Comma 7 2 5 11" xfId="46932" xr:uid="{00000000-0005-0000-0000-000009260000}"/>
    <cellStyle name="Comma 7 2 5 12" xfId="52489" xr:uid="{00000000-0005-0000-0000-00000A260000}"/>
    <cellStyle name="Comma 7 2 5 2" xfId="2468" xr:uid="{00000000-0005-0000-0000-00000B260000}"/>
    <cellStyle name="Comma 7 2 5 2 10" xfId="53335" xr:uid="{00000000-0005-0000-0000-00000C260000}"/>
    <cellStyle name="Comma 7 2 5 2 2" xfId="2469" xr:uid="{00000000-0005-0000-0000-00000D260000}"/>
    <cellStyle name="Comma 7 2 5 2 2 2" xfId="13845" xr:uid="{00000000-0005-0000-0000-00000E260000}"/>
    <cellStyle name="Comma 7 2 5 2 2 3" xfId="21723" xr:uid="{00000000-0005-0000-0000-00000F260000}"/>
    <cellStyle name="Comma 7 2 5 2 2 4" xfId="27351" xr:uid="{00000000-0005-0000-0000-000010260000}"/>
    <cellStyle name="Comma 7 2 5 2 2 5" xfId="33045" xr:uid="{00000000-0005-0000-0000-000011260000}"/>
    <cellStyle name="Comma 7 2 5 2 2 6" xfId="38671" xr:uid="{00000000-0005-0000-0000-000012260000}"/>
    <cellStyle name="Comma 7 2 5 2 2 7" xfId="44290" xr:uid="{00000000-0005-0000-0000-000013260000}"/>
    <cellStyle name="Comma 7 2 5 2 2 8" xfId="49850" xr:uid="{00000000-0005-0000-0000-000014260000}"/>
    <cellStyle name="Comma 7 2 5 2 2 9" xfId="55406" xr:uid="{00000000-0005-0000-0000-000015260000}"/>
    <cellStyle name="Comma 7 2 5 2 3" xfId="13844" xr:uid="{00000000-0005-0000-0000-000016260000}"/>
    <cellStyle name="Comma 7 2 5 2 4" xfId="19649" xr:uid="{00000000-0005-0000-0000-000017260000}"/>
    <cellStyle name="Comma 7 2 5 2 5" xfId="25275" xr:uid="{00000000-0005-0000-0000-000018260000}"/>
    <cellStyle name="Comma 7 2 5 2 6" xfId="30972" xr:uid="{00000000-0005-0000-0000-000019260000}"/>
    <cellStyle name="Comma 7 2 5 2 7" xfId="36596" xr:uid="{00000000-0005-0000-0000-00001A260000}"/>
    <cellStyle name="Comma 7 2 5 2 8" xfId="42219" xr:uid="{00000000-0005-0000-0000-00001B260000}"/>
    <cellStyle name="Comma 7 2 5 2 9" xfId="47779" xr:uid="{00000000-0005-0000-0000-00001C260000}"/>
    <cellStyle name="Comma 7 2 5 3" xfId="2470" xr:uid="{00000000-0005-0000-0000-00001D260000}"/>
    <cellStyle name="Comma 7 2 5 3 10" xfId="54145" xr:uid="{00000000-0005-0000-0000-00001E260000}"/>
    <cellStyle name="Comma 7 2 5 3 2" xfId="2471" xr:uid="{00000000-0005-0000-0000-00001F260000}"/>
    <cellStyle name="Comma 7 2 5 3 2 2" xfId="13847" xr:uid="{00000000-0005-0000-0000-000020260000}"/>
    <cellStyle name="Comma 7 2 5 3 2 3" xfId="21724" xr:uid="{00000000-0005-0000-0000-000021260000}"/>
    <cellStyle name="Comma 7 2 5 3 2 4" xfId="27352" xr:uid="{00000000-0005-0000-0000-000022260000}"/>
    <cellStyle name="Comma 7 2 5 3 2 5" xfId="33046" xr:uid="{00000000-0005-0000-0000-000023260000}"/>
    <cellStyle name="Comma 7 2 5 3 2 6" xfId="38672" xr:uid="{00000000-0005-0000-0000-000024260000}"/>
    <cellStyle name="Comma 7 2 5 3 2 7" xfId="44291" xr:uid="{00000000-0005-0000-0000-000025260000}"/>
    <cellStyle name="Comma 7 2 5 3 2 8" xfId="49851" xr:uid="{00000000-0005-0000-0000-000026260000}"/>
    <cellStyle name="Comma 7 2 5 3 2 9" xfId="55407" xr:uid="{00000000-0005-0000-0000-000027260000}"/>
    <cellStyle name="Comma 7 2 5 3 3" xfId="13846" xr:uid="{00000000-0005-0000-0000-000028260000}"/>
    <cellStyle name="Comma 7 2 5 3 4" xfId="20460" xr:uid="{00000000-0005-0000-0000-000029260000}"/>
    <cellStyle name="Comma 7 2 5 3 5" xfId="26087" xr:uid="{00000000-0005-0000-0000-00002A260000}"/>
    <cellStyle name="Comma 7 2 5 3 6" xfId="31782" xr:uid="{00000000-0005-0000-0000-00002B260000}"/>
    <cellStyle name="Comma 7 2 5 3 7" xfId="37407" xr:uid="{00000000-0005-0000-0000-00002C260000}"/>
    <cellStyle name="Comma 7 2 5 3 8" xfId="43029" xr:uid="{00000000-0005-0000-0000-00002D260000}"/>
    <cellStyle name="Comma 7 2 5 3 9" xfId="48589" xr:uid="{00000000-0005-0000-0000-00002E260000}"/>
    <cellStyle name="Comma 7 2 5 4" xfId="2472" xr:uid="{00000000-0005-0000-0000-00002F260000}"/>
    <cellStyle name="Comma 7 2 5 4 2" xfId="13848" xr:uid="{00000000-0005-0000-0000-000030260000}"/>
    <cellStyle name="Comma 7 2 5 4 3" xfId="21725" xr:uid="{00000000-0005-0000-0000-000031260000}"/>
    <cellStyle name="Comma 7 2 5 4 4" xfId="27353" xr:uid="{00000000-0005-0000-0000-000032260000}"/>
    <cellStyle name="Comma 7 2 5 4 5" xfId="33047" xr:uid="{00000000-0005-0000-0000-000033260000}"/>
    <cellStyle name="Comma 7 2 5 4 6" xfId="38673" xr:uid="{00000000-0005-0000-0000-000034260000}"/>
    <cellStyle name="Comma 7 2 5 4 7" xfId="44292" xr:uid="{00000000-0005-0000-0000-000035260000}"/>
    <cellStyle name="Comma 7 2 5 4 8" xfId="49852" xr:uid="{00000000-0005-0000-0000-000036260000}"/>
    <cellStyle name="Comma 7 2 5 4 9" xfId="55408" xr:uid="{00000000-0005-0000-0000-000037260000}"/>
    <cellStyle name="Comma 7 2 5 5" xfId="13843" xr:uid="{00000000-0005-0000-0000-000038260000}"/>
    <cellStyle name="Comma 7 2 5 6" xfId="18781" xr:uid="{00000000-0005-0000-0000-000039260000}"/>
    <cellStyle name="Comma 7 2 5 7" xfId="24403" xr:uid="{00000000-0005-0000-0000-00003A260000}"/>
    <cellStyle name="Comma 7 2 5 8" xfId="30114" xr:uid="{00000000-0005-0000-0000-00003B260000}"/>
    <cellStyle name="Comma 7 2 5 9" xfId="35730" xr:uid="{00000000-0005-0000-0000-00003C260000}"/>
    <cellStyle name="Comma 7 2 6" xfId="2473" xr:uid="{00000000-0005-0000-0000-00003D260000}"/>
    <cellStyle name="Comma 7 2 6 10" xfId="53328" xr:uid="{00000000-0005-0000-0000-00003E260000}"/>
    <cellStyle name="Comma 7 2 6 2" xfId="2474" xr:uid="{00000000-0005-0000-0000-00003F260000}"/>
    <cellStyle name="Comma 7 2 6 2 2" xfId="13850" xr:uid="{00000000-0005-0000-0000-000040260000}"/>
    <cellStyle name="Comma 7 2 6 2 3" xfId="21726" xr:uid="{00000000-0005-0000-0000-000041260000}"/>
    <cellStyle name="Comma 7 2 6 2 4" xfId="27354" xr:uid="{00000000-0005-0000-0000-000042260000}"/>
    <cellStyle name="Comma 7 2 6 2 5" xfId="33048" xr:uid="{00000000-0005-0000-0000-000043260000}"/>
    <cellStyle name="Comma 7 2 6 2 6" xfId="38674" xr:uid="{00000000-0005-0000-0000-000044260000}"/>
    <cellStyle name="Comma 7 2 6 2 7" xfId="44293" xr:uid="{00000000-0005-0000-0000-000045260000}"/>
    <cellStyle name="Comma 7 2 6 2 8" xfId="49853" xr:uid="{00000000-0005-0000-0000-000046260000}"/>
    <cellStyle name="Comma 7 2 6 2 9" xfId="55409" xr:uid="{00000000-0005-0000-0000-000047260000}"/>
    <cellStyle name="Comma 7 2 6 3" xfId="13849" xr:uid="{00000000-0005-0000-0000-000048260000}"/>
    <cellStyle name="Comma 7 2 6 4" xfId="19642" xr:uid="{00000000-0005-0000-0000-000049260000}"/>
    <cellStyle name="Comma 7 2 6 5" xfId="25268" xr:uid="{00000000-0005-0000-0000-00004A260000}"/>
    <cellStyle name="Comma 7 2 6 6" xfId="30965" xr:uid="{00000000-0005-0000-0000-00004B260000}"/>
    <cellStyle name="Comma 7 2 6 7" xfId="36589" xr:uid="{00000000-0005-0000-0000-00004C260000}"/>
    <cellStyle name="Comma 7 2 6 8" xfId="42212" xr:uid="{00000000-0005-0000-0000-00004D260000}"/>
    <cellStyle name="Comma 7 2 6 9" xfId="47772" xr:uid="{00000000-0005-0000-0000-00004E260000}"/>
    <cellStyle name="Comma 7 2 7" xfId="2475" xr:uid="{00000000-0005-0000-0000-00004F260000}"/>
    <cellStyle name="Comma 7 2 7 10" xfId="54146" xr:uid="{00000000-0005-0000-0000-000050260000}"/>
    <cellStyle name="Comma 7 2 7 2" xfId="2476" xr:uid="{00000000-0005-0000-0000-000051260000}"/>
    <cellStyle name="Comma 7 2 7 2 2" xfId="13852" xr:uid="{00000000-0005-0000-0000-000052260000}"/>
    <cellStyle name="Comma 7 2 7 2 3" xfId="21727" xr:uid="{00000000-0005-0000-0000-000053260000}"/>
    <cellStyle name="Comma 7 2 7 2 4" xfId="27355" xr:uid="{00000000-0005-0000-0000-000054260000}"/>
    <cellStyle name="Comma 7 2 7 2 5" xfId="33049" xr:uid="{00000000-0005-0000-0000-000055260000}"/>
    <cellStyle name="Comma 7 2 7 2 6" xfId="38675" xr:uid="{00000000-0005-0000-0000-000056260000}"/>
    <cellStyle name="Comma 7 2 7 2 7" xfId="44294" xr:uid="{00000000-0005-0000-0000-000057260000}"/>
    <cellStyle name="Comma 7 2 7 2 8" xfId="49854" xr:uid="{00000000-0005-0000-0000-000058260000}"/>
    <cellStyle name="Comma 7 2 7 2 9" xfId="55410" xr:uid="{00000000-0005-0000-0000-000059260000}"/>
    <cellStyle name="Comma 7 2 7 3" xfId="13851" xr:uid="{00000000-0005-0000-0000-00005A260000}"/>
    <cellStyle name="Comma 7 2 7 4" xfId="20461" xr:uid="{00000000-0005-0000-0000-00005B260000}"/>
    <cellStyle name="Comma 7 2 7 5" xfId="26088" xr:uid="{00000000-0005-0000-0000-00005C260000}"/>
    <cellStyle name="Comma 7 2 7 6" xfId="31783" xr:uid="{00000000-0005-0000-0000-00005D260000}"/>
    <cellStyle name="Comma 7 2 7 7" xfId="37408" xr:uid="{00000000-0005-0000-0000-00005E260000}"/>
    <cellStyle name="Comma 7 2 7 8" xfId="43030" xr:uid="{00000000-0005-0000-0000-00005F260000}"/>
    <cellStyle name="Comma 7 2 7 9" xfId="48590" xr:uid="{00000000-0005-0000-0000-000060260000}"/>
    <cellStyle name="Comma 7 2 8" xfId="2477" xr:uid="{00000000-0005-0000-0000-000061260000}"/>
    <cellStyle name="Comma 7 2 9" xfId="2478" xr:uid="{00000000-0005-0000-0000-000062260000}"/>
    <cellStyle name="Comma 7 2 9 2" xfId="13853" xr:uid="{00000000-0005-0000-0000-000063260000}"/>
    <cellStyle name="Comma 7 2 9 3" xfId="21728" xr:uid="{00000000-0005-0000-0000-000064260000}"/>
    <cellStyle name="Comma 7 2 9 4" xfId="27356" xr:uid="{00000000-0005-0000-0000-000065260000}"/>
    <cellStyle name="Comma 7 2 9 5" xfId="33050" xr:uid="{00000000-0005-0000-0000-000066260000}"/>
    <cellStyle name="Comma 7 2 9 6" xfId="38676" xr:uid="{00000000-0005-0000-0000-000067260000}"/>
    <cellStyle name="Comma 7 2 9 7" xfId="44295" xr:uid="{00000000-0005-0000-0000-000068260000}"/>
    <cellStyle name="Comma 7 2 9 8" xfId="49855" xr:uid="{00000000-0005-0000-0000-000069260000}"/>
    <cellStyle name="Comma 7 2 9 9" xfId="55411" xr:uid="{00000000-0005-0000-0000-00006A260000}"/>
    <cellStyle name="Comma 7 3" xfId="331" xr:uid="{00000000-0005-0000-0000-00006B260000}"/>
    <cellStyle name="Comma 7 3 10" xfId="12600" xr:uid="{00000000-0005-0000-0000-00006C260000}"/>
    <cellStyle name="Comma 7 3 11" xfId="18782" xr:uid="{00000000-0005-0000-0000-00006D260000}"/>
    <cellStyle name="Comma 7 3 12" xfId="24404" xr:uid="{00000000-0005-0000-0000-00006E260000}"/>
    <cellStyle name="Comma 7 3 13" xfId="30115" xr:uid="{00000000-0005-0000-0000-00006F260000}"/>
    <cellStyle name="Comma 7 3 14" xfId="35731" xr:uid="{00000000-0005-0000-0000-000070260000}"/>
    <cellStyle name="Comma 7 3 15" xfId="41371" xr:uid="{00000000-0005-0000-0000-000071260000}"/>
    <cellStyle name="Comma 7 3 16" xfId="46933" xr:uid="{00000000-0005-0000-0000-000072260000}"/>
    <cellStyle name="Comma 7 3 17" xfId="52490" xr:uid="{00000000-0005-0000-0000-000073260000}"/>
    <cellStyle name="Comma 7 3 2" xfId="618" xr:uid="{00000000-0005-0000-0000-000074260000}"/>
    <cellStyle name="Comma 7 3 2 10" xfId="18783" xr:uid="{00000000-0005-0000-0000-000075260000}"/>
    <cellStyle name="Comma 7 3 2 11" xfId="24405" xr:uid="{00000000-0005-0000-0000-000076260000}"/>
    <cellStyle name="Comma 7 3 2 12" xfId="30116" xr:uid="{00000000-0005-0000-0000-000077260000}"/>
    <cellStyle name="Comma 7 3 2 13" xfId="35732" xr:uid="{00000000-0005-0000-0000-000078260000}"/>
    <cellStyle name="Comma 7 3 2 14" xfId="41372" xr:uid="{00000000-0005-0000-0000-000079260000}"/>
    <cellStyle name="Comma 7 3 2 15" xfId="46934" xr:uid="{00000000-0005-0000-0000-00007A260000}"/>
    <cellStyle name="Comma 7 3 2 16" xfId="52491" xr:uid="{00000000-0005-0000-0000-00007B260000}"/>
    <cellStyle name="Comma 7 3 2 2" xfId="2479" xr:uid="{00000000-0005-0000-0000-00007C260000}"/>
    <cellStyle name="Comma 7 3 2 2 10" xfId="41373" xr:uid="{00000000-0005-0000-0000-00007D260000}"/>
    <cellStyle name="Comma 7 3 2 2 11" xfId="46935" xr:uid="{00000000-0005-0000-0000-00007E260000}"/>
    <cellStyle name="Comma 7 3 2 2 12" xfId="52492" xr:uid="{00000000-0005-0000-0000-00007F260000}"/>
    <cellStyle name="Comma 7 3 2 2 2" xfId="2480" xr:uid="{00000000-0005-0000-0000-000080260000}"/>
    <cellStyle name="Comma 7 3 2 2 2 10" xfId="53338" xr:uid="{00000000-0005-0000-0000-000081260000}"/>
    <cellStyle name="Comma 7 3 2 2 2 2" xfId="2481" xr:uid="{00000000-0005-0000-0000-000082260000}"/>
    <cellStyle name="Comma 7 3 2 2 2 2 2" xfId="13856" xr:uid="{00000000-0005-0000-0000-000083260000}"/>
    <cellStyle name="Comma 7 3 2 2 2 2 3" xfId="21729" xr:uid="{00000000-0005-0000-0000-000084260000}"/>
    <cellStyle name="Comma 7 3 2 2 2 2 4" xfId="27357" xr:uid="{00000000-0005-0000-0000-000085260000}"/>
    <cellStyle name="Comma 7 3 2 2 2 2 5" xfId="33051" xr:uid="{00000000-0005-0000-0000-000086260000}"/>
    <cellStyle name="Comma 7 3 2 2 2 2 6" xfId="38677" xr:uid="{00000000-0005-0000-0000-000087260000}"/>
    <cellStyle name="Comma 7 3 2 2 2 2 7" xfId="44296" xr:uid="{00000000-0005-0000-0000-000088260000}"/>
    <cellStyle name="Comma 7 3 2 2 2 2 8" xfId="49856" xr:uid="{00000000-0005-0000-0000-000089260000}"/>
    <cellStyle name="Comma 7 3 2 2 2 2 9" xfId="55412" xr:uid="{00000000-0005-0000-0000-00008A260000}"/>
    <cellStyle name="Comma 7 3 2 2 2 3" xfId="13855" xr:uid="{00000000-0005-0000-0000-00008B260000}"/>
    <cellStyle name="Comma 7 3 2 2 2 4" xfId="19652" xr:uid="{00000000-0005-0000-0000-00008C260000}"/>
    <cellStyle name="Comma 7 3 2 2 2 5" xfId="25278" xr:uid="{00000000-0005-0000-0000-00008D260000}"/>
    <cellStyle name="Comma 7 3 2 2 2 6" xfId="30975" xr:uid="{00000000-0005-0000-0000-00008E260000}"/>
    <cellStyle name="Comma 7 3 2 2 2 7" xfId="36599" xr:uid="{00000000-0005-0000-0000-00008F260000}"/>
    <cellStyle name="Comma 7 3 2 2 2 8" xfId="42222" xr:uid="{00000000-0005-0000-0000-000090260000}"/>
    <cellStyle name="Comma 7 3 2 2 2 9" xfId="47782" xr:uid="{00000000-0005-0000-0000-000091260000}"/>
    <cellStyle name="Comma 7 3 2 2 3" xfId="2482" xr:uid="{00000000-0005-0000-0000-000092260000}"/>
    <cellStyle name="Comma 7 3 2 2 3 10" xfId="54147" xr:uid="{00000000-0005-0000-0000-000093260000}"/>
    <cellStyle name="Comma 7 3 2 2 3 2" xfId="2483" xr:uid="{00000000-0005-0000-0000-000094260000}"/>
    <cellStyle name="Comma 7 3 2 2 3 2 2" xfId="13858" xr:uid="{00000000-0005-0000-0000-000095260000}"/>
    <cellStyle name="Comma 7 3 2 2 3 2 3" xfId="21730" xr:uid="{00000000-0005-0000-0000-000096260000}"/>
    <cellStyle name="Comma 7 3 2 2 3 2 4" xfId="27358" xr:uid="{00000000-0005-0000-0000-000097260000}"/>
    <cellStyle name="Comma 7 3 2 2 3 2 5" xfId="33052" xr:uid="{00000000-0005-0000-0000-000098260000}"/>
    <cellStyle name="Comma 7 3 2 2 3 2 6" xfId="38678" xr:uid="{00000000-0005-0000-0000-000099260000}"/>
    <cellStyle name="Comma 7 3 2 2 3 2 7" xfId="44297" xr:uid="{00000000-0005-0000-0000-00009A260000}"/>
    <cellStyle name="Comma 7 3 2 2 3 2 8" xfId="49857" xr:uid="{00000000-0005-0000-0000-00009B260000}"/>
    <cellStyle name="Comma 7 3 2 2 3 2 9" xfId="55413" xr:uid="{00000000-0005-0000-0000-00009C260000}"/>
    <cellStyle name="Comma 7 3 2 2 3 3" xfId="13857" xr:uid="{00000000-0005-0000-0000-00009D260000}"/>
    <cellStyle name="Comma 7 3 2 2 3 4" xfId="20462" xr:uid="{00000000-0005-0000-0000-00009E260000}"/>
    <cellStyle name="Comma 7 3 2 2 3 5" xfId="26089" xr:uid="{00000000-0005-0000-0000-00009F260000}"/>
    <cellStyle name="Comma 7 3 2 2 3 6" xfId="31784" xr:uid="{00000000-0005-0000-0000-0000A0260000}"/>
    <cellStyle name="Comma 7 3 2 2 3 7" xfId="37409" xr:uid="{00000000-0005-0000-0000-0000A1260000}"/>
    <cellStyle name="Comma 7 3 2 2 3 8" xfId="43031" xr:uid="{00000000-0005-0000-0000-0000A2260000}"/>
    <cellStyle name="Comma 7 3 2 2 3 9" xfId="48591" xr:uid="{00000000-0005-0000-0000-0000A3260000}"/>
    <cellStyle name="Comma 7 3 2 2 4" xfId="2484" xr:uid="{00000000-0005-0000-0000-0000A4260000}"/>
    <cellStyle name="Comma 7 3 2 2 4 2" xfId="13859" xr:uid="{00000000-0005-0000-0000-0000A5260000}"/>
    <cellStyle name="Comma 7 3 2 2 4 3" xfId="21731" xr:uid="{00000000-0005-0000-0000-0000A6260000}"/>
    <cellStyle name="Comma 7 3 2 2 4 4" xfId="27359" xr:uid="{00000000-0005-0000-0000-0000A7260000}"/>
    <cellStyle name="Comma 7 3 2 2 4 5" xfId="33053" xr:uid="{00000000-0005-0000-0000-0000A8260000}"/>
    <cellStyle name="Comma 7 3 2 2 4 6" xfId="38679" xr:uid="{00000000-0005-0000-0000-0000A9260000}"/>
    <cellStyle name="Comma 7 3 2 2 4 7" xfId="44298" xr:uid="{00000000-0005-0000-0000-0000AA260000}"/>
    <cellStyle name="Comma 7 3 2 2 4 8" xfId="49858" xr:uid="{00000000-0005-0000-0000-0000AB260000}"/>
    <cellStyle name="Comma 7 3 2 2 4 9" xfId="55414" xr:uid="{00000000-0005-0000-0000-0000AC260000}"/>
    <cellStyle name="Comma 7 3 2 2 5" xfId="13854" xr:uid="{00000000-0005-0000-0000-0000AD260000}"/>
    <cellStyle name="Comma 7 3 2 2 6" xfId="18784" xr:uid="{00000000-0005-0000-0000-0000AE260000}"/>
    <cellStyle name="Comma 7 3 2 2 7" xfId="24406" xr:uid="{00000000-0005-0000-0000-0000AF260000}"/>
    <cellStyle name="Comma 7 3 2 2 8" xfId="30117" xr:uid="{00000000-0005-0000-0000-0000B0260000}"/>
    <cellStyle name="Comma 7 3 2 2 9" xfId="35733" xr:uid="{00000000-0005-0000-0000-0000B1260000}"/>
    <cellStyle name="Comma 7 3 2 3" xfId="2485" xr:uid="{00000000-0005-0000-0000-0000B2260000}"/>
    <cellStyle name="Comma 7 3 2 3 10" xfId="41374" xr:uid="{00000000-0005-0000-0000-0000B3260000}"/>
    <cellStyle name="Comma 7 3 2 3 11" xfId="46936" xr:uid="{00000000-0005-0000-0000-0000B4260000}"/>
    <cellStyle name="Comma 7 3 2 3 12" xfId="52493" xr:uid="{00000000-0005-0000-0000-0000B5260000}"/>
    <cellStyle name="Comma 7 3 2 3 2" xfId="2486" xr:uid="{00000000-0005-0000-0000-0000B6260000}"/>
    <cellStyle name="Comma 7 3 2 3 2 10" xfId="53339" xr:uid="{00000000-0005-0000-0000-0000B7260000}"/>
    <cellStyle name="Comma 7 3 2 3 2 2" xfId="2487" xr:uid="{00000000-0005-0000-0000-0000B8260000}"/>
    <cellStyle name="Comma 7 3 2 3 2 2 2" xfId="13862" xr:uid="{00000000-0005-0000-0000-0000B9260000}"/>
    <cellStyle name="Comma 7 3 2 3 2 2 3" xfId="21732" xr:uid="{00000000-0005-0000-0000-0000BA260000}"/>
    <cellStyle name="Comma 7 3 2 3 2 2 4" xfId="27360" xr:uid="{00000000-0005-0000-0000-0000BB260000}"/>
    <cellStyle name="Comma 7 3 2 3 2 2 5" xfId="33054" xr:uid="{00000000-0005-0000-0000-0000BC260000}"/>
    <cellStyle name="Comma 7 3 2 3 2 2 6" xfId="38680" xr:uid="{00000000-0005-0000-0000-0000BD260000}"/>
    <cellStyle name="Comma 7 3 2 3 2 2 7" xfId="44299" xr:uid="{00000000-0005-0000-0000-0000BE260000}"/>
    <cellStyle name="Comma 7 3 2 3 2 2 8" xfId="49859" xr:uid="{00000000-0005-0000-0000-0000BF260000}"/>
    <cellStyle name="Comma 7 3 2 3 2 2 9" xfId="55415" xr:uid="{00000000-0005-0000-0000-0000C0260000}"/>
    <cellStyle name="Comma 7 3 2 3 2 3" xfId="13861" xr:uid="{00000000-0005-0000-0000-0000C1260000}"/>
    <cellStyle name="Comma 7 3 2 3 2 4" xfId="19653" xr:uid="{00000000-0005-0000-0000-0000C2260000}"/>
    <cellStyle name="Comma 7 3 2 3 2 5" xfId="25279" xr:uid="{00000000-0005-0000-0000-0000C3260000}"/>
    <cellStyle name="Comma 7 3 2 3 2 6" xfId="30976" xr:uid="{00000000-0005-0000-0000-0000C4260000}"/>
    <cellStyle name="Comma 7 3 2 3 2 7" xfId="36600" xr:uid="{00000000-0005-0000-0000-0000C5260000}"/>
    <cellStyle name="Comma 7 3 2 3 2 8" xfId="42223" xr:uid="{00000000-0005-0000-0000-0000C6260000}"/>
    <cellStyle name="Comma 7 3 2 3 2 9" xfId="47783" xr:uid="{00000000-0005-0000-0000-0000C7260000}"/>
    <cellStyle name="Comma 7 3 2 3 3" xfId="2488" xr:uid="{00000000-0005-0000-0000-0000C8260000}"/>
    <cellStyle name="Comma 7 3 2 3 3 10" xfId="54148" xr:uid="{00000000-0005-0000-0000-0000C9260000}"/>
    <cellStyle name="Comma 7 3 2 3 3 2" xfId="2489" xr:uid="{00000000-0005-0000-0000-0000CA260000}"/>
    <cellStyle name="Comma 7 3 2 3 3 2 2" xfId="13864" xr:uid="{00000000-0005-0000-0000-0000CB260000}"/>
    <cellStyle name="Comma 7 3 2 3 3 2 3" xfId="21733" xr:uid="{00000000-0005-0000-0000-0000CC260000}"/>
    <cellStyle name="Comma 7 3 2 3 3 2 4" xfId="27361" xr:uid="{00000000-0005-0000-0000-0000CD260000}"/>
    <cellStyle name="Comma 7 3 2 3 3 2 5" xfId="33055" xr:uid="{00000000-0005-0000-0000-0000CE260000}"/>
    <cellStyle name="Comma 7 3 2 3 3 2 6" xfId="38681" xr:uid="{00000000-0005-0000-0000-0000CF260000}"/>
    <cellStyle name="Comma 7 3 2 3 3 2 7" xfId="44300" xr:uid="{00000000-0005-0000-0000-0000D0260000}"/>
    <cellStyle name="Comma 7 3 2 3 3 2 8" xfId="49860" xr:uid="{00000000-0005-0000-0000-0000D1260000}"/>
    <cellStyle name="Comma 7 3 2 3 3 2 9" xfId="55416" xr:uid="{00000000-0005-0000-0000-0000D2260000}"/>
    <cellStyle name="Comma 7 3 2 3 3 3" xfId="13863" xr:uid="{00000000-0005-0000-0000-0000D3260000}"/>
    <cellStyle name="Comma 7 3 2 3 3 4" xfId="20463" xr:uid="{00000000-0005-0000-0000-0000D4260000}"/>
    <cellStyle name="Comma 7 3 2 3 3 5" xfId="26090" xr:uid="{00000000-0005-0000-0000-0000D5260000}"/>
    <cellStyle name="Comma 7 3 2 3 3 6" xfId="31785" xr:uid="{00000000-0005-0000-0000-0000D6260000}"/>
    <cellStyle name="Comma 7 3 2 3 3 7" xfId="37410" xr:uid="{00000000-0005-0000-0000-0000D7260000}"/>
    <cellStyle name="Comma 7 3 2 3 3 8" xfId="43032" xr:uid="{00000000-0005-0000-0000-0000D8260000}"/>
    <cellStyle name="Comma 7 3 2 3 3 9" xfId="48592" xr:uid="{00000000-0005-0000-0000-0000D9260000}"/>
    <cellStyle name="Comma 7 3 2 3 4" xfId="2490" xr:uid="{00000000-0005-0000-0000-0000DA260000}"/>
    <cellStyle name="Comma 7 3 2 3 4 2" xfId="13865" xr:uid="{00000000-0005-0000-0000-0000DB260000}"/>
    <cellStyle name="Comma 7 3 2 3 4 3" xfId="21734" xr:uid="{00000000-0005-0000-0000-0000DC260000}"/>
    <cellStyle name="Comma 7 3 2 3 4 4" xfId="27362" xr:uid="{00000000-0005-0000-0000-0000DD260000}"/>
    <cellStyle name="Comma 7 3 2 3 4 5" xfId="33056" xr:uid="{00000000-0005-0000-0000-0000DE260000}"/>
    <cellStyle name="Comma 7 3 2 3 4 6" xfId="38682" xr:uid="{00000000-0005-0000-0000-0000DF260000}"/>
    <cellStyle name="Comma 7 3 2 3 4 7" xfId="44301" xr:uid="{00000000-0005-0000-0000-0000E0260000}"/>
    <cellStyle name="Comma 7 3 2 3 4 8" xfId="49861" xr:uid="{00000000-0005-0000-0000-0000E1260000}"/>
    <cellStyle name="Comma 7 3 2 3 4 9" xfId="55417" xr:uid="{00000000-0005-0000-0000-0000E2260000}"/>
    <cellStyle name="Comma 7 3 2 3 5" xfId="13860" xr:uid="{00000000-0005-0000-0000-0000E3260000}"/>
    <cellStyle name="Comma 7 3 2 3 6" xfId="18785" xr:uid="{00000000-0005-0000-0000-0000E4260000}"/>
    <cellStyle name="Comma 7 3 2 3 7" xfId="24407" xr:uid="{00000000-0005-0000-0000-0000E5260000}"/>
    <cellStyle name="Comma 7 3 2 3 8" xfId="30118" xr:uid="{00000000-0005-0000-0000-0000E6260000}"/>
    <cellStyle name="Comma 7 3 2 3 9" xfId="35734" xr:uid="{00000000-0005-0000-0000-0000E7260000}"/>
    <cellStyle name="Comma 7 3 2 4" xfId="2491" xr:uid="{00000000-0005-0000-0000-0000E8260000}"/>
    <cellStyle name="Comma 7 3 2 4 10" xfId="41375" xr:uid="{00000000-0005-0000-0000-0000E9260000}"/>
    <cellStyle name="Comma 7 3 2 4 11" xfId="46937" xr:uid="{00000000-0005-0000-0000-0000EA260000}"/>
    <cellStyle name="Comma 7 3 2 4 12" xfId="52494" xr:uid="{00000000-0005-0000-0000-0000EB260000}"/>
    <cellStyle name="Comma 7 3 2 4 2" xfId="2492" xr:uid="{00000000-0005-0000-0000-0000EC260000}"/>
    <cellStyle name="Comma 7 3 2 4 2 10" xfId="53340" xr:uid="{00000000-0005-0000-0000-0000ED260000}"/>
    <cellStyle name="Comma 7 3 2 4 2 2" xfId="2493" xr:uid="{00000000-0005-0000-0000-0000EE260000}"/>
    <cellStyle name="Comma 7 3 2 4 2 2 2" xfId="13868" xr:uid="{00000000-0005-0000-0000-0000EF260000}"/>
    <cellStyle name="Comma 7 3 2 4 2 2 3" xfId="21735" xr:uid="{00000000-0005-0000-0000-0000F0260000}"/>
    <cellStyle name="Comma 7 3 2 4 2 2 4" xfId="27363" xr:uid="{00000000-0005-0000-0000-0000F1260000}"/>
    <cellStyle name="Comma 7 3 2 4 2 2 5" xfId="33057" xr:uid="{00000000-0005-0000-0000-0000F2260000}"/>
    <cellStyle name="Comma 7 3 2 4 2 2 6" xfId="38683" xr:uid="{00000000-0005-0000-0000-0000F3260000}"/>
    <cellStyle name="Comma 7 3 2 4 2 2 7" xfId="44302" xr:uid="{00000000-0005-0000-0000-0000F4260000}"/>
    <cellStyle name="Comma 7 3 2 4 2 2 8" xfId="49862" xr:uid="{00000000-0005-0000-0000-0000F5260000}"/>
    <cellStyle name="Comma 7 3 2 4 2 2 9" xfId="55418" xr:uid="{00000000-0005-0000-0000-0000F6260000}"/>
    <cellStyle name="Comma 7 3 2 4 2 3" xfId="13867" xr:uid="{00000000-0005-0000-0000-0000F7260000}"/>
    <cellStyle name="Comma 7 3 2 4 2 4" xfId="19654" xr:uid="{00000000-0005-0000-0000-0000F8260000}"/>
    <cellStyle name="Comma 7 3 2 4 2 5" xfId="25280" xr:uid="{00000000-0005-0000-0000-0000F9260000}"/>
    <cellStyle name="Comma 7 3 2 4 2 6" xfId="30977" xr:uid="{00000000-0005-0000-0000-0000FA260000}"/>
    <cellStyle name="Comma 7 3 2 4 2 7" xfId="36601" xr:uid="{00000000-0005-0000-0000-0000FB260000}"/>
    <cellStyle name="Comma 7 3 2 4 2 8" xfId="42224" xr:uid="{00000000-0005-0000-0000-0000FC260000}"/>
    <cellStyle name="Comma 7 3 2 4 2 9" xfId="47784" xr:uid="{00000000-0005-0000-0000-0000FD260000}"/>
    <cellStyle name="Comma 7 3 2 4 3" xfId="2494" xr:uid="{00000000-0005-0000-0000-0000FE260000}"/>
    <cellStyle name="Comma 7 3 2 4 3 10" xfId="54149" xr:uid="{00000000-0005-0000-0000-0000FF260000}"/>
    <cellStyle name="Comma 7 3 2 4 3 2" xfId="2495" xr:uid="{00000000-0005-0000-0000-000000270000}"/>
    <cellStyle name="Comma 7 3 2 4 3 2 2" xfId="13870" xr:uid="{00000000-0005-0000-0000-000001270000}"/>
    <cellStyle name="Comma 7 3 2 4 3 2 3" xfId="21736" xr:uid="{00000000-0005-0000-0000-000002270000}"/>
    <cellStyle name="Comma 7 3 2 4 3 2 4" xfId="27364" xr:uid="{00000000-0005-0000-0000-000003270000}"/>
    <cellStyle name="Comma 7 3 2 4 3 2 5" xfId="33058" xr:uid="{00000000-0005-0000-0000-000004270000}"/>
    <cellStyle name="Comma 7 3 2 4 3 2 6" xfId="38684" xr:uid="{00000000-0005-0000-0000-000005270000}"/>
    <cellStyle name="Comma 7 3 2 4 3 2 7" xfId="44303" xr:uid="{00000000-0005-0000-0000-000006270000}"/>
    <cellStyle name="Comma 7 3 2 4 3 2 8" xfId="49863" xr:uid="{00000000-0005-0000-0000-000007270000}"/>
    <cellStyle name="Comma 7 3 2 4 3 2 9" xfId="55419" xr:uid="{00000000-0005-0000-0000-000008270000}"/>
    <cellStyle name="Comma 7 3 2 4 3 3" xfId="13869" xr:uid="{00000000-0005-0000-0000-000009270000}"/>
    <cellStyle name="Comma 7 3 2 4 3 4" xfId="20464" xr:uid="{00000000-0005-0000-0000-00000A270000}"/>
    <cellStyle name="Comma 7 3 2 4 3 5" xfId="26091" xr:uid="{00000000-0005-0000-0000-00000B270000}"/>
    <cellStyle name="Comma 7 3 2 4 3 6" xfId="31786" xr:uid="{00000000-0005-0000-0000-00000C270000}"/>
    <cellStyle name="Comma 7 3 2 4 3 7" xfId="37411" xr:uid="{00000000-0005-0000-0000-00000D270000}"/>
    <cellStyle name="Comma 7 3 2 4 3 8" xfId="43033" xr:uid="{00000000-0005-0000-0000-00000E270000}"/>
    <cellStyle name="Comma 7 3 2 4 3 9" xfId="48593" xr:uid="{00000000-0005-0000-0000-00000F270000}"/>
    <cellStyle name="Comma 7 3 2 4 4" xfId="2496" xr:uid="{00000000-0005-0000-0000-000010270000}"/>
    <cellStyle name="Comma 7 3 2 4 4 2" xfId="13871" xr:uid="{00000000-0005-0000-0000-000011270000}"/>
    <cellStyle name="Comma 7 3 2 4 4 3" xfId="21737" xr:uid="{00000000-0005-0000-0000-000012270000}"/>
    <cellStyle name="Comma 7 3 2 4 4 4" xfId="27365" xr:uid="{00000000-0005-0000-0000-000013270000}"/>
    <cellStyle name="Comma 7 3 2 4 4 5" xfId="33059" xr:uid="{00000000-0005-0000-0000-000014270000}"/>
    <cellStyle name="Comma 7 3 2 4 4 6" xfId="38685" xr:uid="{00000000-0005-0000-0000-000015270000}"/>
    <cellStyle name="Comma 7 3 2 4 4 7" xfId="44304" xr:uid="{00000000-0005-0000-0000-000016270000}"/>
    <cellStyle name="Comma 7 3 2 4 4 8" xfId="49864" xr:uid="{00000000-0005-0000-0000-000017270000}"/>
    <cellStyle name="Comma 7 3 2 4 4 9" xfId="55420" xr:uid="{00000000-0005-0000-0000-000018270000}"/>
    <cellStyle name="Comma 7 3 2 4 5" xfId="13866" xr:uid="{00000000-0005-0000-0000-000019270000}"/>
    <cellStyle name="Comma 7 3 2 4 6" xfId="18786" xr:uid="{00000000-0005-0000-0000-00001A270000}"/>
    <cellStyle name="Comma 7 3 2 4 7" xfId="24408" xr:uid="{00000000-0005-0000-0000-00001B270000}"/>
    <cellStyle name="Comma 7 3 2 4 8" xfId="30119" xr:uid="{00000000-0005-0000-0000-00001C270000}"/>
    <cellStyle name="Comma 7 3 2 4 9" xfId="35735" xr:uid="{00000000-0005-0000-0000-00001D270000}"/>
    <cellStyle name="Comma 7 3 2 5" xfId="2497" xr:uid="{00000000-0005-0000-0000-00001E270000}"/>
    <cellStyle name="Comma 7 3 2 5 10" xfId="53337" xr:uid="{00000000-0005-0000-0000-00001F270000}"/>
    <cellStyle name="Comma 7 3 2 5 2" xfId="2498" xr:uid="{00000000-0005-0000-0000-000020270000}"/>
    <cellStyle name="Comma 7 3 2 5 2 2" xfId="13873" xr:uid="{00000000-0005-0000-0000-000021270000}"/>
    <cellStyle name="Comma 7 3 2 5 2 3" xfId="21738" xr:uid="{00000000-0005-0000-0000-000022270000}"/>
    <cellStyle name="Comma 7 3 2 5 2 4" xfId="27366" xr:uid="{00000000-0005-0000-0000-000023270000}"/>
    <cellStyle name="Comma 7 3 2 5 2 5" xfId="33060" xr:uid="{00000000-0005-0000-0000-000024270000}"/>
    <cellStyle name="Comma 7 3 2 5 2 6" xfId="38686" xr:uid="{00000000-0005-0000-0000-000025270000}"/>
    <cellStyle name="Comma 7 3 2 5 2 7" xfId="44305" xr:uid="{00000000-0005-0000-0000-000026270000}"/>
    <cellStyle name="Comma 7 3 2 5 2 8" xfId="49865" xr:uid="{00000000-0005-0000-0000-000027270000}"/>
    <cellStyle name="Comma 7 3 2 5 2 9" xfId="55421" xr:uid="{00000000-0005-0000-0000-000028270000}"/>
    <cellStyle name="Comma 7 3 2 5 3" xfId="13872" xr:uid="{00000000-0005-0000-0000-000029270000}"/>
    <cellStyle name="Comma 7 3 2 5 4" xfId="19651" xr:uid="{00000000-0005-0000-0000-00002A270000}"/>
    <cellStyle name="Comma 7 3 2 5 5" xfId="25277" xr:uid="{00000000-0005-0000-0000-00002B270000}"/>
    <cellStyle name="Comma 7 3 2 5 6" xfId="30974" xr:uid="{00000000-0005-0000-0000-00002C270000}"/>
    <cellStyle name="Comma 7 3 2 5 7" xfId="36598" xr:uid="{00000000-0005-0000-0000-00002D270000}"/>
    <cellStyle name="Comma 7 3 2 5 8" xfId="42221" xr:uid="{00000000-0005-0000-0000-00002E270000}"/>
    <cellStyle name="Comma 7 3 2 5 9" xfId="47781" xr:uid="{00000000-0005-0000-0000-00002F270000}"/>
    <cellStyle name="Comma 7 3 2 6" xfId="2499" xr:uid="{00000000-0005-0000-0000-000030270000}"/>
    <cellStyle name="Comma 7 3 2 6 10" xfId="54150" xr:uid="{00000000-0005-0000-0000-000031270000}"/>
    <cellStyle name="Comma 7 3 2 6 2" xfId="2500" xr:uid="{00000000-0005-0000-0000-000032270000}"/>
    <cellStyle name="Comma 7 3 2 6 2 2" xfId="13875" xr:uid="{00000000-0005-0000-0000-000033270000}"/>
    <cellStyle name="Comma 7 3 2 6 2 3" xfId="21739" xr:uid="{00000000-0005-0000-0000-000034270000}"/>
    <cellStyle name="Comma 7 3 2 6 2 4" xfId="27367" xr:uid="{00000000-0005-0000-0000-000035270000}"/>
    <cellStyle name="Comma 7 3 2 6 2 5" xfId="33061" xr:uid="{00000000-0005-0000-0000-000036270000}"/>
    <cellStyle name="Comma 7 3 2 6 2 6" xfId="38687" xr:uid="{00000000-0005-0000-0000-000037270000}"/>
    <cellStyle name="Comma 7 3 2 6 2 7" xfId="44306" xr:uid="{00000000-0005-0000-0000-000038270000}"/>
    <cellStyle name="Comma 7 3 2 6 2 8" xfId="49866" xr:uid="{00000000-0005-0000-0000-000039270000}"/>
    <cellStyle name="Comma 7 3 2 6 2 9" xfId="55422" xr:uid="{00000000-0005-0000-0000-00003A270000}"/>
    <cellStyle name="Comma 7 3 2 6 3" xfId="13874" xr:uid="{00000000-0005-0000-0000-00003B270000}"/>
    <cellStyle name="Comma 7 3 2 6 4" xfId="20465" xr:uid="{00000000-0005-0000-0000-00003C270000}"/>
    <cellStyle name="Comma 7 3 2 6 5" xfId="26092" xr:uid="{00000000-0005-0000-0000-00003D270000}"/>
    <cellStyle name="Comma 7 3 2 6 6" xfId="31787" xr:uid="{00000000-0005-0000-0000-00003E270000}"/>
    <cellStyle name="Comma 7 3 2 6 7" xfId="37412" xr:uid="{00000000-0005-0000-0000-00003F270000}"/>
    <cellStyle name="Comma 7 3 2 6 8" xfId="43034" xr:uid="{00000000-0005-0000-0000-000040270000}"/>
    <cellStyle name="Comma 7 3 2 6 9" xfId="48594" xr:uid="{00000000-0005-0000-0000-000041270000}"/>
    <cellStyle name="Comma 7 3 2 7" xfId="2501" xr:uid="{00000000-0005-0000-0000-000042270000}"/>
    <cellStyle name="Comma 7 3 2 8" xfId="2502" xr:uid="{00000000-0005-0000-0000-000043270000}"/>
    <cellStyle name="Comma 7 3 2 8 2" xfId="13876" xr:uid="{00000000-0005-0000-0000-000044270000}"/>
    <cellStyle name="Comma 7 3 2 8 3" xfId="21740" xr:uid="{00000000-0005-0000-0000-000045270000}"/>
    <cellStyle name="Comma 7 3 2 8 4" xfId="27368" xr:uid="{00000000-0005-0000-0000-000046270000}"/>
    <cellStyle name="Comma 7 3 2 8 5" xfId="33062" xr:uid="{00000000-0005-0000-0000-000047270000}"/>
    <cellStyle name="Comma 7 3 2 8 6" xfId="38688" xr:uid="{00000000-0005-0000-0000-000048270000}"/>
    <cellStyle name="Comma 7 3 2 8 7" xfId="44307" xr:uid="{00000000-0005-0000-0000-000049270000}"/>
    <cellStyle name="Comma 7 3 2 8 8" xfId="49867" xr:uid="{00000000-0005-0000-0000-00004A270000}"/>
    <cellStyle name="Comma 7 3 2 8 9" xfId="55423" xr:uid="{00000000-0005-0000-0000-00004B270000}"/>
    <cellStyle name="Comma 7 3 2 9" xfId="12884" xr:uid="{00000000-0005-0000-0000-00004C270000}"/>
    <cellStyle name="Comma 7 3 3" xfId="2503" xr:uid="{00000000-0005-0000-0000-00004D270000}"/>
    <cellStyle name="Comma 7 3 3 10" xfId="41376" xr:uid="{00000000-0005-0000-0000-00004E270000}"/>
    <cellStyle name="Comma 7 3 3 11" xfId="46938" xr:uid="{00000000-0005-0000-0000-00004F270000}"/>
    <cellStyle name="Comma 7 3 3 12" xfId="52495" xr:uid="{00000000-0005-0000-0000-000050270000}"/>
    <cellStyle name="Comma 7 3 3 2" xfId="2504" xr:uid="{00000000-0005-0000-0000-000051270000}"/>
    <cellStyle name="Comma 7 3 3 2 10" xfId="53341" xr:uid="{00000000-0005-0000-0000-000052270000}"/>
    <cellStyle name="Comma 7 3 3 2 2" xfId="2505" xr:uid="{00000000-0005-0000-0000-000053270000}"/>
    <cellStyle name="Comma 7 3 3 2 2 2" xfId="13879" xr:uid="{00000000-0005-0000-0000-000054270000}"/>
    <cellStyle name="Comma 7 3 3 2 2 3" xfId="21741" xr:uid="{00000000-0005-0000-0000-000055270000}"/>
    <cellStyle name="Comma 7 3 3 2 2 4" xfId="27369" xr:uid="{00000000-0005-0000-0000-000056270000}"/>
    <cellStyle name="Comma 7 3 3 2 2 5" xfId="33063" xr:uid="{00000000-0005-0000-0000-000057270000}"/>
    <cellStyle name="Comma 7 3 3 2 2 6" xfId="38689" xr:uid="{00000000-0005-0000-0000-000058270000}"/>
    <cellStyle name="Comma 7 3 3 2 2 7" xfId="44308" xr:uid="{00000000-0005-0000-0000-000059270000}"/>
    <cellStyle name="Comma 7 3 3 2 2 8" xfId="49868" xr:uid="{00000000-0005-0000-0000-00005A270000}"/>
    <cellStyle name="Comma 7 3 3 2 2 9" xfId="55424" xr:uid="{00000000-0005-0000-0000-00005B270000}"/>
    <cellStyle name="Comma 7 3 3 2 3" xfId="13878" xr:uid="{00000000-0005-0000-0000-00005C270000}"/>
    <cellStyle name="Comma 7 3 3 2 4" xfId="19655" xr:uid="{00000000-0005-0000-0000-00005D270000}"/>
    <cellStyle name="Comma 7 3 3 2 5" xfId="25281" xr:uid="{00000000-0005-0000-0000-00005E270000}"/>
    <cellStyle name="Comma 7 3 3 2 6" xfId="30978" xr:uid="{00000000-0005-0000-0000-00005F270000}"/>
    <cellStyle name="Comma 7 3 3 2 7" xfId="36602" xr:uid="{00000000-0005-0000-0000-000060270000}"/>
    <cellStyle name="Comma 7 3 3 2 8" xfId="42225" xr:uid="{00000000-0005-0000-0000-000061270000}"/>
    <cellStyle name="Comma 7 3 3 2 9" xfId="47785" xr:uid="{00000000-0005-0000-0000-000062270000}"/>
    <cellStyle name="Comma 7 3 3 3" xfId="2506" xr:uid="{00000000-0005-0000-0000-000063270000}"/>
    <cellStyle name="Comma 7 3 3 3 10" xfId="54151" xr:uid="{00000000-0005-0000-0000-000064270000}"/>
    <cellStyle name="Comma 7 3 3 3 2" xfId="2507" xr:uid="{00000000-0005-0000-0000-000065270000}"/>
    <cellStyle name="Comma 7 3 3 3 2 2" xfId="13881" xr:uid="{00000000-0005-0000-0000-000066270000}"/>
    <cellStyle name="Comma 7 3 3 3 2 3" xfId="21742" xr:uid="{00000000-0005-0000-0000-000067270000}"/>
    <cellStyle name="Comma 7 3 3 3 2 4" xfId="27370" xr:uid="{00000000-0005-0000-0000-000068270000}"/>
    <cellStyle name="Comma 7 3 3 3 2 5" xfId="33064" xr:uid="{00000000-0005-0000-0000-000069270000}"/>
    <cellStyle name="Comma 7 3 3 3 2 6" xfId="38690" xr:uid="{00000000-0005-0000-0000-00006A270000}"/>
    <cellStyle name="Comma 7 3 3 3 2 7" xfId="44309" xr:uid="{00000000-0005-0000-0000-00006B270000}"/>
    <cellStyle name="Comma 7 3 3 3 2 8" xfId="49869" xr:uid="{00000000-0005-0000-0000-00006C270000}"/>
    <cellStyle name="Comma 7 3 3 3 2 9" xfId="55425" xr:uid="{00000000-0005-0000-0000-00006D270000}"/>
    <cellStyle name="Comma 7 3 3 3 3" xfId="13880" xr:uid="{00000000-0005-0000-0000-00006E270000}"/>
    <cellStyle name="Comma 7 3 3 3 4" xfId="20466" xr:uid="{00000000-0005-0000-0000-00006F270000}"/>
    <cellStyle name="Comma 7 3 3 3 5" xfId="26094" xr:uid="{00000000-0005-0000-0000-000070270000}"/>
    <cellStyle name="Comma 7 3 3 3 6" xfId="31788" xr:uid="{00000000-0005-0000-0000-000071270000}"/>
    <cellStyle name="Comma 7 3 3 3 7" xfId="37413" xr:uid="{00000000-0005-0000-0000-000072270000}"/>
    <cellStyle name="Comma 7 3 3 3 8" xfId="43035" xr:uid="{00000000-0005-0000-0000-000073270000}"/>
    <cellStyle name="Comma 7 3 3 3 9" xfId="48595" xr:uid="{00000000-0005-0000-0000-000074270000}"/>
    <cellStyle name="Comma 7 3 3 4" xfId="2508" xr:uid="{00000000-0005-0000-0000-000075270000}"/>
    <cellStyle name="Comma 7 3 3 4 2" xfId="13882" xr:uid="{00000000-0005-0000-0000-000076270000}"/>
    <cellStyle name="Comma 7 3 3 4 3" xfId="21743" xr:uid="{00000000-0005-0000-0000-000077270000}"/>
    <cellStyle name="Comma 7 3 3 4 4" xfId="27371" xr:uid="{00000000-0005-0000-0000-000078270000}"/>
    <cellStyle name="Comma 7 3 3 4 5" xfId="33065" xr:uid="{00000000-0005-0000-0000-000079270000}"/>
    <cellStyle name="Comma 7 3 3 4 6" xfId="38691" xr:uid="{00000000-0005-0000-0000-00007A270000}"/>
    <cellStyle name="Comma 7 3 3 4 7" xfId="44310" xr:uid="{00000000-0005-0000-0000-00007B270000}"/>
    <cellStyle name="Comma 7 3 3 4 8" xfId="49870" xr:uid="{00000000-0005-0000-0000-00007C270000}"/>
    <cellStyle name="Comma 7 3 3 4 9" xfId="55426" xr:uid="{00000000-0005-0000-0000-00007D270000}"/>
    <cellStyle name="Comma 7 3 3 5" xfId="13877" xr:uid="{00000000-0005-0000-0000-00007E270000}"/>
    <cellStyle name="Comma 7 3 3 6" xfId="18787" xr:uid="{00000000-0005-0000-0000-00007F270000}"/>
    <cellStyle name="Comma 7 3 3 7" xfId="24409" xr:uid="{00000000-0005-0000-0000-000080270000}"/>
    <cellStyle name="Comma 7 3 3 8" xfId="30120" xr:uid="{00000000-0005-0000-0000-000081270000}"/>
    <cellStyle name="Comma 7 3 3 9" xfId="35736" xr:uid="{00000000-0005-0000-0000-000082270000}"/>
    <cellStyle name="Comma 7 3 4" xfId="2509" xr:uid="{00000000-0005-0000-0000-000083270000}"/>
    <cellStyle name="Comma 7 3 4 10" xfId="41377" xr:uid="{00000000-0005-0000-0000-000084270000}"/>
    <cellStyle name="Comma 7 3 4 11" xfId="46939" xr:uid="{00000000-0005-0000-0000-000085270000}"/>
    <cellStyle name="Comma 7 3 4 12" xfId="52496" xr:uid="{00000000-0005-0000-0000-000086270000}"/>
    <cellStyle name="Comma 7 3 4 2" xfId="2510" xr:uid="{00000000-0005-0000-0000-000087270000}"/>
    <cellStyle name="Comma 7 3 4 2 10" xfId="53342" xr:uid="{00000000-0005-0000-0000-000088270000}"/>
    <cellStyle name="Comma 7 3 4 2 2" xfId="2511" xr:uid="{00000000-0005-0000-0000-000089270000}"/>
    <cellStyle name="Comma 7 3 4 2 2 2" xfId="13885" xr:uid="{00000000-0005-0000-0000-00008A270000}"/>
    <cellStyle name="Comma 7 3 4 2 2 3" xfId="21744" xr:uid="{00000000-0005-0000-0000-00008B270000}"/>
    <cellStyle name="Comma 7 3 4 2 2 4" xfId="27372" xr:uid="{00000000-0005-0000-0000-00008C270000}"/>
    <cellStyle name="Comma 7 3 4 2 2 5" xfId="33066" xr:uid="{00000000-0005-0000-0000-00008D270000}"/>
    <cellStyle name="Comma 7 3 4 2 2 6" xfId="38692" xr:uid="{00000000-0005-0000-0000-00008E270000}"/>
    <cellStyle name="Comma 7 3 4 2 2 7" xfId="44311" xr:uid="{00000000-0005-0000-0000-00008F270000}"/>
    <cellStyle name="Comma 7 3 4 2 2 8" xfId="49871" xr:uid="{00000000-0005-0000-0000-000090270000}"/>
    <cellStyle name="Comma 7 3 4 2 2 9" xfId="55427" xr:uid="{00000000-0005-0000-0000-000091270000}"/>
    <cellStyle name="Comma 7 3 4 2 3" xfId="13884" xr:uid="{00000000-0005-0000-0000-000092270000}"/>
    <cellStyle name="Comma 7 3 4 2 4" xfId="19656" xr:uid="{00000000-0005-0000-0000-000093270000}"/>
    <cellStyle name="Comma 7 3 4 2 5" xfId="25282" xr:uid="{00000000-0005-0000-0000-000094270000}"/>
    <cellStyle name="Comma 7 3 4 2 6" xfId="30979" xr:uid="{00000000-0005-0000-0000-000095270000}"/>
    <cellStyle name="Comma 7 3 4 2 7" xfId="36603" xr:uid="{00000000-0005-0000-0000-000096270000}"/>
    <cellStyle name="Comma 7 3 4 2 8" xfId="42226" xr:uid="{00000000-0005-0000-0000-000097270000}"/>
    <cellStyle name="Comma 7 3 4 2 9" xfId="47786" xr:uid="{00000000-0005-0000-0000-000098270000}"/>
    <cellStyle name="Comma 7 3 4 3" xfId="2512" xr:uid="{00000000-0005-0000-0000-000099270000}"/>
    <cellStyle name="Comma 7 3 4 3 10" xfId="54152" xr:uid="{00000000-0005-0000-0000-00009A270000}"/>
    <cellStyle name="Comma 7 3 4 3 2" xfId="2513" xr:uid="{00000000-0005-0000-0000-00009B270000}"/>
    <cellStyle name="Comma 7 3 4 3 2 2" xfId="13887" xr:uid="{00000000-0005-0000-0000-00009C270000}"/>
    <cellStyle name="Comma 7 3 4 3 2 3" xfId="21745" xr:uid="{00000000-0005-0000-0000-00009D270000}"/>
    <cellStyle name="Comma 7 3 4 3 2 4" xfId="27373" xr:uid="{00000000-0005-0000-0000-00009E270000}"/>
    <cellStyle name="Comma 7 3 4 3 2 5" xfId="33067" xr:uid="{00000000-0005-0000-0000-00009F270000}"/>
    <cellStyle name="Comma 7 3 4 3 2 6" xfId="38693" xr:uid="{00000000-0005-0000-0000-0000A0270000}"/>
    <cellStyle name="Comma 7 3 4 3 2 7" xfId="44312" xr:uid="{00000000-0005-0000-0000-0000A1270000}"/>
    <cellStyle name="Comma 7 3 4 3 2 8" xfId="49872" xr:uid="{00000000-0005-0000-0000-0000A2270000}"/>
    <cellStyle name="Comma 7 3 4 3 2 9" xfId="55428" xr:uid="{00000000-0005-0000-0000-0000A3270000}"/>
    <cellStyle name="Comma 7 3 4 3 3" xfId="13886" xr:uid="{00000000-0005-0000-0000-0000A4270000}"/>
    <cellStyle name="Comma 7 3 4 3 4" xfId="20467" xr:uid="{00000000-0005-0000-0000-0000A5270000}"/>
    <cellStyle name="Comma 7 3 4 3 5" xfId="26095" xr:uid="{00000000-0005-0000-0000-0000A6270000}"/>
    <cellStyle name="Comma 7 3 4 3 6" xfId="31789" xr:uid="{00000000-0005-0000-0000-0000A7270000}"/>
    <cellStyle name="Comma 7 3 4 3 7" xfId="37414" xr:uid="{00000000-0005-0000-0000-0000A8270000}"/>
    <cellStyle name="Comma 7 3 4 3 8" xfId="43036" xr:uid="{00000000-0005-0000-0000-0000A9270000}"/>
    <cellStyle name="Comma 7 3 4 3 9" xfId="48596" xr:uid="{00000000-0005-0000-0000-0000AA270000}"/>
    <cellStyle name="Comma 7 3 4 4" xfId="2514" xr:uid="{00000000-0005-0000-0000-0000AB270000}"/>
    <cellStyle name="Comma 7 3 4 4 2" xfId="13888" xr:uid="{00000000-0005-0000-0000-0000AC270000}"/>
    <cellStyle name="Comma 7 3 4 4 3" xfId="21746" xr:uid="{00000000-0005-0000-0000-0000AD270000}"/>
    <cellStyle name="Comma 7 3 4 4 4" xfId="27374" xr:uid="{00000000-0005-0000-0000-0000AE270000}"/>
    <cellStyle name="Comma 7 3 4 4 5" xfId="33068" xr:uid="{00000000-0005-0000-0000-0000AF270000}"/>
    <cellStyle name="Comma 7 3 4 4 6" xfId="38694" xr:uid="{00000000-0005-0000-0000-0000B0270000}"/>
    <cellStyle name="Comma 7 3 4 4 7" xfId="44313" xr:uid="{00000000-0005-0000-0000-0000B1270000}"/>
    <cellStyle name="Comma 7 3 4 4 8" xfId="49873" xr:uid="{00000000-0005-0000-0000-0000B2270000}"/>
    <cellStyle name="Comma 7 3 4 4 9" xfId="55429" xr:uid="{00000000-0005-0000-0000-0000B3270000}"/>
    <cellStyle name="Comma 7 3 4 5" xfId="13883" xr:uid="{00000000-0005-0000-0000-0000B4270000}"/>
    <cellStyle name="Comma 7 3 4 6" xfId="18788" xr:uid="{00000000-0005-0000-0000-0000B5270000}"/>
    <cellStyle name="Comma 7 3 4 7" xfId="24410" xr:uid="{00000000-0005-0000-0000-0000B6270000}"/>
    <cellStyle name="Comma 7 3 4 8" xfId="30121" xr:uid="{00000000-0005-0000-0000-0000B7270000}"/>
    <cellStyle name="Comma 7 3 4 9" xfId="35737" xr:uid="{00000000-0005-0000-0000-0000B8270000}"/>
    <cellStyle name="Comma 7 3 5" xfId="2515" xr:uid="{00000000-0005-0000-0000-0000B9270000}"/>
    <cellStyle name="Comma 7 3 5 10" xfId="41378" xr:uid="{00000000-0005-0000-0000-0000BA270000}"/>
    <cellStyle name="Comma 7 3 5 11" xfId="46940" xr:uid="{00000000-0005-0000-0000-0000BB270000}"/>
    <cellStyle name="Comma 7 3 5 12" xfId="52497" xr:uid="{00000000-0005-0000-0000-0000BC270000}"/>
    <cellStyle name="Comma 7 3 5 2" xfId="2516" xr:uid="{00000000-0005-0000-0000-0000BD270000}"/>
    <cellStyle name="Comma 7 3 5 2 10" xfId="53343" xr:uid="{00000000-0005-0000-0000-0000BE270000}"/>
    <cellStyle name="Comma 7 3 5 2 2" xfId="2517" xr:uid="{00000000-0005-0000-0000-0000BF270000}"/>
    <cellStyle name="Comma 7 3 5 2 2 2" xfId="13891" xr:uid="{00000000-0005-0000-0000-0000C0270000}"/>
    <cellStyle name="Comma 7 3 5 2 2 3" xfId="21747" xr:uid="{00000000-0005-0000-0000-0000C1270000}"/>
    <cellStyle name="Comma 7 3 5 2 2 4" xfId="27375" xr:uid="{00000000-0005-0000-0000-0000C2270000}"/>
    <cellStyle name="Comma 7 3 5 2 2 5" xfId="33069" xr:uid="{00000000-0005-0000-0000-0000C3270000}"/>
    <cellStyle name="Comma 7 3 5 2 2 6" xfId="38695" xr:uid="{00000000-0005-0000-0000-0000C4270000}"/>
    <cellStyle name="Comma 7 3 5 2 2 7" xfId="44314" xr:uid="{00000000-0005-0000-0000-0000C5270000}"/>
    <cellStyle name="Comma 7 3 5 2 2 8" xfId="49874" xr:uid="{00000000-0005-0000-0000-0000C6270000}"/>
    <cellStyle name="Comma 7 3 5 2 2 9" xfId="55430" xr:uid="{00000000-0005-0000-0000-0000C7270000}"/>
    <cellStyle name="Comma 7 3 5 2 3" xfId="13890" xr:uid="{00000000-0005-0000-0000-0000C8270000}"/>
    <cellStyle name="Comma 7 3 5 2 4" xfId="19657" xr:uid="{00000000-0005-0000-0000-0000C9270000}"/>
    <cellStyle name="Comma 7 3 5 2 5" xfId="25283" xr:uid="{00000000-0005-0000-0000-0000CA270000}"/>
    <cellStyle name="Comma 7 3 5 2 6" xfId="30980" xr:uid="{00000000-0005-0000-0000-0000CB270000}"/>
    <cellStyle name="Comma 7 3 5 2 7" xfId="36604" xr:uid="{00000000-0005-0000-0000-0000CC270000}"/>
    <cellStyle name="Comma 7 3 5 2 8" xfId="42227" xr:uid="{00000000-0005-0000-0000-0000CD270000}"/>
    <cellStyle name="Comma 7 3 5 2 9" xfId="47787" xr:uid="{00000000-0005-0000-0000-0000CE270000}"/>
    <cellStyle name="Comma 7 3 5 3" xfId="2518" xr:uid="{00000000-0005-0000-0000-0000CF270000}"/>
    <cellStyle name="Comma 7 3 5 3 10" xfId="54153" xr:uid="{00000000-0005-0000-0000-0000D0270000}"/>
    <cellStyle name="Comma 7 3 5 3 2" xfId="2519" xr:uid="{00000000-0005-0000-0000-0000D1270000}"/>
    <cellStyle name="Comma 7 3 5 3 2 2" xfId="13893" xr:uid="{00000000-0005-0000-0000-0000D2270000}"/>
    <cellStyle name="Comma 7 3 5 3 2 3" xfId="21748" xr:uid="{00000000-0005-0000-0000-0000D3270000}"/>
    <cellStyle name="Comma 7 3 5 3 2 4" xfId="27376" xr:uid="{00000000-0005-0000-0000-0000D4270000}"/>
    <cellStyle name="Comma 7 3 5 3 2 5" xfId="33070" xr:uid="{00000000-0005-0000-0000-0000D5270000}"/>
    <cellStyle name="Comma 7 3 5 3 2 6" xfId="38696" xr:uid="{00000000-0005-0000-0000-0000D6270000}"/>
    <cellStyle name="Comma 7 3 5 3 2 7" xfId="44315" xr:uid="{00000000-0005-0000-0000-0000D7270000}"/>
    <cellStyle name="Comma 7 3 5 3 2 8" xfId="49875" xr:uid="{00000000-0005-0000-0000-0000D8270000}"/>
    <cellStyle name="Comma 7 3 5 3 2 9" xfId="55431" xr:uid="{00000000-0005-0000-0000-0000D9270000}"/>
    <cellStyle name="Comma 7 3 5 3 3" xfId="13892" xr:uid="{00000000-0005-0000-0000-0000DA270000}"/>
    <cellStyle name="Comma 7 3 5 3 4" xfId="20468" xr:uid="{00000000-0005-0000-0000-0000DB270000}"/>
    <cellStyle name="Comma 7 3 5 3 5" xfId="26096" xr:uid="{00000000-0005-0000-0000-0000DC270000}"/>
    <cellStyle name="Comma 7 3 5 3 6" xfId="31790" xr:uid="{00000000-0005-0000-0000-0000DD270000}"/>
    <cellStyle name="Comma 7 3 5 3 7" xfId="37415" xr:uid="{00000000-0005-0000-0000-0000DE270000}"/>
    <cellStyle name="Comma 7 3 5 3 8" xfId="43037" xr:uid="{00000000-0005-0000-0000-0000DF270000}"/>
    <cellStyle name="Comma 7 3 5 3 9" xfId="48597" xr:uid="{00000000-0005-0000-0000-0000E0270000}"/>
    <cellStyle name="Comma 7 3 5 4" xfId="2520" xr:uid="{00000000-0005-0000-0000-0000E1270000}"/>
    <cellStyle name="Comma 7 3 5 4 2" xfId="13894" xr:uid="{00000000-0005-0000-0000-0000E2270000}"/>
    <cellStyle name="Comma 7 3 5 4 3" xfId="21749" xr:uid="{00000000-0005-0000-0000-0000E3270000}"/>
    <cellStyle name="Comma 7 3 5 4 4" xfId="27377" xr:uid="{00000000-0005-0000-0000-0000E4270000}"/>
    <cellStyle name="Comma 7 3 5 4 5" xfId="33071" xr:uid="{00000000-0005-0000-0000-0000E5270000}"/>
    <cellStyle name="Comma 7 3 5 4 6" xfId="38697" xr:uid="{00000000-0005-0000-0000-0000E6270000}"/>
    <cellStyle name="Comma 7 3 5 4 7" xfId="44316" xr:uid="{00000000-0005-0000-0000-0000E7270000}"/>
    <cellStyle name="Comma 7 3 5 4 8" xfId="49876" xr:uid="{00000000-0005-0000-0000-0000E8270000}"/>
    <cellStyle name="Comma 7 3 5 4 9" xfId="55432" xr:uid="{00000000-0005-0000-0000-0000E9270000}"/>
    <cellStyle name="Comma 7 3 5 5" xfId="13889" xr:uid="{00000000-0005-0000-0000-0000EA270000}"/>
    <cellStyle name="Comma 7 3 5 6" xfId="18789" xr:uid="{00000000-0005-0000-0000-0000EB270000}"/>
    <cellStyle name="Comma 7 3 5 7" xfId="24411" xr:uid="{00000000-0005-0000-0000-0000EC270000}"/>
    <cellStyle name="Comma 7 3 5 8" xfId="30122" xr:uid="{00000000-0005-0000-0000-0000ED270000}"/>
    <cellStyle name="Comma 7 3 5 9" xfId="35738" xr:uid="{00000000-0005-0000-0000-0000EE270000}"/>
    <cellStyle name="Comma 7 3 6" xfId="2521" xr:uid="{00000000-0005-0000-0000-0000EF270000}"/>
    <cellStyle name="Comma 7 3 6 10" xfId="53336" xr:uid="{00000000-0005-0000-0000-0000F0270000}"/>
    <cellStyle name="Comma 7 3 6 2" xfId="2522" xr:uid="{00000000-0005-0000-0000-0000F1270000}"/>
    <cellStyle name="Comma 7 3 6 2 2" xfId="13896" xr:uid="{00000000-0005-0000-0000-0000F2270000}"/>
    <cellStyle name="Comma 7 3 6 2 3" xfId="21750" xr:uid="{00000000-0005-0000-0000-0000F3270000}"/>
    <cellStyle name="Comma 7 3 6 2 4" xfId="27378" xr:uid="{00000000-0005-0000-0000-0000F4270000}"/>
    <cellStyle name="Comma 7 3 6 2 5" xfId="33072" xr:uid="{00000000-0005-0000-0000-0000F5270000}"/>
    <cellStyle name="Comma 7 3 6 2 6" xfId="38698" xr:uid="{00000000-0005-0000-0000-0000F6270000}"/>
    <cellStyle name="Comma 7 3 6 2 7" xfId="44317" xr:uid="{00000000-0005-0000-0000-0000F7270000}"/>
    <cellStyle name="Comma 7 3 6 2 8" xfId="49877" xr:uid="{00000000-0005-0000-0000-0000F8270000}"/>
    <cellStyle name="Comma 7 3 6 2 9" xfId="55433" xr:uid="{00000000-0005-0000-0000-0000F9270000}"/>
    <cellStyle name="Comma 7 3 6 3" xfId="13895" xr:uid="{00000000-0005-0000-0000-0000FA270000}"/>
    <cellStyle name="Comma 7 3 6 4" xfId="19650" xr:uid="{00000000-0005-0000-0000-0000FB270000}"/>
    <cellStyle name="Comma 7 3 6 5" xfId="25276" xr:uid="{00000000-0005-0000-0000-0000FC270000}"/>
    <cellStyle name="Comma 7 3 6 6" xfId="30973" xr:uid="{00000000-0005-0000-0000-0000FD270000}"/>
    <cellStyle name="Comma 7 3 6 7" xfId="36597" xr:uid="{00000000-0005-0000-0000-0000FE270000}"/>
    <cellStyle name="Comma 7 3 6 8" xfId="42220" xr:uid="{00000000-0005-0000-0000-0000FF270000}"/>
    <cellStyle name="Comma 7 3 6 9" xfId="47780" xr:uid="{00000000-0005-0000-0000-000000280000}"/>
    <cellStyle name="Comma 7 3 7" xfId="2523" xr:uid="{00000000-0005-0000-0000-000001280000}"/>
    <cellStyle name="Comma 7 3 7 10" xfId="54154" xr:uid="{00000000-0005-0000-0000-000002280000}"/>
    <cellStyle name="Comma 7 3 7 2" xfId="2524" xr:uid="{00000000-0005-0000-0000-000003280000}"/>
    <cellStyle name="Comma 7 3 7 2 2" xfId="13898" xr:uid="{00000000-0005-0000-0000-000004280000}"/>
    <cellStyle name="Comma 7 3 7 2 3" xfId="21751" xr:uid="{00000000-0005-0000-0000-000005280000}"/>
    <cellStyle name="Comma 7 3 7 2 4" xfId="27379" xr:uid="{00000000-0005-0000-0000-000006280000}"/>
    <cellStyle name="Comma 7 3 7 2 5" xfId="33073" xr:uid="{00000000-0005-0000-0000-000007280000}"/>
    <cellStyle name="Comma 7 3 7 2 6" xfId="38699" xr:uid="{00000000-0005-0000-0000-000008280000}"/>
    <cellStyle name="Comma 7 3 7 2 7" xfId="44318" xr:uid="{00000000-0005-0000-0000-000009280000}"/>
    <cellStyle name="Comma 7 3 7 2 8" xfId="49878" xr:uid="{00000000-0005-0000-0000-00000A280000}"/>
    <cellStyle name="Comma 7 3 7 2 9" xfId="55434" xr:uid="{00000000-0005-0000-0000-00000B280000}"/>
    <cellStyle name="Comma 7 3 7 3" xfId="13897" xr:uid="{00000000-0005-0000-0000-00000C280000}"/>
    <cellStyle name="Comma 7 3 7 4" xfId="20469" xr:uid="{00000000-0005-0000-0000-00000D280000}"/>
    <cellStyle name="Comma 7 3 7 5" xfId="26097" xr:uid="{00000000-0005-0000-0000-00000E280000}"/>
    <cellStyle name="Comma 7 3 7 6" xfId="31791" xr:uid="{00000000-0005-0000-0000-00000F280000}"/>
    <cellStyle name="Comma 7 3 7 7" xfId="37416" xr:uid="{00000000-0005-0000-0000-000010280000}"/>
    <cellStyle name="Comma 7 3 7 8" xfId="43038" xr:uid="{00000000-0005-0000-0000-000011280000}"/>
    <cellStyle name="Comma 7 3 7 9" xfId="48598" xr:uid="{00000000-0005-0000-0000-000012280000}"/>
    <cellStyle name="Comma 7 3 8" xfId="2525" xr:uid="{00000000-0005-0000-0000-000013280000}"/>
    <cellStyle name="Comma 7 3 9" xfId="2526" xr:uid="{00000000-0005-0000-0000-000014280000}"/>
    <cellStyle name="Comma 7 3 9 2" xfId="13899" xr:uid="{00000000-0005-0000-0000-000015280000}"/>
    <cellStyle name="Comma 7 3 9 3" xfId="21752" xr:uid="{00000000-0005-0000-0000-000016280000}"/>
    <cellStyle name="Comma 7 3 9 4" xfId="27380" xr:uid="{00000000-0005-0000-0000-000017280000}"/>
    <cellStyle name="Comma 7 3 9 5" xfId="33074" xr:uid="{00000000-0005-0000-0000-000018280000}"/>
    <cellStyle name="Comma 7 3 9 6" xfId="38700" xr:uid="{00000000-0005-0000-0000-000019280000}"/>
    <cellStyle name="Comma 7 3 9 7" xfId="44319" xr:uid="{00000000-0005-0000-0000-00001A280000}"/>
    <cellStyle name="Comma 7 3 9 8" xfId="49879" xr:uid="{00000000-0005-0000-0000-00001B280000}"/>
    <cellStyle name="Comma 7 3 9 9" xfId="55435" xr:uid="{00000000-0005-0000-0000-00001C280000}"/>
    <cellStyle name="Comma 7 4" xfId="476" xr:uid="{00000000-0005-0000-0000-00001D280000}"/>
    <cellStyle name="Comma 7 4 10" xfId="18790" xr:uid="{00000000-0005-0000-0000-00001E280000}"/>
    <cellStyle name="Comma 7 4 11" xfId="24412" xr:uid="{00000000-0005-0000-0000-00001F280000}"/>
    <cellStyle name="Comma 7 4 12" xfId="30123" xr:uid="{00000000-0005-0000-0000-000020280000}"/>
    <cellStyle name="Comma 7 4 13" xfId="35739" xr:uid="{00000000-0005-0000-0000-000021280000}"/>
    <cellStyle name="Comma 7 4 14" xfId="41379" xr:uid="{00000000-0005-0000-0000-000022280000}"/>
    <cellStyle name="Comma 7 4 15" xfId="46941" xr:uid="{00000000-0005-0000-0000-000023280000}"/>
    <cellStyle name="Comma 7 4 16" xfId="52498" xr:uid="{00000000-0005-0000-0000-000024280000}"/>
    <cellStyle name="Comma 7 4 2" xfId="2527" xr:uid="{00000000-0005-0000-0000-000025280000}"/>
    <cellStyle name="Comma 7 4 2 10" xfId="41380" xr:uid="{00000000-0005-0000-0000-000026280000}"/>
    <cellStyle name="Comma 7 4 2 11" xfId="46942" xr:uid="{00000000-0005-0000-0000-000027280000}"/>
    <cellStyle name="Comma 7 4 2 12" xfId="52499" xr:uid="{00000000-0005-0000-0000-000028280000}"/>
    <cellStyle name="Comma 7 4 2 2" xfId="2528" xr:uid="{00000000-0005-0000-0000-000029280000}"/>
    <cellStyle name="Comma 7 4 2 2 10" xfId="53345" xr:uid="{00000000-0005-0000-0000-00002A280000}"/>
    <cellStyle name="Comma 7 4 2 2 2" xfId="2529" xr:uid="{00000000-0005-0000-0000-00002B280000}"/>
    <cellStyle name="Comma 7 4 2 2 2 2" xfId="13902" xr:uid="{00000000-0005-0000-0000-00002C280000}"/>
    <cellStyle name="Comma 7 4 2 2 2 3" xfId="21753" xr:uid="{00000000-0005-0000-0000-00002D280000}"/>
    <cellStyle name="Comma 7 4 2 2 2 4" xfId="27381" xr:uid="{00000000-0005-0000-0000-00002E280000}"/>
    <cellStyle name="Comma 7 4 2 2 2 5" xfId="33075" xr:uid="{00000000-0005-0000-0000-00002F280000}"/>
    <cellStyle name="Comma 7 4 2 2 2 6" xfId="38701" xr:uid="{00000000-0005-0000-0000-000030280000}"/>
    <cellStyle name="Comma 7 4 2 2 2 7" xfId="44320" xr:uid="{00000000-0005-0000-0000-000031280000}"/>
    <cellStyle name="Comma 7 4 2 2 2 8" xfId="49880" xr:uid="{00000000-0005-0000-0000-000032280000}"/>
    <cellStyle name="Comma 7 4 2 2 2 9" xfId="55436" xr:uid="{00000000-0005-0000-0000-000033280000}"/>
    <cellStyle name="Comma 7 4 2 2 3" xfId="13901" xr:uid="{00000000-0005-0000-0000-000034280000}"/>
    <cellStyle name="Comma 7 4 2 2 4" xfId="19659" xr:uid="{00000000-0005-0000-0000-000035280000}"/>
    <cellStyle name="Comma 7 4 2 2 5" xfId="25285" xr:uid="{00000000-0005-0000-0000-000036280000}"/>
    <cellStyle name="Comma 7 4 2 2 6" xfId="30982" xr:uid="{00000000-0005-0000-0000-000037280000}"/>
    <cellStyle name="Comma 7 4 2 2 7" xfId="36606" xr:uid="{00000000-0005-0000-0000-000038280000}"/>
    <cellStyle name="Comma 7 4 2 2 8" xfId="42229" xr:uid="{00000000-0005-0000-0000-000039280000}"/>
    <cellStyle name="Comma 7 4 2 2 9" xfId="47789" xr:uid="{00000000-0005-0000-0000-00003A280000}"/>
    <cellStyle name="Comma 7 4 2 3" xfId="2530" xr:uid="{00000000-0005-0000-0000-00003B280000}"/>
    <cellStyle name="Comma 7 4 2 3 10" xfId="54155" xr:uid="{00000000-0005-0000-0000-00003C280000}"/>
    <cellStyle name="Comma 7 4 2 3 2" xfId="2531" xr:uid="{00000000-0005-0000-0000-00003D280000}"/>
    <cellStyle name="Comma 7 4 2 3 2 2" xfId="13904" xr:uid="{00000000-0005-0000-0000-00003E280000}"/>
    <cellStyle name="Comma 7 4 2 3 2 3" xfId="21754" xr:uid="{00000000-0005-0000-0000-00003F280000}"/>
    <cellStyle name="Comma 7 4 2 3 2 4" xfId="27382" xr:uid="{00000000-0005-0000-0000-000040280000}"/>
    <cellStyle name="Comma 7 4 2 3 2 5" xfId="33076" xr:uid="{00000000-0005-0000-0000-000041280000}"/>
    <cellStyle name="Comma 7 4 2 3 2 6" xfId="38702" xr:uid="{00000000-0005-0000-0000-000042280000}"/>
    <cellStyle name="Comma 7 4 2 3 2 7" xfId="44321" xr:uid="{00000000-0005-0000-0000-000043280000}"/>
    <cellStyle name="Comma 7 4 2 3 2 8" xfId="49881" xr:uid="{00000000-0005-0000-0000-000044280000}"/>
    <cellStyle name="Comma 7 4 2 3 2 9" xfId="55437" xr:uid="{00000000-0005-0000-0000-000045280000}"/>
    <cellStyle name="Comma 7 4 2 3 3" xfId="13903" xr:uid="{00000000-0005-0000-0000-000046280000}"/>
    <cellStyle name="Comma 7 4 2 3 4" xfId="20470" xr:uid="{00000000-0005-0000-0000-000047280000}"/>
    <cellStyle name="Comma 7 4 2 3 5" xfId="26098" xr:uid="{00000000-0005-0000-0000-000048280000}"/>
    <cellStyle name="Comma 7 4 2 3 6" xfId="31792" xr:uid="{00000000-0005-0000-0000-000049280000}"/>
    <cellStyle name="Comma 7 4 2 3 7" xfId="37417" xr:uid="{00000000-0005-0000-0000-00004A280000}"/>
    <cellStyle name="Comma 7 4 2 3 8" xfId="43039" xr:uid="{00000000-0005-0000-0000-00004B280000}"/>
    <cellStyle name="Comma 7 4 2 3 9" xfId="48599" xr:uid="{00000000-0005-0000-0000-00004C280000}"/>
    <cellStyle name="Comma 7 4 2 4" xfId="2532" xr:uid="{00000000-0005-0000-0000-00004D280000}"/>
    <cellStyle name="Comma 7 4 2 4 2" xfId="13905" xr:uid="{00000000-0005-0000-0000-00004E280000}"/>
    <cellStyle name="Comma 7 4 2 4 3" xfId="21755" xr:uid="{00000000-0005-0000-0000-00004F280000}"/>
    <cellStyle name="Comma 7 4 2 4 4" xfId="27383" xr:uid="{00000000-0005-0000-0000-000050280000}"/>
    <cellStyle name="Comma 7 4 2 4 5" xfId="33077" xr:uid="{00000000-0005-0000-0000-000051280000}"/>
    <cellStyle name="Comma 7 4 2 4 6" xfId="38703" xr:uid="{00000000-0005-0000-0000-000052280000}"/>
    <cellStyle name="Comma 7 4 2 4 7" xfId="44322" xr:uid="{00000000-0005-0000-0000-000053280000}"/>
    <cellStyle name="Comma 7 4 2 4 8" xfId="49882" xr:uid="{00000000-0005-0000-0000-000054280000}"/>
    <cellStyle name="Comma 7 4 2 4 9" xfId="55438" xr:uid="{00000000-0005-0000-0000-000055280000}"/>
    <cellStyle name="Comma 7 4 2 5" xfId="13900" xr:uid="{00000000-0005-0000-0000-000056280000}"/>
    <cellStyle name="Comma 7 4 2 6" xfId="18791" xr:uid="{00000000-0005-0000-0000-000057280000}"/>
    <cellStyle name="Comma 7 4 2 7" xfId="24413" xr:uid="{00000000-0005-0000-0000-000058280000}"/>
    <cellStyle name="Comma 7 4 2 8" xfId="30124" xr:uid="{00000000-0005-0000-0000-000059280000}"/>
    <cellStyle name="Comma 7 4 2 9" xfId="35740" xr:uid="{00000000-0005-0000-0000-00005A280000}"/>
    <cellStyle name="Comma 7 4 3" xfId="2533" xr:uid="{00000000-0005-0000-0000-00005B280000}"/>
    <cellStyle name="Comma 7 4 3 10" xfId="41381" xr:uid="{00000000-0005-0000-0000-00005C280000}"/>
    <cellStyle name="Comma 7 4 3 11" xfId="46943" xr:uid="{00000000-0005-0000-0000-00005D280000}"/>
    <cellStyle name="Comma 7 4 3 12" xfId="52500" xr:uid="{00000000-0005-0000-0000-00005E280000}"/>
    <cellStyle name="Comma 7 4 3 2" xfId="2534" xr:uid="{00000000-0005-0000-0000-00005F280000}"/>
    <cellStyle name="Comma 7 4 3 2 10" xfId="53346" xr:uid="{00000000-0005-0000-0000-000060280000}"/>
    <cellStyle name="Comma 7 4 3 2 2" xfId="2535" xr:uid="{00000000-0005-0000-0000-000061280000}"/>
    <cellStyle name="Comma 7 4 3 2 2 2" xfId="13908" xr:uid="{00000000-0005-0000-0000-000062280000}"/>
    <cellStyle name="Comma 7 4 3 2 2 3" xfId="21756" xr:uid="{00000000-0005-0000-0000-000063280000}"/>
    <cellStyle name="Comma 7 4 3 2 2 4" xfId="27384" xr:uid="{00000000-0005-0000-0000-000064280000}"/>
    <cellStyle name="Comma 7 4 3 2 2 5" xfId="33078" xr:uid="{00000000-0005-0000-0000-000065280000}"/>
    <cellStyle name="Comma 7 4 3 2 2 6" xfId="38704" xr:uid="{00000000-0005-0000-0000-000066280000}"/>
    <cellStyle name="Comma 7 4 3 2 2 7" xfId="44323" xr:uid="{00000000-0005-0000-0000-000067280000}"/>
    <cellStyle name="Comma 7 4 3 2 2 8" xfId="49883" xr:uid="{00000000-0005-0000-0000-000068280000}"/>
    <cellStyle name="Comma 7 4 3 2 2 9" xfId="55439" xr:uid="{00000000-0005-0000-0000-000069280000}"/>
    <cellStyle name="Comma 7 4 3 2 3" xfId="13907" xr:uid="{00000000-0005-0000-0000-00006A280000}"/>
    <cellStyle name="Comma 7 4 3 2 4" xfId="19660" xr:uid="{00000000-0005-0000-0000-00006B280000}"/>
    <cellStyle name="Comma 7 4 3 2 5" xfId="25286" xr:uid="{00000000-0005-0000-0000-00006C280000}"/>
    <cellStyle name="Comma 7 4 3 2 6" xfId="30983" xr:uid="{00000000-0005-0000-0000-00006D280000}"/>
    <cellStyle name="Comma 7 4 3 2 7" xfId="36607" xr:uid="{00000000-0005-0000-0000-00006E280000}"/>
    <cellStyle name="Comma 7 4 3 2 8" xfId="42230" xr:uid="{00000000-0005-0000-0000-00006F280000}"/>
    <cellStyle name="Comma 7 4 3 2 9" xfId="47790" xr:uid="{00000000-0005-0000-0000-000070280000}"/>
    <cellStyle name="Comma 7 4 3 3" xfId="2536" xr:uid="{00000000-0005-0000-0000-000071280000}"/>
    <cellStyle name="Comma 7 4 3 3 10" xfId="54156" xr:uid="{00000000-0005-0000-0000-000072280000}"/>
    <cellStyle name="Comma 7 4 3 3 2" xfId="2537" xr:uid="{00000000-0005-0000-0000-000073280000}"/>
    <cellStyle name="Comma 7 4 3 3 2 2" xfId="13910" xr:uid="{00000000-0005-0000-0000-000074280000}"/>
    <cellStyle name="Comma 7 4 3 3 2 3" xfId="21757" xr:uid="{00000000-0005-0000-0000-000075280000}"/>
    <cellStyle name="Comma 7 4 3 3 2 4" xfId="27385" xr:uid="{00000000-0005-0000-0000-000076280000}"/>
    <cellStyle name="Comma 7 4 3 3 2 5" xfId="33079" xr:uid="{00000000-0005-0000-0000-000077280000}"/>
    <cellStyle name="Comma 7 4 3 3 2 6" xfId="38705" xr:uid="{00000000-0005-0000-0000-000078280000}"/>
    <cellStyle name="Comma 7 4 3 3 2 7" xfId="44324" xr:uid="{00000000-0005-0000-0000-000079280000}"/>
    <cellStyle name="Comma 7 4 3 3 2 8" xfId="49884" xr:uid="{00000000-0005-0000-0000-00007A280000}"/>
    <cellStyle name="Comma 7 4 3 3 2 9" xfId="55440" xr:uid="{00000000-0005-0000-0000-00007B280000}"/>
    <cellStyle name="Comma 7 4 3 3 3" xfId="13909" xr:uid="{00000000-0005-0000-0000-00007C280000}"/>
    <cellStyle name="Comma 7 4 3 3 4" xfId="20471" xr:uid="{00000000-0005-0000-0000-00007D280000}"/>
    <cellStyle name="Comma 7 4 3 3 5" xfId="26099" xr:uid="{00000000-0005-0000-0000-00007E280000}"/>
    <cellStyle name="Comma 7 4 3 3 6" xfId="31793" xr:uid="{00000000-0005-0000-0000-00007F280000}"/>
    <cellStyle name="Comma 7 4 3 3 7" xfId="37418" xr:uid="{00000000-0005-0000-0000-000080280000}"/>
    <cellStyle name="Comma 7 4 3 3 8" xfId="43040" xr:uid="{00000000-0005-0000-0000-000081280000}"/>
    <cellStyle name="Comma 7 4 3 3 9" xfId="48600" xr:uid="{00000000-0005-0000-0000-000082280000}"/>
    <cellStyle name="Comma 7 4 3 4" xfId="2538" xr:uid="{00000000-0005-0000-0000-000083280000}"/>
    <cellStyle name="Comma 7 4 3 4 2" xfId="13911" xr:uid="{00000000-0005-0000-0000-000084280000}"/>
    <cellStyle name="Comma 7 4 3 4 3" xfId="21758" xr:uid="{00000000-0005-0000-0000-000085280000}"/>
    <cellStyle name="Comma 7 4 3 4 4" xfId="27386" xr:uid="{00000000-0005-0000-0000-000086280000}"/>
    <cellStyle name="Comma 7 4 3 4 5" xfId="33080" xr:uid="{00000000-0005-0000-0000-000087280000}"/>
    <cellStyle name="Comma 7 4 3 4 6" xfId="38706" xr:uid="{00000000-0005-0000-0000-000088280000}"/>
    <cellStyle name="Comma 7 4 3 4 7" xfId="44325" xr:uid="{00000000-0005-0000-0000-000089280000}"/>
    <cellStyle name="Comma 7 4 3 4 8" xfId="49885" xr:uid="{00000000-0005-0000-0000-00008A280000}"/>
    <cellStyle name="Comma 7 4 3 4 9" xfId="55441" xr:uid="{00000000-0005-0000-0000-00008B280000}"/>
    <cellStyle name="Comma 7 4 3 5" xfId="13906" xr:uid="{00000000-0005-0000-0000-00008C280000}"/>
    <cellStyle name="Comma 7 4 3 6" xfId="18792" xr:uid="{00000000-0005-0000-0000-00008D280000}"/>
    <cellStyle name="Comma 7 4 3 7" xfId="24414" xr:uid="{00000000-0005-0000-0000-00008E280000}"/>
    <cellStyle name="Comma 7 4 3 8" xfId="30125" xr:uid="{00000000-0005-0000-0000-00008F280000}"/>
    <cellStyle name="Comma 7 4 3 9" xfId="35741" xr:uid="{00000000-0005-0000-0000-000090280000}"/>
    <cellStyle name="Comma 7 4 4" xfId="2539" xr:uid="{00000000-0005-0000-0000-000091280000}"/>
    <cellStyle name="Comma 7 4 4 10" xfId="41382" xr:uid="{00000000-0005-0000-0000-000092280000}"/>
    <cellStyle name="Comma 7 4 4 11" xfId="46944" xr:uid="{00000000-0005-0000-0000-000093280000}"/>
    <cellStyle name="Comma 7 4 4 12" xfId="52501" xr:uid="{00000000-0005-0000-0000-000094280000}"/>
    <cellStyle name="Comma 7 4 4 2" xfId="2540" xr:uid="{00000000-0005-0000-0000-000095280000}"/>
    <cellStyle name="Comma 7 4 4 2 10" xfId="53347" xr:uid="{00000000-0005-0000-0000-000096280000}"/>
    <cellStyle name="Comma 7 4 4 2 2" xfId="2541" xr:uid="{00000000-0005-0000-0000-000097280000}"/>
    <cellStyle name="Comma 7 4 4 2 2 2" xfId="13914" xr:uid="{00000000-0005-0000-0000-000098280000}"/>
    <cellStyle name="Comma 7 4 4 2 2 3" xfId="21759" xr:uid="{00000000-0005-0000-0000-000099280000}"/>
    <cellStyle name="Comma 7 4 4 2 2 4" xfId="27387" xr:uid="{00000000-0005-0000-0000-00009A280000}"/>
    <cellStyle name="Comma 7 4 4 2 2 5" xfId="33081" xr:uid="{00000000-0005-0000-0000-00009B280000}"/>
    <cellStyle name="Comma 7 4 4 2 2 6" xfId="38707" xr:uid="{00000000-0005-0000-0000-00009C280000}"/>
    <cellStyle name="Comma 7 4 4 2 2 7" xfId="44326" xr:uid="{00000000-0005-0000-0000-00009D280000}"/>
    <cellStyle name="Comma 7 4 4 2 2 8" xfId="49886" xr:uid="{00000000-0005-0000-0000-00009E280000}"/>
    <cellStyle name="Comma 7 4 4 2 2 9" xfId="55442" xr:uid="{00000000-0005-0000-0000-00009F280000}"/>
    <cellStyle name="Comma 7 4 4 2 3" xfId="13913" xr:uid="{00000000-0005-0000-0000-0000A0280000}"/>
    <cellStyle name="Comma 7 4 4 2 4" xfId="19661" xr:uid="{00000000-0005-0000-0000-0000A1280000}"/>
    <cellStyle name="Comma 7 4 4 2 5" xfId="25287" xr:uid="{00000000-0005-0000-0000-0000A2280000}"/>
    <cellStyle name="Comma 7 4 4 2 6" xfId="30984" xr:uid="{00000000-0005-0000-0000-0000A3280000}"/>
    <cellStyle name="Comma 7 4 4 2 7" xfId="36608" xr:uid="{00000000-0005-0000-0000-0000A4280000}"/>
    <cellStyle name="Comma 7 4 4 2 8" xfId="42231" xr:uid="{00000000-0005-0000-0000-0000A5280000}"/>
    <cellStyle name="Comma 7 4 4 2 9" xfId="47791" xr:uid="{00000000-0005-0000-0000-0000A6280000}"/>
    <cellStyle name="Comma 7 4 4 3" xfId="2542" xr:uid="{00000000-0005-0000-0000-0000A7280000}"/>
    <cellStyle name="Comma 7 4 4 3 10" xfId="54157" xr:uid="{00000000-0005-0000-0000-0000A8280000}"/>
    <cellStyle name="Comma 7 4 4 3 2" xfId="2543" xr:uid="{00000000-0005-0000-0000-0000A9280000}"/>
    <cellStyle name="Comma 7 4 4 3 2 2" xfId="13916" xr:uid="{00000000-0005-0000-0000-0000AA280000}"/>
    <cellStyle name="Comma 7 4 4 3 2 3" xfId="21760" xr:uid="{00000000-0005-0000-0000-0000AB280000}"/>
    <cellStyle name="Comma 7 4 4 3 2 4" xfId="27388" xr:uid="{00000000-0005-0000-0000-0000AC280000}"/>
    <cellStyle name="Comma 7 4 4 3 2 5" xfId="33082" xr:uid="{00000000-0005-0000-0000-0000AD280000}"/>
    <cellStyle name="Comma 7 4 4 3 2 6" xfId="38708" xr:uid="{00000000-0005-0000-0000-0000AE280000}"/>
    <cellStyle name="Comma 7 4 4 3 2 7" xfId="44327" xr:uid="{00000000-0005-0000-0000-0000AF280000}"/>
    <cellStyle name="Comma 7 4 4 3 2 8" xfId="49887" xr:uid="{00000000-0005-0000-0000-0000B0280000}"/>
    <cellStyle name="Comma 7 4 4 3 2 9" xfId="55443" xr:uid="{00000000-0005-0000-0000-0000B1280000}"/>
    <cellStyle name="Comma 7 4 4 3 3" xfId="13915" xr:uid="{00000000-0005-0000-0000-0000B2280000}"/>
    <cellStyle name="Comma 7 4 4 3 4" xfId="20472" xr:uid="{00000000-0005-0000-0000-0000B3280000}"/>
    <cellStyle name="Comma 7 4 4 3 5" xfId="26100" xr:uid="{00000000-0005-0000-0000-0000B4280000}"/>
    <cellStyle name="Comma 7 4 4 3 6" xfId="31794" xr:uid="{00000000-0005-0000-0000-0000B5280000}"/>
    <cellStyle name="Comma 7 4 4 3 7" xfId="37419" xr:uid="{00000000-0005-0000-0000-0000B6280000}"/>
    <cellStyle name="Comma 7 4 4 3 8" xfId="43041" xr:uid="{00000000-0005-0000-0000-0000B7280000}"/>
    <cellStyle name="Comma 7 4 4 3 9" xfId="48601" xr:uid="{00000000-0005-0000-0000-0000B8280000}"/>
    <cellStyle name="Comma 7 4 4 4" xfId="2544" xr:uid="{00000000-0005-0000-0000-0000B9280000}"/>
    <cellStyle name="Comma 7 4 4 4 2" xfId="13917" xr:uid="{00000000-0005-0000-0000-0000BA280000}"/>
    <cellStyle name="Comma 7 4 4 4 3" xfId="21761" xr:uid="{00000000-0005-0000-0000-0000BB280000}"/>
    <cellStyle name="Comma 7 4 4 4 4" xfId="27389" xr:uid="{00000000-0005-0000-0000-0000BC280000}"/>
    <cellStyle name="Comma 7 4 4 4 5" xfId="33083" xr:uid="{00000000-0005-0000-0000-0000BD280000}"/>
    <cellStyle name="Comma 7 4 4 4 6" xfId="38709" xr:uid="{00000000-0005-0000-0000-0000BE280000}"/>
    <cellStyle name="Comma 7 4 4 4 7" xfId="44328" xr:uid="{00000000-0005-0000-0000-0000BF280000}"/>
    <cellStyle name="Comma 7 4 4 4 8" xfId="49888" xr:uid="{00000000-0005-0000-0000-0000C0280000}"/>
    <cellStyle name="Comma 7 4 4 4 9" xfId="55444" xr:uid="{00000000-0005-0000-0000-0000C1280000}"/>
    <cellStyle name="Comma 7 4 4 5" xfId="13912" xr:uid="{00000000-0005-0000-0000-0000C2280000}"/>
    <cellStyle name="Comma 7 4 4 6" xfId="18793" xr:uid="{00000000-0005-0000-0000-0000C3280000}"/>
    <cellStyle name="Comma 7 4 4 7" xfId="24415" xr:uid="{00000000-0005-0000-0000-0000C4280000}"/>
    <cellStyle name="Comma 7 4 4 8" xfId="30126" xr:uid="{00000000-0005-0000-0000-0000C5280000}"/>
    <cellStyle name="Comma 7 4 4 9" xfId="35742" xr:uid="{00000000-0005-0000-0000-0000C6280000}"/>
    <cellStyle name="Comma 7 4 5" xfId="2545" xr:uid="{00000000-0005-0000-0000-0000C7280000}"/>
    <cellStyle name="Comma 7 4 5 10" xfId="53344" xr:uid="{00000000-0005-0000-0000-0000C8280000}"/>
    <cellStyle name="Comma 7 4 5 2" xfId="2546" xr:uid="{00000000-0005-0000-0000-0000C9280000}"/>
    <cellStyle name="Comma 7 4 5 2 2" xfId="13919" xr:uid="{00000000-0005-0000-0000-0000CA280000}"/>
    <cellStyle name="Comma 7 4 5 2 3" xfId="21762" xr:uid="{00000000-0005-0000-0000-0000CB280000}"/>
    <cellStyle name="Comma 7 4 5 2 4" xfId="27390" xr:uid="{00000000-0005-0000-0000-0000CC280000}"/>
    <cellStyle name="Comma 7 4 5 2 5" xfId="33084" xr:uid="{00000000-0005-0000-0000-0000CD280000}"/>
    <cellStyle name="Comma 7 4 5 2 6" xfId="38710" xr:uid="{00000000-0005-0000-0000-0000CE280000}"/>
    <cellStyle name="Comma 7 4 5 2 7" xfId="44329" xr:uid="{00000000-0005-0000-0000-0000CF280000}"/>
    <cellStyle name="Comma 7 4 5 2 8" xfId="49889" xr:uid="{00000000-0005-0000-0000-0000D0280000}"/>
    <cellStyle name="Comma 7 4 5 2 9" xfId="55445" xr:uid="{00000000-0005-0000-0000-0000D1280000}"/>
    <cellStyle name="Comma 7 4 5 3" xfId="13918" xr:uid="{00000000-0005-0000-0000-0000D2280000}"/>
    <cellStyle name="Comma 7 4 5 4" xfId="19658" xr:uid="{00000000-0005-0000-0000-0000D3280000}"/>
    <cellStyle name="Comma 7 4 5 5" xfId="25284" xr:uid="{00000000-0005-0000-0000-0000D4280000}"/>
    <cellStyle name="Comma 7 4 5 6" xfId="30981" xr:uid="{00000000-0005-0000-0000-0000D5280000}"/>
    <cellStyle name="Comma 7 4 5 7" xfId="36605" xr:uid="{00000000-0005-0000-0000-0000D6280000}"/>
    <cellStyle name="Comma 7 4 5 8" xfId="42228" xr:uid="{00000000-0005-0000-0000-0000D7280000}"/>
    <cellStyle name="Comma 7 4 5 9" xfId="47788" xr:uid="{00000000-0005-0000-0000-0000D8280000}"/>
    <cellStyle name="Comma 7 4 6" xfId="2547" xr:uid="{00000000-0005-0000-0000-0000D9280000}"/>
    <cellStyle name="Comma 7 4 6 10" xfId="54158" xr:uid="{00000000-0005-0000-0000-0000DA280000}"/>
    <cellStyle name="Comma 7 4 6 2" xfId="2548" xr:uid="{00000000-0005-0000-0000-0000DB280000}"/>
    <cellStyle name="Comma 7 4 6 2 2" xfId="13921" xr:uid="{00000000-0005-0000-0000-0000DC280000}"/>
    <cellStyle name="Comma 7 4 6 2 3" xfId="21763" xr:uid="{00000000-0005-0000-0000-0000DD280000}"/>
    <cellStyle name="Comma 7 4 6 2 4" xfId="27391" xr:uid="{00000000-0005-0000-0000-0000DE280000}"/>
    <cellStyle name="Comma 7 4 6 2 5" xfId="33085" xr:uid="{00000000-0005-0000-0000-0000DF280000}"/>
    <cellStyle name="Comma 7 4 6 2 6" xfId="38711" xr:uid="{00000000-0005-0000-0000-0000E0280000}"/>
    <cellStyle name="Comma 7 4 6 2 7" xfId="44330" xr:uid="{00000000-0005-0000-0000-0000E1280000}"/>
    <cellStyle name="Comma 7 4 6 2 8" xfId="49890" xr:uid="{00000000-0005-0000-0000-0000E2280000}"/>
    <cellStyle name="Comma 7 4 6 2 9" xfId="55446" xr:uid="{00000000-0005-0000-0000-0000E3280000}"/>
    <cellStyle name="Comma 7 4 6 3" xfId="13920" xr:uid="{00000000-0005-0000-0000-0000E4280000}"/>
    <cellStyle name="Comma 7 4 6 4" xfId="20473" xr:uid="{00000000-0005-0000-0000-0000E5280000}"/>
    <cellStyle name="Comma 7 4 6 5" xfId="26101" xr:uid="{00000000-0005-0000-0000-0000E6280000}"/>
    <cellStyle name="Comma 7 4 6 6" xfId="31795" xr:uid="{00000000-0005-0000-0000-0000E7280000}"/>
    <cellStyle name="Comma 7 4 6 7" xfId="37420" xr:uid="{00000000-0005-0000-0000-0000E8280000}"/>
    <cellStyle name="Comma 7 4 6 8" xfId="43042" xr:uid="{00000000-0005-0000-0000-0000E9280000}"/>
    <cellStyle name="Comma 7 4 6 9" xfId="48602" xr:uid="{00000000-0005-0000-0000-0000EA280000}"/>
    <cellStyle name="Comma 7 4 7" xfId="2549" xr:uid="{00000000-0005-0000-0000-0000EB280000}"/>
    <cellStyle name="Comma 7 4 8" xfId="2550" xr:uid="{00000000-0005-0000-0000-0000EC280000}"/>
    <cellStyle name="Comma 7 4 8 2" xfId="13922" xr:uid="{00000000-0005-0000-0000-0000ED280000}"/>
    <cellStyle name="Comma 7 4 8 3" xfId="21764" xr:uid="{00000000-0005-0000-0000-0000EE280000}"/>
    <cellStyle name="Comma 7 4 8 4" xfId="27392" xr:uid="{00000000-0005-0000-0000-0000EF280000}"/>
    <cellStyle name="Comma 7 4 8 5" xfId="33086" xr:uid="{00000000-0005-0000-0000-0000F0280000}"/>
    <cellStyle name="Comma 7 4 8 6" xfId="38712" xr:uid="{00000000-0005-0000-0000-0000F1280000}"/>
    <cellStyle name="Comma 7 4 8 7" xfId="44331" xr:uid="{00000000-0005-0000-0000-0000F2280000}"/>
    <cellStyle name="Comma 7 4 8 8" xfId="49891" xr:uid="{00000000-0005-0000-0000-0000F3280000}"/>
    <cellStyle name="Comma 7 4 8 9" xfId="55447" xr:uid="{00000000-0005-0000-0000-0000F4280000}"/>
    <cellStyle name="Comma 7 4 9" xfId="12742" xr:uid="{00000000-0005-0000-0000-0000F5280000}"/>
    <cellStyle name="Comma 7 5" xfId="2551" xr:uid="{00000000-0005-0000-0000-0000F6280000}"/>
    <cellStyle name="Comma 7 5 10" xfId="41383" xr:uid="{00000000-0005-0000-0000-0000F7280000}"/>
    <cellStyle name="Comma 7 5 11" xfId="46945" xr:uid="{00000000-0005-0000-0000-0000F8280000}"/>
    <cellStyle name="Comma 7 5 12" xfId="52502" xr:uid="{00000000-0005-0000-0000-0000F9280000}"/>
    <cellStyle name="Comma 7 5 2" xfId="2552" xr:uid="{00000000-0005-0000-0000-0000FA280000}"/>
    <cellStyle name="Comma 7 5 2 10" xfId="53348" xr:uid="{00000000-0005-0000-0000-0000FB280000}"/>
    <cellStyle name="Comma 7 5 2 2" xfId="2553" xr:uid="{00000000-0005-0000-0000-0000FC280000}"/>
    <cellStyle name="Comma 7 5 2 2 2" xfId="13925" xr:uid="{00000000-0005-0000-0000-0000FD280000}"/>
    <cellStyle name="Comma 7 5 2 2 3" xfId="21765" xr:uid="{00000000-0005-0000-0000-0000FE280000}"/>
    <cellStyle name="Comma 7 5 2 2 4" xfId="27393" xr:uid="{00000000-0005-0000-0000-0000FF280000}"/>
    <cellStyle name="Comma 7 5 2 2 5" xfId="33087" xr:uid="{00000000-0005-0000-0000-000000290000}"/>
    <cellStyle name="Comma 7 5 2 2 6" xfId="38713" xr:uid="{00000000-0005-0000-0000-000001290000}"/>
    <cellStyle name="Comma 7 5 2 2 7" xfId="44332" xr:uid="{00000000-0005-0000-0000-000002290000}"/>
    <cellStyle name="Comma 7 5 2 2 8" xfId="49892" xr:uid="{00000000-0005-0000-0000-000003290000}"/>
    <cellStyle name="Comma 7 5 2 2 9" xfId="55448" xr:uid="{00000000-0005-0000-0000-000004290000}"/>
    <cellStyle name="Comma 7 5 2 3" xfId="13924" xr:uid="{00000000-0005-0000-0000-000005290000}"/>
    <cellStyle name="Comma 7 5 2 4" xfId="19662" xr:uid="{00000000-0005-0000-0000-000006290000}"/>
    <cellStyle name="Comma 7 5 2 5" xfId="25288" xr:uid="{00000000-0005-0000-0000-000007290000}"/>
    <cellStyle name="Comma 7 5 2 6" xfId="30985" xr:uid="{00000000-0005-0000-0000-000008290000}"/>
    <cellStyle name="Comma 7 5 2 7" xfId="36609" xr:uid="{00000000-0005-0000-0000-000009290000}"/>
    <cellStyle name="Comma 7 5 2 8" xfId="42232" xr:uid="{00000000-0005-0000-0000-00000A290000}"/>
    <cellStyle name="Comma 7 5 2 9" xfId="47792" xr:uid="{00000000-0005-0000-0000-00000B290000}"/>
    <cellStyle name="Comma 7 5 3" xfId="2554" xr:uid="{00000000-0005-0000-0000-00000C290000}"/>
    <cellStyle name="Comma 7 5 3 10" xfId="54159" xr:uid="{00000000-0005-0000-0000-00000D290000}"/>
    <cellStyle name="Comma 7 5 3 2" xfId="2555" xr:uid="{00000000-0005-0000-0000-00000E290000}"/>
    <cellStyle name="Comma 7 5 3 2 2" xfId="13927" xr:uid="{00000000-0005-0000-0000-00000F290000}"/>
    <cellStyle name="Comma 7 5 3 2 3" xfId="21766" xr:uid="{00000000-0005-0000-0000-000010290000}"/>
    <cellStyle name="Comma 7 5 3 2 4" xfId="27394" xr:uid="{00000000-0005-0000-0000-000011290000}"/>
    <cellStyle name="Comma 7 5 3 2 5" xfId="33088" xr:uid="{00000000-0005-0000-0000-000012290000}"/>
    <cellStyle name="Comma 7 5 3 2 6" xfId="38714" xr:uid="{00000000-0005-0000-0000-000013290000}"/>
    <cellStyle name="Comma 7 5 3 2 7" xfId="44333" xr:uid="{00000000-0005-0000-0000-000014290000}"/>
    <cellStyle name="Comma 7 5 3 2 8" xfId="49893" xr:uid="{00000000-0005-0000-0000-000015290000}"/>
    <cellStyle name="Comma 7 5 3 2 9" xfId="55449" xr:uid="{00000000-0005-0000-0000-000016290000}"/>
    <cellStyle name="Comma 7 5 3 3" xfId="13926" xr:uid="{00000000-0005-0000-0000-000017290000}"/>
    <cellStyle name="Comma 7 5 3 4" xfId="20474" xr:uid="{00000000-0005-0000-0000-000018290000}"/>
    <cellStyle name="Comma 7 5 3 5" xfId="26102" xr:uid="{00000000-0005-0000-0000-000019290000}"/>
    <cellStyle name="Comma 7 5 3 6" xfId="31796" xr:uid="{00000000-0005-0000-0000-00001A290000}"/>
    <cellStyle name="Comma 7 5 3 7" xfId="37421" xr:uid="{00000000-0005-0000-0000-00001B290000}"/>
    <cellStyle name="Comma 7 5 3 8" xfId="43043" xr:uid="{00000000-0005-0000-0000-00001C290000}"/>
    <cellStyle name="Comma 7 5 3 9" xfId="48603" xr:uid="{00000000-0005-0000-0000-00001D290000}"/>
    <cellStyle name="Comma 7 5 4" xfId="2556" xr:uid="{00000000-0005-0000-0000-00001E290000}"/>
    <cellStyle name="Comma 7 5 4 2" xfId="13928" xr:uid="{00000000-0005-0000-0000-00001F290000}"/>
    <cellStyle name="Comma 7 5 4 3" xfId="21767" xr:uid="{00000000-0005-0000-0000-000020290000}"/>
    <cellStyle name="Comma 7 5 4 4" xfId="27395" xr:uid="{00000000-0005-0000-0000-000021290000}"/>
    <cellStyle name="Comma 7 5 4 5" xfId="33089" xr:uid="{00000000-0005-0000-0000-000022290000}"/>
    <cellStyle name="Comma 7 5 4 6" xfId="38715" xr:uid="{00000000-0005-0000-0000-000023290000}"/>
    <cellStyle name="Comma 7 5 4 7" xfId="44334" xr:uid="{00000000-0005-0000-0000-000024290000}"/>
    <cellStyle name="Comma 7 5 4 8" xfId="49894" xr:uid="{00000000-0005-0000-0000-000025290000}"/>
    <cellStyle name="Comma 7 5 4 9" xfId="55450" xr:uid="{00000000-0005-0000-0000-000026290000}"/>
    <cellStyle name="Comma 7 5 5" xfId="13923" xr:uid="{00000000-0005-0000-0000-000027290000}"/>
    <cellStyle name="Comma 7 5 6" xfId="18794" xr:uid="{00000000-0005-0000-0000-000028290000}"/>
    <cellStyle name="Comma 7 5 7" xfId="24416" xr:uid="{00000000-0005-0000-0000-000029290000}"/>
    <cellStyle name="Comma 7 5 8" xfId="30127" xr:uid="{00000000-0005-0000-0000-00002A290000}"/>
    <cellStyle name="Comma 7 5 9" xfId="35743" xr:uid="{00000000-0005-0000-0000-00002B290000}"/>
    <cellStyle name="Comma 7 6" xfId="2557" xr:uid="{00000000-0005-0000-0000-00002C290000}"/>
    <cellStyle name="Comma 7 6 10" xfId="41384" xr:uid="{00000000-0005-0000-0000-00002D290000}"/>
    <cellStyle name="Comma 7 6 11" xfId="46946" xr:uid="{00000000-0005-0000-0000-00002E290000}"/>
    <cellStyle name="Comma 7 6 12" xfId="52503" xr:uid="{00000000-0005-0000-0000-00002F290000}"/>
    <cellStyle name="Comma 7 6 2" xfId="2558" xr:uid="{00000000-0005-0000-0000-000030290000}"/>
    <cellStyle name="Comma 7 6 2 10" xfId="53349" xr:uid="{00000000-0005-0000-0000-000031290000}"/>
    <cellStyle name="Comma 7 6 2 2" xfId="2559" xr:uid="{00000000-0005-0000-0000-000032290000}"/>
    <cellStyle name="Comma 7 6 2 2 2" xfId="13931" xr:uid="{00000000-0005-0000-0000-000033290000}"/>
    <cellStyle name="Comma 7 6 2 2 3" xfId="21768" xr:uid="{00000000-0005-0000-0000-000034290000}"/>
    <cellStyle name="Comma 7 6 2 2 4" xfId="27396" xr:uid="{00000000-0005-0000-0000-000035290000}"/>
    <cellStyle name="Comma 7 6 2 2 5" xfId="33090" xr:uid="{00000000-0005-0000-0000-000036290000}"/>
    <cellStyle name="Comma 7 6 2 2 6" xfId="38716" xr:uid="{00000000-0005-0000-0000-000037290000}"/>
    <cellStyle name="Comma 7 6 2 2 7" xfId="44335" xr:uid="{00000000-0005-0000-0000-000038290000}"/>
    <cellStyle name="Comma 7 6 2 2 8" xfId="49895" xr:uid="{00000000-0005-0000-0000-000039290000}"/>
    <cellStyle name="Comma 7 6 2 2 9" xfId="55451" xr:uid="{00000000-0005-0000-0000-00003A290000}"/>
    <cellStyle name="Comma 7 6 2 3" xfId="13930" xr:uid="{00000000-0005-0000-0000-00003B290000}"/>
    <cellStyle name="Comma 7 6 2 4" xfId="19663" xr:uid="{00000000-0005-0000-0000-00003C290000}"/>
    <cellStyle name="Comma 7 6 2 5" xfId="25289" xr:uid="{00000000-0005-0000-0000-00003D290000}"/>
    <cellStyle name="Comma 7 6 2 6" xfId="30986" xr:uid="{00000000-0005-0000-0000-00003E290000}"/>
    <cellStyle name="Comma 7 6 2 7" xfId="36610" xr:uid="{00000000-0005-0000-0000-00003F290000}"/>
    <cellStyle name="Comma 7 6 2 8" xfId="42233" xr:uid="{00000000-0005-0000-0000-000040290000}"/>
    <cellStyle name="Comma 7 6 2 9" xfId="47793" xr:uid="{00000000-0005-0000-0000-000041290000}"/>
    <cellStyle name="Comma 7 6 3" xfId="2560" xr:uid="{00000000-0005-0000-0000-000042290000}"/>
    <cellStyle name="Comma 7 6 3 10" xfId="54160" xr:uid="{00000000-0005-0000-0000-000043290000}"/>
    <cellStyle name="Comma 7 6 3 2" xfId="2561" xr:uid="{00000000-0005-0000-0000-000044290000}"/>
    <cellStyle name="Comma 7 6 3 2 2" xfId="13933" xr:uid="{00000000-0005-0000-0000-000045290000}"/>
    <cellStyle name="Comma 7 6 3 2 3" xfId="21769" xr:uid="{00000000-0005-0000-0000-000046290000}"/>
    <cellStyle name="Comma 7 6 3 2 4" xfId="27397" xr:uid="{00000000-0005-0000-0000-000047290000}"/>
    <cellStyle name="Comma 7 6 3 2 5" xfId="33091" xr:uid="{00000000-0005-0000-0000-000048290000}"/>
    <cellStyle name="Comma 7 6 3 2 6" xfId="38717" xr:uid="{00000000-0005-0000-0000-000049290000}"/>
    <cellStyle name="Comma 7 6 3 2 7" xfId="44336" xr:uid="{00000000-0005-0000-0000-00004A290000}"/>
    <cellStyle name="Comma 7 6 3 2 8" xfId="49896" xr:uid="{00000000-0005-0000-0000-00004B290000}"/>
    <cellStyle name="Comma 7 6 3 2 9" xfId="55452" xr:uid="{00000000-0005-0000-0000-00004C290000}"/>
    <cellStyle name="Comma 7 6 3 3" xfId="13932" xr:uid="{00000000-0005-0000-0000-00004D290000}"/>
    <cellStyle name="Comma 7 6 3 4" xfId="20475" xr:uid="{00000000-0005-0000-0000-00004E290000}"/>
    <cellStyle name="Comma 7 6 3 5" xfId="26103" xr:uid="{00000000-0005-0000-0000-00004F290000}"/>
    <cellStyle name="Comma 7 6 3 6" xfId="31797" xr:uid="{00000000-0005-0000-0000-000050290000}"/>
    <cellStyle name="Comma 7 6 3 7" xfId="37422" xr:uid="{00000000-0005-0000-0000-000051290000}"/>
    <cellStyle name="Comma 7 6 3 8" xfId="43044" xr:uid="{00000000-0005-0000-0000-000052290000}"/>
    <cellStyle name="Comma 7 6 3 9" xfId="48604" xr:uid="{00000000-0005-0000-0000-000053290000}"/>
    <cellStyle name="Comma 7 6 4" xfId="2562" xr:uid="{00000000-0005-0000-0000-000054290000}"/>
    <cellStyle name="Comma 7 6 4 2" xfId="13934" xr:uid="{00000000-0005-0000-0000-000055290000}"/>
    <cellStyle name="Comma 7 6 4 3" xfId="21770" xr:uid="{00000000-0005-0000-0000-000056290000}"/>
    <cellStyle name="Comma 7 6 4 4" xfId="27398" xr:uid="{00000000-0005-0000-0000-000057290000}"/>
    <cellStyle name="Comma 7 6 4 5" xfId="33092" xr:uid="{00000000-0005-0000-0000-000058290000}"/>
    <cellStyle name="Comma 7 6 4 6" xfId="38718" xr:uid="{00000000-0005-0000-0000-000059290000}"/>
    <cellStyle name="Comma 7 6 4 7" xfId="44337" xr:uid="{00000000-0005-0000-0000-00005A290000}"/>
    <cellStyle name="Comma 7 6 4 8" xfId="49897" xr:uid="{00000000-0005-0000-0000-00005B290000}"/>
    <cellStyle name="Comma 7 6 4 9" xfId="55453" xr:uid="{00000000-0005-0000-0000-00005C290000}"/>
    <cellStyle name="Comma 7 6 5" xfId="13929" xr:uid="{00000000-0005-0000-0000-00005D290000}"/>
    <cellStyle name="Comma 7 6 6" xfId="18795" xr:uid="{00000000-0005-0000-0000-00005E290000}"/>
    <cellStyle name="Comma 7 6 7" xfId="24417" xr:uid="{00000000-0005-0000-0000-00005F290000}"/>
    <cellStyle name="Comma 7 6 8" xfId="30128" xr:uid="{00000000-0005-0000-0000-000060290000}"/>
    <cellStyle name="Comma 7 6 9" xfId="35744" xr:uid="{00000000-0005-0000-0000-000061290000}"/>
    <cellStyle name="Comma 7 7" xfId="2563" xr:uid="{00000000-0005-0000-0000-000062290000}"/>
    <cellStyle name="Comma 7 7 10" xfId="41385" xr:uid="{00000000-0005-0000-0000-000063290000}"/>
    <cellStyle name="Comma 7 7 11" xfId="46947" xr:uid="{00000000-0005-0000-0000-000064290000}"/>
    <cellStyle name="Comma 7 7 12" xfId="52504" xr:uid="{00000000-0005-0000-0000-000065290000}"/>
    <cellStyle name="Comma 7 7 2" xfId="2564" xr:uid="{00000000-0005-0000-0000-000066290000}"/>
    <cellStyle name="Comma 7 7 2 10" xfId="53350" xr:uid="{00000000-0005-0000-0000-000067290000}"/>
    <cellStyle name="Comma 7 7 2 2" xfId="2565" xr:uid="{00000000-0005-0000-0000-000068290000}"/>
    <cellStyle name="Comma 7 7 2 2 2" xfId="13937" xr:uid="{00000000-0005-0000-0000-000069290000}"/>
    <cellStyle name="Comma 7 7 2 2 3" xfId="21771" xr:uid="{00000000-0005-0000-0000-00006A290000}"/>
    <cellStyle name="Comma 7 7 2 2 4" xfId="27399" xr:uid="{00000000-0005-0000-0000-00006B290000}"/>
    <cellStyle name="Comma 7 7 2 2 5" xfId="33093" xr:uid="{00000000-0005-0000-0000-00006C290000}"/>
    <cellStyle name="Comma 7 7 2 2 6" xfId="38719" xr:uid="{00000000-0005-0000-0000-00006D290000}"/>
    <cellStyle name="Comma 7 7 2 2 7" xfId="44338" xr:uid="{00000000-0005-0000-0000-00006E290000}"/>
    <cellStyle name="Comma 7 7 2 2 8" xfId="49898" xr:uid="{00000000-0005-0000-0000-00006F290000}"/>
    <cellStyle name="Comma 7 7 2 2 9" xfId="55454" xr:uid="{00000000-0005-0000-0000-000070290000}"/>
    <cellStyle name="Comma 7 7 2 3" xfId="13936" xr:uid="{00000000-0005-0000-0000-000071290000}"/>
    <cellStyle name="Comma 7 7 2 4" xfId="19664" xr:uid="{00000000-0005-0000-0000-000072290000}"/>
    <cellStyle name="Comma 7 7 2 5" xfId="25290" xr:uid="{00000000-0005-0000-0000-000073290000}"/>
    <cellStyle name="Comma 7 7 2 6" xfId="30987" xr:uid="{00000000-0005-0000-0000-000074290000}"/>
    <cellStyle name="Comma 7 7 2 7" xfId="36611" xr:uid="{00000000-0005-0000-0000-000075290000}"/>
    <cellStyle name="Comma 7 7 2 8" xfId="42234" xr:uid="{00000000-0005-0000-0000-000076290000}"/>
    <cellStyle name="Comma 7 7 2 9" xfId="47794" xr:uid="{00000000-0005-0000-0000-000077290000}"/>
    <cellStyle name="Comma 7 7 3" xfId="2566" xr:uid="{00000000-0005-0000-0000-000078290000}"/>
    <cellStyle name="Comma 7 7 3 10" xfId="54161" xr:uid="{00000000-0005-0000-0000-000079290000}"/>
    <cellStyle name="Comma 7 7 3 2" xfId="2567" xr:uid="{00000000-0005-0000-0000-00007A290000}"/>
    <cellStyle name="Comma 7 7 3 2 2" xfId="13939" xr:uid="{00000000-0005-0000-0000-00007B290000}"/>
    <cellStyle name="Comma 7 7 3 2 3" xfId="21772" xr:uid="{00000000-0005-0000-0000-00007C290000}"/>
    <cellStyle name="Comma 7 7 3 2 4" xfId="27400" xr:uid="{00000000-0005-0000-0000-00007D290000}"/>
    <cellStyle name="Comma 7 7 3 2 5" xfId="33094" xr:uid="{00000000-0005-0000-0000-00007E290000}"/>
    <cellStyle name="Comma 7 7 3 2 6" xfId="38720" xr:uid="{00000000-0005-0000-0000-00007F290000}"/>
    <cellStyle name="Comma 7 7 3 2 7" xfId="44339" xr:uid="{00000000-0005-0000-0000-000080290000}"/>
    <cellStyle name="Comma 7 7 3 2 8" xfId="49899" xr:uid="{00000000-0005-0000-0000-000081290000}"/>
    <cellStyle name="Comma 7 7 3 2 9" xfId="55455" xr:uid="{00000000-0005-0000-0000-000082290000}"/>
    <cellStyle name="Comma 7 7 3 3" xfId="13938" xr:uid="{00000000-0005-0000-0000-000083290000}"/>
    <cellStyle name="Comma 7 7 3 4" xfId="20476" xr:uid="{00000000-0005-0000-0000-000084290000}"/>
    <cellStyle name="Comma 7 7 3 5" xfId="26104" xr:uid="{00000000-0005-0000-0000-000085290000}"/>
    <cellStyle name="Comma 7 7 3 6" xfId="31798" xr:uid="{00000000-0005-0000-0000-000086290000}"/>
    <cellStyle name="Comma 7 7 3 7" xfId="37423" xr:uid="{00000000-0005-0000-0000-000087290000}"/>
    <cellStyle name="Comma 7 7 3 8" xfId="43045" xr:uid="{00000000-0005-0000-0000-000088290000}"/>
    <cellStyle name="Comma 7 7 3 9" xfId="48605" xr:uid="{00000000-0005-0000-0000-000089290000}"/>
    <cellStyle name="Comma 7 7 4" xfId="2568" xr:uid="{00000000-0005-0000-0000-00008A290000}"/>
    <cellStyle name="Comma 7 7 4 2" xfId="13940" xr:uid="{00000000-0005-0000-0000-00008B290000}"/>
    <cellStyle name="Comma 7 7 4 3" xfId="21773" xr:uid="{00000000-0005-0000-0000-00008C290000}"/>
    <cellStyle name="Comma 7 7 4 4" xfId="27401" xr:uid="{00000000-0005-0000-0000-00008D290000}"/>
    <cellStyle name="Comma 7 7 4 5" xfId="33095" xr:uid="{00000000-0005-0000-0000-00008E290000}"/>
    <cellStyle name="Comma 7 7 4 6" xfId="38721" xr:uid="{00000000-0005-0000-0000-00008F290000}"/>
    <cellStyle name="Comma 7 7 4 7" xfId="44340" xr:uid="{00000000-0005-0000-0000-000090290000}"/>
    <cellStyle name="Comma 7 7 4 8" xfId="49900" xr:uid="{00000000-0005-0000-0000-000091290000}"/>
    <cellStyle name="Comma 7 7 4 9" xfId="55456" xr:uid="{00000000-0005-0000-0000-000092290000}"/>
    <cellStyle name="Comma 7 7 5" xfId="13935" xr:uid="{00000000-0005-0000-0000-000093290000}"/>
    <cellStyle name="Comma 7 7 6" xfId="18796" xr:uid="{00000000-0005-0000-0000-000094290000}"/>
    <cellStyle name="Comma 7 7 7" xfId="24418" xr:uid="{00000000-0005-0000-0000-000095290000}"/>
    <cellStyle name="Comma 7 7 8" xfId="30129" xr:uid="{00000000-0005-0000-0000-000096290000}"/>
    <cellStyle name="Comma 7 7 9" xfId="35745" xr:uid="{00000000-0005-0000-0000-000097290000}"/>
    <cellStyle name="Comma 7 8" xfId="2569" xr:uid="{00000000-0005-0000-0000-000098290000}"/>
    <cellStyle name="Comma 7 9" xfId="2570" xr:uid="{00000000-0005-0000-0000-000099290000}"/>
    <cellStyle name="Comma 70" xfId="2571" xr:uid="{00000000-0005-0000-0000-00009A290000}"/>
    <cellStyle name="Comma 71" xfId="2572" xr:uid="{00000000-0005-0000-0000-00009B290000}"/>
    <cellStyle name="Comma 72" xfId="2573" xr:uid="{00000000-0005-0000-0000-00009C290000}"/>
    <cellStyle name="Comma 73" xfId="2574" xr:uid="{00000000-0005-0000-0000-00009D290000}"/>
    <cellStyle name="Comma 74" xfId="2575" xr:uid="{00000000-0005-0000-0000-00009E290000}"/>
    <cellStyle name="Comma 75" xfId="2576" xr:uid="{00000000-0005-0000-0000-00009F290000}"/>
    <cellStyle name="Comma 76" xfId="2577" xr:uid="{00000000-0005-0000-0000-0000A0290000}"/>
    <cellStyle name="Comma 77" xfId="2578" xr:uid="{00000000-0005-0000-0000-0000A1290000}"/>
    <cellStyle name="Comma 78" xfId="2579" xr:uid="{00000000-0005-0000-0000-0000A2290000}"/>
    <cellStyle name="Comma 79" xfId="2580" xr:uid="{00000000-0005-0000-0000-0000A3290000}"/>
    <cellStyle name="Comma 8" xfId="108" xr:uid="{00000000-0005-0000-0000-0000A4290000}"/>
    <cellStyle name="Comma 8 2" xfId="333" xr:uid="{00000000-0005-0000-0000-0000A5290000}"/>
    <cellStyle name="Comma 8 2 2" xfId="620" xr:uid="{00000000-0005-0000-0000-0000A6290000}"/>
    <cellStyle name="Comma 8 2 2 2" xfId="12886" xr:uid="{00000000-0005-0000-0000-0000A7290000}"/>
    <cellStyle name="Comma 8 2 2 3" xfId="18549" xr:uid="{00000000-0005-0000-0000-0000A8290000}"/>
    <cellStyle name="Comma 8 2 3" xfId="12602" xr:uid="{00000000-0005-0000-0000-0000A9290000}"/>
    <cellStyle name="Comma 8 2 4" xfId="18548" xr:uid="{00000000-0005-0000-0000-0000AA290000}"/>
    <cellStyle name="Comma 8 3" xfId="478" xr:uid="{00000000-0005-0000-0000-0000AB290000}"/>
    <cellStyle name="Comma 8 3 2" xfId="2581" xr:uid="{00000000-0005-0000-0000-0000AC290000}"/>
    <cellStyle name="Comma 8 3 3" xfId="2582" xr:uid="{00000000-0005-0000-0000-0000AD290000}"/>
    <cellStyle name="Comma 8 3 4" xfId="12744" xr:uid="{00000000-0005-0000-0000-0000AE290000}"/>
    <cellStyle name="Comma 8 4" xfId="2583" xr:uid="{00000000-0005-0000-0000-0000AF290000}"/>
    <cellStyle name="Comma 8 4 2" xfId="2584" xr:uid="{00000000-0005-0000-0000-0000B0290000}"/>
    <cellStyle name="Comma 8 5" xfId="2585" xr:uid="{00000000-0005-0000-0000-0000B1290000}"/>
    <cellStyle name="Comma 8 6" xfId="12460" xr:uid="{00000000-0005-0000-0000-0000B2290000}"/>
    <cellStyle name="Comma 80" xfId="2586" xr:uid="{00000000-0005-0000-0000-0000B3290000}"/>
    <cellStyle name="Comma 81" xfId="2587" xr:uid="{00000000-0005-0000-0000-0000B4290000}"/>
    <cellStyle name="Comma 82" xfId="2588" xr:uid="{00000000-0005-0000-0000-0000B5290000}"/>
    <cellStyle name="Comma 83" xfId="2589" xr:uid="{00000000-0005-0000-0000-0000B6290000}"/>
    <cellStyle name="Comma 84" xfId="2590" xr:uid="{00000000-0005-0000-0000-0000B7290000}"/>
    <cellStyle name="Comma 85" xfId="2591" xr:uid="{00000000-0005-0000-0000-0000B8290000}"/>
    <cellStyle name="Comma 86" xfId="2592" xr:uid="{00000000-0005-0000-0000-0000B9290000}"/>
    <cellStyle name="Comma 87" xfId="2593" xr:uid="{00000000-0005-0000-0000-0000BA290000}"/>
    <cellStyle name="Comma 88" xfId="2594" xr:uid="{00000000-0005-0000-0000-0000BB290000}"/>
    <cellStyle name="Comma 89" xfId="2595" xr:uid="{00000000-0005-0000-0000-0000BC290000}"/>
    <cellStyle name="Comma 9" xfId="109" xr:uid="{00000000-0005-0000-0000-0000BD290000}"/>
    <cellStyle name="Comma 9 2" xfId="334" xr:uid="{00000000-0005-0000-0000-0000BE290000}"/>
    <cellStyle name="Comma 9 2 10" xfId="24419" xr:uid="{00000000-0005-0000-0000-0000BF290000}"/>
    <cellStyle name="Comma 9 2 11" xfId="30130" xr:uid="{00000000-0005-0000-0000-0000C0290000}"/>
    <cellStyle name="Comma 9 2 12" xfId="35746" xr:uid="{00000000-0005-0000-0000-0000C1290000}"/>
    <cellStyle name="Comma 9 2 13" xfId="41386" xr:uid="{00000000-0005-0000-0000-0000C2290000}"/>
    <cellStyle name="Comma 9 2 14" xfId="46948" xr:uid="{00000000-0005-0000-0000-0000C3290000}"/>
    <cellStyle name="Comma 9 2 15" xfId="52505" xr:uid="{00000000-0005-0000-0000-0000C4290000}"/>
    <cellStyle name="Comma 9 2 2" xfId="2596" xr:uid="{00000000-0005-0000-0000-0000C5290000}"/>
    <cellStyle name="Comma 9 2 2 10" xfId="41387" xr:uid="{00000000-0005-0000-0000-0000C6290000}"/>
    <cellStyle name="Comma 9 2 2 11" xfId="46949" xr:uid="{00000000-0005-0000-0000-0000C7290000}"/>
    <cellStyle name="Comma 9 2 2 12" xfId="52506" xr:uid="{00000000-0005-0000-0000-0000C8290000}"/>
    <cellStyle name="Comma 9 2 2 2" xfId="2597" xr:uid="{00000000-0005-0000-0000-0000C9290000}"/>
    <cellStyle name="Comma 9 2 2 2 10" xfId="53352" xr:uid="{00000000-0005-0000-0000-0000CA290000}"/>
    <cellStyle name="Comma 9 2 2 2 2" xfId="2598" xr:uid="{00000000-0005-0000-0000-0000CB290000}"/>
    <cellStyle name="Comma 9 2 2 2 2 2" xfId="13943" xr:uid="{00000000-0005-0000-0000-0000CC290000}"/>
    <cellStyle name="Comma 9 2 2 2 2 3" xfId="21774" xr:uid="{00000000-0005-0000-0000-0000CD290000}"/>
    <cellStyle name="Comma 9 2 2 2 2 4" xfId="27402" xr:uid="{00000000-0005-0000-0000-0000CE290000}"/>
    <cellStyle name="Comma 9 2 2 2 2 5" xfId="33096" xr:uid="{00000000-0005-0000-0000-0000CF290000}"/>
    <cellStyle name="Comma 9 2 2 2 2 6" xfId="38722" xr:uid="{00000000-0005-0000-0000-0000D0290000}"/>
    <cellStyle name="Comma 9 2 2 2 2 7" xfId="44341" xr:uid="{00000000-0005-0000-0000-0000D1290000}"/>
    <cellStyle name="Comma 9 2 2 2 2 8" xfId="49901" xr:uid="{00000000-0005-0000-0000-0000D2290000}"/>
    <cellStyle name="Comma 9 2 2 2 2 9" xfId="55457" xr:uid="{00000000-0005-0000-0000-0000D3290000}"/>
    <cellStyle name="Comma 9 2 2 2 3" xfId="13942" xr:uid="{00000000-0005-0000-0000-0000D4290000}"/>
    <cellStyle name="Comma 9 2 2 2 4" xfId="19666" xr:uid="{00000000-0005-0000-0000-0000D5290000}"/>
    <cellStyle name="Comma 9 2 2 2 5" xfId="25292" xr:uid="{00000000-0005-0000-0000-0000D6290000}"/>
    <cellStyle name="Comma 9 2 2 2 6" xfId="30989" xr:uid="{00000000-0005-0000-0000-0000D7290000}"/>
    <cellStyle name="Comma 9 2 2 2 7" xfId="36613" xr:uid="{00000000-0005-0000-0000-0000D8290000}"/>
    <cellStyle name="Comma 9 2 2 2 8" xfId="42236" xr:uid="{00000000-0005-0000-0000-0000D9290000}"/>
    <cellStyle name="Comma 9 2 2 2 9" xfId="47796" xr:uid="{00000000-0005-0000-0000-0000DA290000}"/>
    <cellStyle name="Comma 9 2 2 3" xfId="2599" xr:uid="{00000000-0005-0000-0000-0000DB290000}"/>
    <cellStyle name="Comma 9 2 2 3 10" xfId="54162" xr:uid="{00000000-0005-0000-0000-0000DC290000}"/>
    <cellStyle name="Comma 9 2 2 3 2" xfId="2600" xr:uid="{00000000-0005-0000-0000-0000DD290000}"/>
    <cellStyle name="Comma 9 2 2 3 2 2" xfId="13945" xr:uid="{00000000-0005-0000-0000-0000DE290000}"/>
    <cellStyle name="Comma 9 2 2 3 2 3" xfId="21775" xr:uid="{00000000-0005-0000-0000-0000DF290000}"/>
    <cellStyle name="Comma 9 2 2 3 2 4" xfId="27403" xr:uid="{00000000-0005-0000-0000-0000E0290000}"/>
    <cellStyle name="Comma 9 2 2 3 2 5" xfId="33097" xr:uid="{00000000-0005-0000-0000-0000E1290000}"/>
    <cellStyle name="Comma 9 2 2 3 2 6" xfId="38723" xr:uid="{00000000-0005-0000-0000-0000E2290000}"/>
    <cellStyle name="Comma 9 2 2 3 2 7" xfId="44342" xr:uid="{00000000-0005-0000-0000-0000E3290000}"/>
    <cellStyle name="Comma 9 2 2 3 2 8" xfId="49902" xr:uid="{00000000-0005-0000-0000-0000E4290000}"/>
    <cellStyle name="Comma 9 2 2 3 2 9" xfId="55458" xr:uid="{00000000-0005-0000-0000-0000E5290000}"/>
    <cellStyle name="Comma 9 2 2 3 3" xfId="13944" xr:uid="{00000000-0005-0000-0000-0000E6290000}"/>
    <cellStyle name="Comma 9 2 2 3 4" xfId="20477" xr:uid="{00000000-0005-0000-0000-0000E7290000}"/>
    <cellStyle name="Comma 9 2 2 3 5" xfId="26105" xr:uid="{00000000-0005-0000-0000-0000E8290000}"/>
    <cellStyle name="Comma 9 2 2 3 6" xfId="31799" xr:uid="{00000000-0005-0000-0000-0000E9290000}"/>
    <cellStyle name="Comma 9 2 2 3 7" xfId="37424" xr:uid="{00000000-0005-0000-0000-0000EA290000}"/>
    <cellStyle name="Comma 9 2 2 3 8" xfId="43046" xr:uid="{00000000-0005-0000-0000-0000EB290000}"/>
    <cellStyle name="Comma 9 2 2 3 9" xfId="48606" xr:uid="{00000000-0005-0000-0000-0000EC290000}"/>
    <cellStyle name="Comma 9 2 2 4" xfId="2601" xr:uid="{00000000-0005-0000-0000-0000ED290000}"/>
    <cellStyle name="Comma 9 2 2 4 2" xfId="13946" xr:uid="{00000000-0005-0000-0000-0000EE290000}"/>
    <cellStyle name="Comma 9 2 2 4 3" xfId="21776" xr:uid="{00000000-0005-0000-0000-0000EF290000}"/>
    <cellStyle name="Comma 9 2 2 4 4" xfId="27404" xr:uid="{00000000-0005-0000-0000-0000F0290000}"/>
    <cellStyle name="Comma 9 2 2 4 5" xfId="33098" xr:uid="{00000000-0005-0000-0000-0000F1290000}"/>
    <cellStyle name="Comma 9 2 2 4 6" xfId="38724" xr:uid="{00000000-0005-0000-0000-0000F2290000}"/>
    <cellStyle name="Comma 9 2 2 4 7" xfId="44343" xr:uid="{00000000-0005-0000-0000-0000F3290000}"/>
    <cellStyle name="Comma 9 2 2 4 8" xfId="49903" xr:uid="{00000000-0005-0000-0000-0000F4290000}"/>
    <cellStyle name="Comma 9 2 2 4 9" xfId="55459" xr:uid="{00000000-0005-0000-0000-0000F5290000}"/>
    <cellStyle name="Comma 9 2 2 5" xfId="13941" xr:uid="{00000000-0005-0000-0000-0000F6290000}"/>
    <cellStyle name="Comma 9 2 2 6" xfId="18798" xr:uid="{00000000-0005-0000-0000-0000F7290000}"/>
    <cellStyle name="Comma 9 2 2 7" xfId="24420" xr:uid="{00000000-0005-0000-0000-0000F8290000}"/>
    <cellStyle name="Comma 9 2 2 8" xfId="30131" xr:uid="{00000000-0005-0000-0000-0000F9290000}"/>
    <cellStyle name="Comma 9 2 2 9" xfId="35747" xr:uid="{00000000-0005-0000-0000-0000FA290000}"/>
    <cellStyle name="Comma 9 2 3" xfId="2602" xr:uid="{00000000-0005-0000-0000-0000FB290000}"/>
    <cellStyle name="Comma 9 2 3 10" xfId="41388" xr:uid="{00000000-0005-0000-0000-0000FC290000}"/>
    <cellStyle name="Comma 9 2 3 11" xfId="46950" xr:uid="{00000000-0005-0000-0000-0000FD290000}"/>
    <cellStyle name="Comma 9 2 3 12" xfId="52507" xr:uid="{00000000-0005-0000-0000-0000FE290000}"/>
    <cellStyle name="Comma 9 2 3 2" xfId="2603" xr:uid="{00000000-0005-0000-0000-0000FF290000}"/>
    <cellStyle name="Comma 9 2 3 2 10" xfId="53353" xr:uid="{00000000-0005-0000-0000-0000002A0000}"/>
    <cellStyle name="Comma 9 2 3 2 2" xfId="2604" xr:uid="{00000000-0005-0000-0000-0000012A0000}"/>
    <cellStyle name="Comma 9 2 3 2 2 2" xfId="13949" xr:uid="{00000000-0005-0000-0000-0000022A0000}"/>
    <cellStyle name="Comma 9 2 3 2 2 3" xfId="21777" xr:uid="{00000000-0005-0000-0000-0000032A0000}"/>
    <cellStyle name="Comma 9 2 3 2 2 4" xfId="27405" xr:uid="{00000000-0005-0000-0000-0000042A0000}"/>
    <cellStyle name="Comma 9 2 3 2 2 5" xfId="33099" xr:uid="{00000000-0005-0000-0000-0000052A0000}"/>
    <cellStyle name="Comma 9 2 3 2 2 6" xfId="38725" xr:uid="{00000000-0005-0000-0000-0000062A0000}"/>
    <cellStyle name="Comma 9 2 3 2 2 7" xfId="44344" xr:uid="{00000000-0005-0000-0000-0000072A0000}"/>
    <cellStyle name="Comma 9 2 3 2 2 8" xfId="49904" xr:uid="{00000000-0005-0000-0000-0000082A0000}"/>
    <cellStyle name="Comma 9 2 3 2 2 9" xfId="55460" xr:uid="{00000000-0005-0000-0000-0000092A0000}"/>
    <cellStyle name="Comma 9 2 3 2 3" xfId="13948" xr:uid="{00000000-0005-0000-0000-00000A2A0000}"/>
    <cellStyle name="Comma 9 2 3 2 4" xfId="19667" xr:uid="{00000000-0005-0000-0000-00000B2A0000}"/>
    <cellStyle name="Comma 9 2 3 2 5" xfId="25293" xr:uid="{00000000-0005-0000-0000-00000C2A0000}"/>
    <cellStyle name="Comma 9 2 3 2 6" xfId="30990" xr:uid="{00000000-0005-0000-0000-00000D2A0000}"/>
    <cellStyle name="Comma 9 2 3 2 7" xfId="36614" xr:uid="{00000000-0005-0000-0000-00000E2A0000}"/>
    <cellStyle name="Comma 9 2 3 2 8" xfId="42237" xr:uid="{00000000-0005-0000-0000-00000F2A0000}"/>
    <cellStyle name="Comma 9 2 3 2 9" xfId="47797" xr:uid="{00000000-0005-0000-0000-0000102A0000}"/>
    <cellStyle name="Comma 9 2 3 3" xfId="2605" xr:uid="{00000000-0005-0000-0000-0000112A0000}"/>
    <cellStyle name="Comma 9 2 3 3 10" xfId="54163" xr:uid="{00000000-0005-0000-0000-0000122A0000}"/>
    <cellStyle name="Comma 9 2 3 3 2" xfId="2606" xr:uid="{00000000-0005-0000-0000-0000132A0000}"/>
    <cellStyle name="Comma 9 2 3 3 2 2" xfId="13951" xr:uid="{00000000-0005-0000-0000-0000142A0000}"/>
    <cellStyle name="Comma 9 2 3 3 2 3" xfId="21778" xr:uid="{00000000-0005-0000-0000-0000152A0000}"/>
    <cellStyle name="Comma 9 2 3 3 2 4" xfId="27406" xr:uid="{00000000-0005-0000-0000-0000162A0000}"/>
    <cellStyle name="Comma 9 2 3 3 2 5" xfId="33100" xr:uid="{00000000-0005-0000-0000-0000172A0000}"/>
    <cellStyle name="Comma 9 2 3 3 2 6" xfId="38726" xr:uid="{00000000-0005-0000-0000-0000182A0000}"/>
    <cellStyle name="Comma 9 2 3 3 2 7" xfId="44345" xr:uid="{00000000-0005-0000-0000-0000192A0000}"/>
    <cellStyle name="Comma 9 2 3 3 2 8" xfId="49905" xr:uid="{00000000-0005-0000-0000-00001A2A0000}"/>
    <cellStyle name="Comma 9 2 3 3 2 9" xfId="55461" xr:uid="{00000000-0005-0000-0000-00001B2A0000}"/>
    <cellStyle name="Comma 9 2 3 3 3" xfId="13950" xr:uid="{00000000-0005-0000-0000-00001C2A0000}"/>
    <cellStyle name="Comma 9 2 3 3 4" xfId="20478" xr:uid="{00000000-0005-0000-0000-00001D2A0000}"/>
    <cellStyle name="Comma 9 2 3 3 5" xfId="26106" xr:uid="{00000000-0005-0000-0000-00001E2A0000}"/>
    <cellStyle name="Comma 9 2 3 3 6" xfId="31800" xr:uid="{00000000-0005-0000-0000-00001F2A0000}"/>
    <cellStyle name="Comma 9 2 3 3 7" xfId="37425" xr:uid="{00000000-0005-0000-0000-0000202A0000}"/>
    <cellStyle name="Comma 9 2 3 3 8" xfId="43047" xr:uid="{00000000-0005-0000-0000-0000212A0000}"/>
    <cellStyle name="Comma 9 2 3 3 9" xfId="48607" xr:uid="{00000000-0005-0000-0000-0000222A0000}"/>
    <cellStyle name="Comma 9 2 3 4" xfId="2607" xr:uid="{00000000-0005-0000-0000-0000232A0000}"/>
    <cellStyle name="Comma 9 2 3 4 2" xfId="13952" xr:uid="{00000000-0005-0000-0000-0000242A0000}"/>
    <cellStyle name="Comma 9 2 3 4 3" xfId="21779" xr:uid="{00000000-0005-0000-0000-0000252A0000}"/>
    <cellStyle name="Comma 9 2 3 4 4" xfId="27407" xr:uid="{00000000-0005-0000-0000-0000262A0000}"/>
    <cellStyle name="Comma 9 2 3 4 5" xfId="33101" xr:uid="{00000000-0005-0000-0000-0000272A0000}"/>
    <cellStyle name="Comma 9 2 3 4 6" xfId="38727" xr:uid="{00000000-0005-0000-0000-0000282A0000}"/>
    <cellStyle name="Comma 9 2 3 4 7" xfId="44346" xr:uid="{00000000-0005-0000-0000-0000292A0000}"/>
    <cellStyle name="Comma 9 2 3 4 8" xfId="49906" xr:uid="{00000000-0005-0000-0000-00002A2A0000}"/>
    <cellStyle name="Comma 9 2 3 4 9" xfId="55462" xr:uid="{00000000-0005-0000-0000-00002B2A0000}"/>
    <cellStyle name="Comma 9 2 3 5" xfId="13947" xr:uid="{00000000-0005-0000-0000-00002C2A0000}"/>
    <cellStyle name="Comma 9 2 3 6" xfId="18799" xr:uid="{00000000-0005-0000-0000-00002D2A0000}"/>
    <cellStyle name="Comma 9 2 3 7" xfId="24421" xr:uid="{00000000-0005-0000-0000-00002E2A0000}"/>
    <cellStyle name="Comma 9 2 3 8" xfId="30132" xr:uid="{00000000-0005-0000-0000-00002F2A0000}"/>
    <cellStyle name="Comma 9 2 3 9" xfId="35748" xr:uid="{00000000-0005-0000-0000-0000302A0000}"/>
    <cellStyle name="Comma 9 2 4" xfId="2608" xr:uid="{00000000-0005-0000-0000-0000312A0000}"/>
    <cellStyle name="Comma 9 2 4 10" xfId="41389" xr:uid="{00000000-0005-0000-0000-0000322A0000}"/>
    <cellStyle name="Comma 9 2 4 11" xfId="46951" xr:uid="{00000000-0005-0000-0000-0000332A0000}"/>
    <cellStyle name="Comma 9 2 4 12" xfId="52508" xr:uid="{00000000-0005-0000-0000-0000342A0000}"/>
    <cellStyle name="Comma 9 2 4 2" xfId="2609" xr:uid="{00000000-0005-0000-0000-0000352A0000}"/>
    <cellStyle name="Comma 9 2 4 2 10" xfId="53354" xr:uid="{00000000-0005-0000-0000-0000362A0000}"/>
    <cellStyle name="Comma 9 2 4 2 2" xfId="2610" xr:uid="{00000000-0005-0000-0000-0000372A0000}"/>
    <cellStyle name="Comma 9 2 4 2 2 2" xfId="13955" xr:uid="{00000000-0005-0000-0000-0000382A0000}"/>
    <cellStyle name="Comma 9 2 4 2 2 3" xfId="21780" xr:uid="{00000000-0005-0000-0000-0000392A0000}"/>
    <cellStyle name="Comma 9 2 4 2 2 4" xfId="27408" xr:uid="{00000000-0005-0000-0000-00003A2A0000}"/>
    <cellStyle name="Comma 9 2 4 2 2 5" xfId="33102" xr:uid="{00000000-0005-0000-0000-00003B2A0000}"/>
    <cellStyle name="Comma 9 2 4 2 2 6" xfId="38728" xr:uid="{00000000-0005-0000-0000-00003C2A0000}"/>
    <cellStyle name="Comma 9 2 4 2 2 7" xfId="44347" xr:uid="{00000000-0005-0000-0000-00003D2A0000}"/>
    <cellStyle name="Comma 9 2 4 2 2 8" xfId="49907" xr:uid="{00000000-0005-0000-0000-00003E2A0000}"/>
    <cellStyle name="Comma 9 2 4 2 2 9" xfId="55463" xr:uid="{00000000-0005-0000-0000-00003F2A0000}"/>
    <cellStyle name="Comma 9 2 4 2 3" xfId="13954" xr:uid="{00000000-0005-0000-0000-0000402A0000}"/>
    <cellStyle name="Comma 9 2 4 2 4" xfId="19668" xr:uid="{00000000-0005-0000-0000-0000412A0000}"/>
    <cellStyle name="Comma 9 2 4 2 5" xfId="25294" xr:uid="{00000000-0005-0000-0000-0000422A0000}"/>
    <cellStyle name="Comma 9 2 4 2 6" xfId="30991" xr:uid="{00000000-0005-0000-0000-0000432A0000}"/>
    <cellStyle name="Comma 9 2 4 2 7" xfId="36615" xr:uid="{00000000-0005-0000-0000-0000442A0000}"/>
    <cellStyle name="Comma 9 2 4 2 8" xfId="42238" xr:uid="{00000000-0005-0000-0000-0000452A0000}"/>
    <cellStyle name="Comma 9 2 4 2 9" xfId="47798" xr:uid="{00000000-0005-0000-0000-0000462A0000}"/>
    <cellStyle name="Comma 9 2 4 3" xfId="2611" xr:uid="{00000000-0005-0000-0000-0000472A0000}"/>
    <cellStyle name="Comma 9 2 4 3 10" xfId="54164" xr:uid="{00000000-0005-0000-0000-0000482A0000}"/>
    <cellStyle name="Comma 9 2 4 3 2" xfId="2612" xr:uid="{00000000-0005-0000-0000-0000492A0000}"/>
    <cellStyle name="Comma 9 2 4 3 2 2" xfId="13957" xr:uid="{00000000-0005-0000-0000-00004A2A0000}"/>
    <cellStyle name="Comma 9 2 4 3 2 3" xfId="21781" xr:uid="{00000000-0005-0000-0000-00004B2A0000}"/>
    <cellStyle name="Comma 9 2 4 3 2 4" xfId="27409" xr:uid="{00000000-0005-0000-0000-00004C2A0000}"/>
    <cellStyle name="Comma 9 2 4 3 2 5" xfId="33103" xr:uid="{00000000-0005-0000-0000-00004D2A0000}"/>
    <cellStyle name="Comma 9 2 4 3 2 6" xfId="38729" xr:uid="{00000000-0005-0000-0000-00004E2A0000}"/>
    <cellStyle name="Comma 9 2 4 3 2 7" xfId="44348" xr:uid="{00000000-0005-0000-0000-00004F2A0000}"/>
    <cellStyle name="Comma 9 2 4 3 2 8" xfId="49908" xr:uid="{00000000-0005-0000-0000-0000502A0000}"/>
    <cellStyle name="Comma 9 2 4 3 2 9" xfId="55464" xr:uid="{00000000-0005-0000-0000-0000512A0000}"/>
    <cellStyle name="Comma 9 2 4 3 3" xfId="13956" xr:uid="{00000000-0005-0000-0000-0000522A0000}"/>
    <cellStyle name="Comma 9 2 4 3 4" xfId="20479" xr:uid="{00000000-0005-0000-0000-0000532A0000}"/>
    <cellStyle name="Comma 9 2 4 3 5" xfId="26107" xr:uid="{00000000-0005-0000-0000-0000542A0000}"/>
    <cellStyle name="Comma 9 2 4 3 6" xfId="31801" xr:uid="{00000000-0005-0000-0000-0000552A0000}"/>
    <cellStyle name="Comma 9 2 4 3 7" xfId="37426" xr:uid="{00000000-0005-0000-0000-0000562A0000}"/>
    <cellStyle name="Comma 9 2 4 3 8" xfId="43048" xr:uid="{00000000-0005-0000-0000-0000572A0000}"/>
    <cellStyle name="Comma 9 2 4 3 9" xfId="48608" xr:uid="{00000000-0005-0000-0000-0000582A0000}"/>
    <cellStyle name="Comma 9 2 4 4" xfId="2613" xr:uid="{00000000-0005-0000-0000-0000592A0000}"/>
    <cellStyle name="Comma 9 2 4 4 2" xfId="13958" xr:uid="{00000000-0005-0000-0000-00005A2A0000}"/>
    <cellStyle name="Comma 9 2 4 4 3" xfId="21782" xr:uid="{00000000-0005-0000-0000-00005B2A0000}"/>
    <cellStyle name="Comma 9 2 4 4 4" xfId="27410" xr:uid="{00000000-0005-0000-0000-00005C2A0000}"/>
    <cellStyle name="Comma 9 2 4 4 5" xfId="33104" xr:uid="{00000000-0005-0000-0000-00005D2A0000}"/>
    <cellStyle name="Comma 9 2 4 4 6" xfId="38730" xr:uid="{00000000-0005-0000-0000-00005E2A0000}"/>
    <cellStyle name="Comma 9 2 4 4 7" xfId="44349" xr:uid="{00000000-0005-0000-0000-00005F2A0000}"/>
    <cellStyle name="Comma 9 2 4 4 8" xfId="49909" xr:uid="{00000000-0005-0000-0000-0000602A0000}"/>
    <cellStyle name="Comma 9 2 4 4 9" xfId="55465" xr:uid="{00000000-0005-0000-0000-0000612A0000}"/>
    <cellStyle name="Comma 9 2 4 5" xfId="13953" xr:uid="{00000000-0005-0000-0000-0000622A0000}"/>
    <cellStyle name="Comma 9 2 4 6" xfId="18800" xr:uid="{00000000-0005-0000-0000-0000632A0000}"/>
    <cellStyle name="Comma 9 2 4 7" xfId="24422" xr:uid="{00000000-0005-0000-0000-0000642A0000}"/>
    <cellStyle name="Comma 9 2 4 8" xfId="30133" xr:uid="{00000000-0005-0000-0000-0000652A0000}"/>
    <cellStyle name="Comma 9 2 4 9" xfId="35749" xr:uid="{00000000-0005-0000-0000-0000662A0000}"/>
    <cellStyle name="Comma 9 2 5" xfId="2614" xr:uid="{00000000-0005-0000-0000-0000672A0000}"/>
    <cellStyle name="Comma 9 2 5 10" xfId="53351" xr:uid="{00000000-0005-0000-0000-0000682A0000}"/>
    <cellStyle name="Comma 9 2 5 2" xfId="2615" xr:uid="{00000000-0005-0000-0000-0000692A0000}"/>
    <cellStyle name="Comma 9 2 5 2 2" xfId="13960" xr:uid="{00000000-0005-0000-0000-00006A2A0000}"/>
    <cellStyle name="Comma 9 2 5 2 3" xfId="21783" xr:uid="{00000000-0005-0000-0000-00006B2A0000}"/>
    <cellStyle name="Comma 9 2 5 2 4" xfId="27411" xr:uid="{00000000-0005-0000-0000-00006C2A0000}"/>
    <cellStyle name="Comma 9 2 5 2 5" xfId="33105" xr:uid="{00000000-0005-0000-0000-00006D2A0000}"/>
    <cellStyle name="Comma 9 2 5 2 6" xfId="38731" xr:uid="{00000000-0005-0000-0000-00006E2A0000}"/>
    <cellStyle name="Comma 9 2 5 2 7" xfId="44350" xr:uid="{00000000-0005-0000-0000-00006F2A0000}"/>
    <cellStyle name="Comma 9 2 5 2 8" xfId="49910" xr:uid="{00000000-0005-0000-0000-0000702A0000}"/>
    <cellStyle name="Comma 9 2 5 2 9" xfId="55466" xr:uid="{00000000-0005-0000-0000-0000712A0000}"/>
    <cellStyle name="Comma 9 2 5 3" xfId="13959" xr:uid="{00000000-0005-0000-0000-0000722A0000}"/>
    <cellStyle name="Comma 9 2 5 4" xfId="19665" xr:uid="{00000000-0005-0000-0000-0000732A0000}"/>
    <cellStyle name="Comma 9 2 5 5" xfId="25291" xr:uid="{00000000-0005-0000-0000-0000742A0000}"/>
    <cellStyle name="Comma 9 2 5 6" xfId="30988" xr:uid="{00000000-0005-0000-0000-0000752A0000}"/>
    <cellStyle name="Comma 9 2 5 7" xfId="36612" xr:uid="{00000000-0005-0000-0000-0000762A0000}"/>
    <cellStyle name="Comma 9 2 5 8" xfId="42235" xr:uid="{00000000-0005-0000-0000-0000772A0000}"/>
    <cellStyle name="Comma 9 2 5 9" xfId="47795" xr:uid="{00000000-0005-0000-0000-0000782A0000}"/>
    <cellStyle name="Comma 9 2 6" xfId="2616" xr:uid="{00000000-0005-0000-0000-0000792A0000}"/>
    <cellStyle name="Comma 9 2 6 10" xfId="54165" xr:uid="{00000000-0005-0000-0000-00007A2A0000}"/>
    <cellStyle name="Comma 9 2 6 2" xfId="2617" xr:uid="{00000000-0005-0000-0000-00007B2A0000}"/>
    <cellStyle name="Comma 9 2 6 2 2" xfId="13962" xr:uid="{00000000-0005-0000-0000-00007C2A0000}"/>
    <cellStyle name="Comma 9 2 6 2 3" xfId="21784" xr:uid="{00000000-0005-0000-0000-00007D2A0000}"/>
    <cellStyle name="Comma 9 2 6 2 4" xfId="27412" xr:uid="{00000000-0005-0000-0000-00007E2A0000}"/>
    <cellStyle name="Comma 9 2 6 2 5" xfId="33106" xr:uid="{00000000-0005-0000-0000-00007F2A0000}"/>
    <cellStyle name="Comma 9 2 6 2 6" xfId="38732" xr:uid="{00000000-0005-0000-0000-0000802A0000}"/>
    <cellStyle name="Comma 9 2 6 2 7" xfId="44351" xr:uid="{00000000-0005-0000-0000-0000812A0000}"/>
    <cellStyle name="Comma 9 2 6 2 8" xfId="49911" xr:uid="{00000000-0005-0000-0000-0000822A0000}"/>
    <cellStyle name="Comma 9 2 6 2 9" xfId="55467" xr:uid="{00000000-0005-0000-0000-0000832A0000}"/>
    <cellStyle name="Comma 9 2 6 3" xfId="13961" xr:uid="{00000000-0005-0000-0000-0000842A0000}"/>
    <cellStyle name="Comma 9 2 6 4" xfId="20480" xr:uid="{00000000-0005-0000-0000-0000852A0000}"/>
    <cellStyle name="Comma 9 2 6 5" xfId="26108" xr:uid="{00000000-0005-0000-0000-0000862A0000}"/>
    <cellStyle name="Comma 9 2 6 6" xfId="31802" xr:uid="{00000000-0005-0000-0000-0000872A0000}"/>
    <cellStyle name="Comma 9 2 6 7" xfId="37427" xr:uid="{00000000-0005-0000-0000-0000882A0000}"/>
    <cellStyle name="Comma 9 2 6 8" xfId="43049" xr:uid="{00000000-0005-0000-0000-0000892A0000}"/>
    <cellStyle name="Comma 9 2 6 9" xfId="48609" xr:uid="{00000000-0005-0000-0000-00008A2A0000}"/>
    <cellStyle name="Comma 9 2 7" xfId="2618" xr:uid="{00000000-0005-0000-0000-00008B2A0000}"/>
    <cellStyle name="Comma 9 2 8" xfId="2619" xr:uid="{00000000-0005-0000-0000-00008C2A0000}"/>
    <cellStyle name="Comma 9 2 8 2" xfId="13963" xr:uid="{00000000-0005-0000-0000-00008D2A0000}"/>
    <cellStyle name="Comma 9 2 8 3" xfId="21785" xr:uid="{00000000-0005-0000-0000-00008E2A0000}"/>
    <cellStyle name="Comma 9 2 8 4" xfId="27413" xr:uid="{00000000-0005-0000-0000-00008F2A0000}"/>
    <cellStyle name="Comma 9 2 8 5" xfId="33107" xr:uid="{00000000-0005-0000-0000-0000902A0000}"/>
    <cellStyle name="Comma 9 2 8 6" xfId="38733" xr:uid="{00000000-0005-0000-0000-0000912A0000}"/>
    <cellStyle name="Comma 9 2 8 7" xfId="44352" xr:uid="{00000000-0005-0000-0000-0000922A0000}"/>
    <cellStyle name="Comma 9 2 8 8" xfId="49912" xr:uid="{00000000-0005-0000-0000-0000932A0000}"/>
    <cellStyle name="Comma 9 2 8 9" xfId="55468" xr:uid="{00000000-0005-0000-0000-0000942A0000}"/>
    <cellStyle name="Comma 9 2 9" xfId="18797" xr:uid="{00000000-0005-0000-0000-0000952A0000}"/>
    <cellStyle name="Comma 9 3" xfId="2620" xr:uid="{00000000-0005-0000-0000-0000962A0000}"/>
    <cellStyle name="Comma 9 3 10" xfId="41390" xr:uid="{00000000-0005-0000-0000-0000972A0000}"/>
    <cellStyle name="Comma 9 3 11" xfId="46952" xr:uid="{00000000-0005-0000-0000-0000982A0000}"/>
    <cellStyle name="Comma 9 3 12" xfId="52509" xr:uid="{00000000-0005-0000-0000-0000992A0000}"/>
    <cellStyle name="Comma 9 3 2" xfId="2621" xr:uid="{00000000-0005-0000-0000-00009A2A0000}"/>
    <cellStyle name="Comma 9 3 2 10" xfId="53355" xr:uid="{00000000-0005-0000-0000-00009B2A0000}"/>
    <cellStyle name="Comma 9 3 2 2" xfId="2622" xr:uid="{00000000-0005-0000-0000-00009C2A0000}"/>
    <cellStyle name="Comma 9 3 2 2 2" xfId="13966" xr:uid="{00000000-0005-0000-0000-00009D2A0000}"/>
    <cellStyle name="Comma 9 3 2 2 3" xfId="21786" xr:uid="{00000000-0005-0000-0000-00009E2A0000}"/>
    <cellStyle name="Comma 9 3 2 2 4" xfId="27414" xr:uid="{00000000-0005-0000-0000-00009F2A0000}"/>
    <cellStyle name="Comma 9 3 2 2 5" xfId="33108" xr:uid="{00000000-0005-0000-0000-0000A02A0000}"/>
    <cellStyle name="Comma 9 3 2 2 6" xfId="38734" xr:uid="{00000000-0005-0000-0000-0000A12A0000}"/>
    <cellStyle name="Comma 9 3 2 2 7" xfId="44353" xr:uid="{00000000-0005-0000-0000-0000A22A0000}"/>
    <cellStyle name="Comma 9 3 2 2 8" xfId="49913" xr:uid="{00000000-0005-0000-0000-0000A32A0000}"/>
    <cellStyle name="Comma 9 3 2 2 9" xfId="55469" xr:uid="{00000000-0005-0000-0000-0000A42A0000}"/>
    <cellStyle name="Comma 9 3 2 3" xfId="13965" xr:uid="{00000000-0005-0000-0000-0000A52A0000}"/>
    <cellStyle name="Comma 9 3 2 4" xfId="19669" xr:uid="{00000000-0005-0000-0000-0000A62A0000}"/>
    <cellStyle name="Comma 9 3 2 5" xfId="25295" xr:uid="{00000000-0005-0000-0000-0000A72A0000}"/>
    <cellStyle name="Comma 9 3 2 6" xfId="30992" xr:uid="{00000000-0005-0000-0000-0000A82A0000}"/>
    <cellStyle name="Comma 9 3 2 7" xfId="36616" xr:uid="{00000000-0005-0000-0000-0000A92A0000}"/>
    <cellStyle name="Comma 9 3 2 8" xfId="42239" xr:uid="{00000000-0005-0000-0000-0000AA2A0000}"/>
    <cellStyle name="Comma 9 3 2 9" xfId="47799" xr:uid="{00000000-0005-0000-0000-0000AB2A0000}"/>
    <cellStyle name="Comma 9 3 3" xfId="2623" xr:uid="{00000000-0005-0000-0000-0000AC2A0000}"/>
    <cellStyle name="Comma 9 3 3 10" xfId="54166" xr:uid="{00000000-0005-0000-0000-0000AD2A0000}"/>
    <cellStyle name="Comma 9 3 3 2" xfId="2624" xr:uid="{00000000-0005-0000-0000-0000AE2A0000}"/>
    <cellStyle name="Comma 9 3 3 2 2" xfId="13968" xr:uid="{00000000-0005-0000-0000-0000AF2A0000}"/>
    <cellStyle name="Comma 9 3 3 2 3" xfId="21787" xr:uid="{00000000-0005-0000-0000-0000B02A0000}"/>
    <cellStyle name="Comma 9 3 3 2 4" xfId="27415" xr:uid="{00000000-0005-0000-0000-0000B12A0000}"/>
    <cellStyle name="Comma 9 3 3 2 5" xfId="33109" xr:uid="{00000000-0005-0000-0000-0000B22A0000}"/>
    <cellStyle name="Comma 9 3 3 2 6" xfId="38735" xr:uid="{00000000-0005-0000-0000-0000B32A0000}"/>
    <cellStyle name="Comma 9 3 3 2 7" xfId="44354" xr:uid="{00000000-0005-0000-0000-0000B42A0000}"/>
    <cellStyle name="Comma 9 3 3 2 8" xfId="49914" xr:uid="{00000000-0005-0000-0000-0000B52A0000}"/>
    <cellStyle name="Comma 9 3 3 2 9" xfId="55470" xr:uid="{00000000-0005-0000-0000-0000B62A0000}"/>
    <cellStyle name="Comma 9 3 3 3" xfId="13967" xr:uid="{00000000-0005-0000-0000-0000B72A0000}"/>
    <cellStyle name="Comma 9 3 3 4" xfId="20481" xr:uid="{00000000-0005-0000-0000-0000B82A0000}"/>
    <cellStyle name="Comma 9 3 3 5" xfId="26109" xr:uid="{00000000-0005-0000-0000-0000B92A0000}"/>
    <cellStyle name="Comma 9 3 3 6" xfId="31803" xr:uid="{00000000-0005-0000-0000-0000BA2A0000}"/>
    <cellStyle name="Comma 9 3 3 7" xfId="37428" xr:uid="{00000000-0005-0000-0000-0000BB2A0000}"/>
    <cellStyle name="Comma 9 3 3 8" xfId="43050" xr:uid="{00000000-0005-0000-0000-0000BC2A0000}"/>
    <cellStyle name="Comma 9 3 3 9" xfId="48610" xr:uid="{00000000-0005-0000-0000-0000BD2A0000}"/>
    <cellStyle name="Comma 9 3 4" xfId="2625" xr:uid="{00000000-0005-0000-0000-0000BE2A0000}"/>
    <cellStyle name="Comma 9 3 4 2" xfId="13969" xr:uid="{00000000-0005-0000-0000-0000BF2A0000}"/>
    <cellStyle name="Comma 9 3 4 3" xfId="21788" xr:uid="{00000000-0005-0000-0000-0000C02A0000}"/>
    <cellStyle name="Comma 9 3 4 4" xfId="27416" xr:uid="{00000000-0005-0000-0000-0000C12A0000}"/>
    <cellStyle name="Comma 9 3 4 5" xfId="33110" xr:uid="{00000000-0005-0000-0000-0000C22A0000}"/>
    <cellStyle name="Comma 9 3 4 6" xfId="38736" xr:uid="{00000000-0005-0000-0000-0000C32A0000}"/>
    <cellStyle name="Comma 9 3 4 7" xfId="44355" xr:uid="{00000000-0005-0000-0000-0000C42A0000}"/>
    <cellStyle name="Comma 9 3 4 8" xfId="49915" xr:uid="{00000000-0005-0000-0000-0000C52A0000}"/>
    <cellStyle name="Comma 9 3 4 9" xfId="55471" xr:uid="{00000000-0005-0000-0000-0000C62A0000}"/>
    <cellStyle name="Comma 9 3 5" xfId="13964" xr:uid="{00000000-0005-0000-0000-0000C72A0000}"/>
    <cellStyle name="Comma 9 3 6" xfId="18801" xr:uid="{00000000-0005-0000-0000-0000C82A0000}"/>
    <cellStyle name="Comma 9 3 7" xfId="24423" xr:uid="{00000000-0005-0000-0000-0000C92A0000}"/>
    <cellStyle name="Comma 9 3 8" xfId="30134" xr:uid="{00000000-0005-0000-0000-0000CA2A0000}"/>
    <cellStyle name="Comma 9 3 9" xfId="35750" xr:uid="{00000000-0005-0000-0000-0000CB2A0000}"/>
    <cellStyle name="Comma 9 4" xfId="2626" xr:uid="{00000000-0005-0000-0000-0000CC2A0000}"/>
    <cellStyle name="Comma 9 4 10" xfId="41391" xr:uid="{00000000-0005-0000-0000-0000CD2A0000}"/>
    <cellStyle name="Comma 9 4 11" xfId="46953" xr:uid="{00000000-0005-0000-0000-0000CE2A0000}"/>
    <cellStyle name="Comma 9 4 12" xfId="52510" xr:uid="{00000000-0005-0000-0000-0000CF2A0000}"/>
    <cellStyle name="Comma 9 4 2" xfId="2627" xr:uid="{00000000-0005-0000-0000-0000D02A0000}"/>
    <cellStyle name="Comma 9 4 2 10" xfId="53356" xr:uid="{00000000-0005-0000-0000-0000D12A0000}"/>
    <cellStyle name="Comma 9 4 2 2" xfId="2628" xr:uid="{00000000-0005-0000-0000-0000D22A0000}"/>
    <cellStyle name="Comma 9 4 2 2 2" xfId="13972" xr:uid="{00000000-0005-0000-0000-0000D32A0000}"/>
    <cellStyle name="Comma 9 4 2 2 3" xfId="21789" xr:uid="{00000000-0005-0000-0000-0000D42A0000}"/>
    <cellStyle name="Comma 9 4 2 2 4" xfId="27417" xr:uid="{00000000-0005-0000-0000-0000D52A0000}"/>
    <cellStyle name="Comma 9 4 2 2 5" xfId="33111" xr:uid="{00000000-0005-0000-0000-0000D62A0000}"/>
    <cellStyle name="Comma 9 4 2 2 6" xfId="38737" xr:uid="{00000000-0005-0000-0000-0000D72A0000}"/>
    <cellStyle name="Comma 9 4 2 2 7" xfId="44356" xr:uid="{00000000-0005-0000-0000-0000D82A0000}"/>
    <cellStyle name="Comma 9 4 2 2 8" xfId="49916" xr:uid="{00000000-0005-0000-0000-0000D92A0000}"/>
    <cellStyle name="Comma 9 4 2 2 9" xfId="55472" xr:uid="{00000000-0005-0000-0000-0000DA2A0000}"/>
    <cellStyle name="Comma 9 4 2 3" xfId="13971" xr:uid="{00000000-0005-0000-0000-0000DB2A0000}"/>
    <cellStyle name="Comma 9 4 2 4" xfId="19670" xr:uid="{00000000-0005-0000-0000-0000DC2A0000}"/>
    <cellStyle name="Comma 9 4 2 5" xfId="25296" xr:uid="{00000000-0005-0000-0000-0000DD2A0000}"/>
    <cellStyle name="Comma 9 4 2 6" xfId="30993" xr:uid="{00000000-0005-0000-0000-0000DE2A0000}"/>
    <cellStyle name="Comma 9 4 2 7" xfId="36617" xr:uid="{00000000-0005-0000-0000-0000DF2A0000}"/>
    <cellStyle name="Comma 9 4 2 8" xfId="42240" xr:uid="{00000000-0005-0000-0000-0000E02A0000}"/>
    <cellStyle name="Comma 9 4 2 9" xfId="47800" xr:uid="{00000000-0005-0000-0000-0000E12A0000}"/>
    <cellStyle name="Comma 9 4 3" xfId="2629" xr:uid="{00000000-0005-0000-0000-0000E22A0000}"/>
    <cellStyle name="Comma 9 4 3 10" xfId="54167" xr:uid="{00000000-0005-0000-0000-0000E32A0000}"/>
    <cellStyle name="Comma 9 4 3 2" xfId="2630" xr:uid="{00000000-0005-0000-0000-0000E42A0000}"/>
    <cellStyle name="Comma 9 4 3 2 2" xfId="13974" xr:uid="{00000000-0005-0000-0000-0000E52A0000}"/>
    <cellStyle name="Comma 9 4 3 2 3" xfId="21790" xr:uid="{00000000-0005-0000-0000-0000E62A0000}"/>
    <cellStyle name="Comma 9 4 3 2 4" xfId="27418" xr:uid="{00000000-0005-0000-0000-0000E72A0000}"/>
    <cellStyle name="Comma 9 4 3 2 5" xfId="33112" xr:uid="{00000000-0005-0000-0000-0000E82A0000}"/>
    <cellStyle name="Comma 9 4 3 2 6" xfId="38738" xr:uid="{00000000-0005-0000-0000-0000E92A0000}"/>
    <cellStyle name="Comma 9 4 3 2 7" xfId="44357" xr:uid="{00000000-0005-0000-0000-0000EA2A0000}"/>
    <cellStyle name="Comma 9 4 3 2 8" xfId="49917" xr:uid="{00000000-0005-0000-0000-0000EB2A0000}"/>
    <cellStyle name="Comma 9 4 3 2 9" xfId="55473" xr:uid="{00000000-0005-0000-0000-0000EC2A0000}"/>
    <cellStyle name="Comma 9 4 3 3" xfId="13973" xr:uid="{00000000-0005-0000-0000-0000ED2A0000}"/>
    <cellStyle name="Comma 9 4 3 4" xfId="20482" xr:uid="{00000000-0005-0000-0000-0000EE2A0000}"/>
    <cellStyle name="Comma 9 4 3 5" xfId="26110" xr:uid="{00000000-0005-0000-0000-0000EF2A0000}"/>
    <cellStyle name="Comma 9 4 3 6" xfId="31804" xr:uid="{00000000-0005-0000-0000-0000F02A0000}"/>
    <cellStyle name="Comma 9 4 3 7" xfId="37429" xr:uid="{00000000-0005-0000-0000-0000F12A0000}"/>
    <cellStyle name="Comma 9 4 3 8" xfId="43051" xr:uid="{00000000-0005-0000-0000-0000F22A0000}"/>
    <cellStyle name="Comma 9 4 3 9" xfId="48611" xr:uid="{00000000-0005-0000-0000-0000F32A0000}"/>
    <cellStyle name="Comma 9 4 4" xfId="2631" xr:uid="{00000000-0005-0000-0000-0000F42A0000}"/>
    <cellStyle name="Comma 9 4 4 2" xfId="13975" xr:uid="{00000000-0005-0000-0000-0000F52A0000}"/>
    <cellStyle name="Comma 9 4 4 3" xfId="21791" xr:uid="{00000000-0005-0000-0000-0000F62A0000}"/>
    <cellStyle name="Comma 9 4 4 4" xfId="27419" xr:uid="{00000000-0005-0000-0000-0000F72A0000}"/>
    <cellStyle name="Comma 9 4 4 5" xfId="33113" xr:uid="{00000000-0005-0000-0000-0000F82A0000}"/>
    <cellStyle name="Comma 9 4 4 6" xfId="38739" xr:uid="{00000000-0005-0000-0000-0000F92A0000}"/>
    <cellStyle name="Comma 9 4 4 7" xfId="44358" xr:uid="{00000000-0005-0000-0000-0000FA2A0000}"/>
    <cellStyle name="Comma 9 4 4 8" xfId="49918" xr:uid="{00000000-0005-0000-0000-0000FB2A0000}"/>
    <cellStyle name="Comma 9 4 4 9" xfId="55474" xr:uid="{00000000-0005-0000-0000-0000FC2A0000}"/>
    <cellStyle name="Comma 9 4 5" xfId="13970" xr:uid="{00000000-0005-0000-0000-0000FD2A0000}"/>
    <cellStyle name="Comma 9 4 6" xfId="18802" xr:uid="{00000000-0005-0000-0000-0000FE2A0000}"/>
    <cellStyle name="Comma 9 4 7" xfId="24424" xr:uid="{00000000-0005-0000-0000-0000FF2A0000}"/>
    <cellStyle name="Comma 9 4 8" xfId="30135" xr:uid="{00000000-0005-0000-0000-0000002B0000}"/>
    <cellStyle name="Comma 9 4 9" xfId="35751" xr:uid="{00000000-0005-0000-0000-0000012B0000}"/>
    <cellStyle name="Comma 9 5" xfId="2632" xr:uid="{00000000-0005-0000-0000-0000022B0000}"/>
    <cellStyle name="Comma 9 5 10" xfId="41392" xr:uid="{00000000-0005-0000-0000-0000032B0000}"/>
    <cellStyle name="Comma 9 5 11" xfId="46954" xr:uid="{00000000-0005-0000-0000-0000042B0000}"/>
    <cellStyle name="Comma 9 5 12" xfId="52511" xr:uid="{00000000-0005-0000-0000-0000052B0000}"/>
    <cellStyle name="Comma 9 5 2" xfId="2633" xr:uid="{00000000-0005-0000-0000-0000062B0000}"/>
    <cellStyle name="Comma 9 5 2 10" xfId="53357" xr:uid="{00000000-0005-0000-0000-0000072B0000}"/>
    <cellStyle name="Comma 9 5 2 2" xfId="2634" xr:uid="{00000000-0005-0000-0000-0000082B0000}"/>
    <cellStyle name="Comma 9 5 2 2 2" xfId="13978" xr:uid="{00000000-0005-0000-0000-0000092B0000}"/>
    <cellStyle name="Comma 9 5 2 2 3" xfId="21792" xr:uid="{00000000-0005-0000-0000-00000A2B0000}"/>
    <cellStyle name="Comma 9 5 2 2 4" xfId="27420" xr:uid="{00000000-0005-0000-0000-00000B2B0000}"/>
    <cellStyle name="Comma 9 5 2 2 5" xfId="33114" xr:uid="{00000000-0005-0000-0000-00000C2B0000}"/>
    <cellStyle name="Comma 9 5 2 2 6" xfId="38740" xr:uid="{00000000-0005-0000-0000-00000D2B0000}"/>
    <cellStyle name="Comma 9 5 2 2 7" xfId="44359" xr:uid="{00000000-0005-0000-0000-00000E2B0000}"/>
    <cellStyle name="Comma 9 5 2 2 8" xfId="49919" xr:uid="{00000000-0005-0000-0000-00000F2B0000}"/>
    <cellStyle name="Comma 9 5 2 2 9" xfId="55475" xr:uid="{00000000-0005-0000-0000-0000102B0000}"/>
    <cellStyle name="Comma 9 5 2 3" xfId="13977" xr:uid="{00000000-0005-0000-0000-0000112B0000}"/>
    <cellStyle name="Comma 9 5 2 4" xfId="19671" xr:uid="{00000000-0005-0000-0000-0000122B0000}"/>
    <cellStyle name="Comma 9 5 2 5" xfId="25297" xr:uid="{00000000-0005-0000-0000-0000132B0000}"/>
    <cellStyle name="Comma 9 5 2 6" xfId="30994" xr:uid="{00000000-0005-0000-0000-0000142B0000}"/>
    <cellStyle name="Comma 9 5 2 7" xfId="36618" xr:uid="{00000000-0005-0000-0000-0000152B0000}"/>
    <cellStyle name="Comma 9 5 2 8" xfId="42241" xr:uid="{00000000-0005-0000-0000-0000162B0000}"/>
    <cellStyle name="Comma 9 5 2 9" xfId="47801" xr:uid="{00000000-0005-0000-0000-0000172B0000}"/>
    <cellStyle name="Comma 9 5 3" xfId="2635" xr:uid="{00000000-0005-0000-0000-0000182B0000}"/>
    <cellStyle name="Comma 9 5 3 10" xfId="54168" xr:uid="{00000000-0005-0000-0000-0000192B0000}"/>
    <cellStyle name="Comma 9 5 3 2" xfId="2636" xr:uid="{00000000-0005-0000-0000-00001A2B0000}"/>
    <cellStyle name="Comma 9 5 3 2 2" xfId="13980" xr:uid="{00000000-0005-0000-0000-00001B2B0000}"/>
    <cellStyle name="Comma 9 5 3 2 3" xfId="21793" xr:uid="{00000000-0005-0000-0000-00001C2B0000}"/>
    <cellStyle name="Comma 9 5 3 2 4" xfId="27421" xr:uid="{00000000-0005-0000-0000-00001D2B0000}"/>
    <cellStyle name="Comma 9 5 3 2 5" xfId="33115" xr:uid="{00000000-0005-0000-0000-00001E2B0000}"/>
    <cellStyle name="Comma 9 5 3 2 6" xfId="38741" xr:uid="{00000000-0005-0000-0000-00001F2B0000}"/>
    <cellStyle name="Comma 9 5 3 2 7" xfId="44360" xr:uid="{00000000-0005-0000-0000-0000202B0000}"/>
    <cellStyle name="Comma 9 5 3 2 8" xfId="49920" xr:uid="{00000000-0005-0000-0000-0000212B0000}"/>
    <cellStyle name="Comma 9 5 3 2 9" xfId="55476" xr:uid="{00000000-0005-0000-0000-0000222B0000}"/>
    <cellStyle name="Comma 9 5 3 3" xfId="13979" xr:uid="{00000000-0005-0000-0000-0000232B0000}"/>
    <cellStyle name="Comma 9 5 3 4" xfId="20483" xr:uid="{00000000-0005-0000-0000-0000242B0000}"/>
    <cellStyle name="Comma 9 5 3 5" xfId="26111" xr:uid="{00000000-0005-0000-0000-0000252B0000}"/>
    <cellStyle name="Comma 9 5 3 6" xfId="31805" xr:uid="{00000000-0005-0000-0000-0000262B0000}"/>
    <cellStyle name="Comma 9 5 3 7" xfId="37430" xr:uid="{00000000-0005-0000-0000-0000272B0000}"/>
    <cellStyle name="Comma 9 5 3 8" xfId="43052" xr:uid="{00000000-0005-0000-0000-0000282B0000}"/>
    <cellStyle name="Comma 9 5 3 9" xfId="48612" xr:uid="{00000000-0005-0000-0000-0000292B0000}"/>
    <cellStyle name="Comma 9 5 4" xfId="2637" xr:uid="{00000000-0005-0000-0000-00002A2B0000}"/>
    <cellStyle name="Comma 9 5 4 2" xfId="13981" xr:uid="{00000000-0005-0000-0000-00002B2B0000}"/>
    <cellStyle name="Comma 9 5 4 3" xfId="21794" xr:uid="{00000000-0005-0000-0000-00002C2B0000}"/>
    <cellStyle name="Comma 9 5 4 4" xfId="27422" xr:uid="{00000000-0005-0000-0000-00002D2B0000}"/>
    <cellStyle name="Comma 9 5 4 5" xfId="33116" xr:uid="{00000000-0005-0000-0000-00002E2B0000}"/>
    <cellStyle name="Comma 9 5 4 6" xfId="38742" xr:uid="{00000000-0005-0000-0000-00002F2B0000}"/>
    <cellStyle name="Comma 9 5 4 7" xfId="44361" xr:uid="{00000000-0005-0000-0000-0000302B0000}"/>
    <cellStyle name="Comma 9 5 4 8" xfId="49921" xr:uid="{00000000-0005-0000-0000-0000312B0000}"/>
    <cellStyle name="Comma 9 5 4 9" xfId="55477" xr:uid="{00000000-0005-0000-0000-0000322B0000}"/>
    <cellStyle name="Comma 9 5 5" xfId="13976" xr:uid="{00000000-0005-0000-0000-0000332B0000}"/>
    <cellStyle name="Comma 9 5 6" xfId="18803" xr:uid="{00000000-0005-0000-0000-0000342B0000}"/>
    <cellStyle name="Comma 9 5 7" xfId="24425" xr:uid="{00000000-0005-0000-0000-0000352B0000}"/>
    <cellStyle name="Comma 9 5 8" xfId="30136" xr:uid="{00000000-0005-0000-0000-0000362B0000}"/>
    <cellStyle name="Comma 9 5 9" xfId="35752" xr:uid="{00000000-0005-0000-0000-0000372B0000}"/>
    <cellStyle name="Comma 9 6" xfId="2638" xr:uid="{00000000-0005-0000-0000-0000382B0000}"/>
    <cellStyle name="Comma 9 7" xfId="2639" xr:uid="{00000000-0005-0000-0000-0000392B0000}"/>
    <cellStyle name="Comma 9 8" xfId="2640" xr:uid="{00000000-0005-0000-0000-00003A2B0000}"/>
    <cellStyle name="Comma 9 8 2" xfId="13982" xr:uid="{00000000-0005-0000-0000-00003B2B0000}"/>
    <cellStyle name="Comma 9 8 3" xfId="21795" xr:uid="{00000000-0005-0000-0000-00003C2B0000}"/>
    <cellStyle name="Comma 9 8 4" xfId="27423" xr:uid="{00000000-0005-0000-0000-00003D2B0000}"/>
    <cellStyle name="Comma 9 8 5" xfId="33117" xr:uid="{00000000-0005-0000-0000-00003E2B0000}"/>
    <cellStyle name="Comma 9 8 6" xfId="38743" xr:uid="{00000000-0005-0000-0000-00003F2B0000}"/>
    <cellStyle name="Comma 9 8 7" xfId="44362" xr:uid="{00000000-0005-0000-0000-0000402B0000}"/>
    <cellStyle name="Comma 9 8 8" xfId="49922" xr:uid="{00000000-0005-0000-0000-0000412B0000}"/>
    <cellStyle name="Comma 9 8 9" xfId="55478" xr:uid="{00000000-0005-0000-0000-0000422B0000}"/>
    <cellStyle name="Comma 90" xfId="2641" xr:uid="{00000000-0005-0000-0000-0000432B0000}"/>
    <cellStyle name="Comma 91" xfId="2642" xr:uid="{00000000-0005-0000-0000-0000442B0000}"/>
    <cellStyle name="Comma 92" xfId="2643" xr:uid="{00000000-0005-0000-0000-0000452B0000}"/>
    <cellStyle name="Comma 93" xfId="2644" xr:uid="{00000000-0005-0000-0000-0000462B0000}"/>
    <cellStyle name="Comma 94" xfId="2645" xr:uid="{00000000-0005-0000-0000-0000472B0000}"/>
    <cellStyle name="Comma 95" xfId="2646" xr:uid="{00000000-0005-0000-0000-0000482B0000}"/>
    <cellStyle name="Comma 96" xfId="2647" xr:uid="{00000000-0005-0000-0000-0000492B0000}"/>
    <cellStyle name="Comma 97" xfId="2648" xr:uid="{00000000-0005-0000-0000-00004A2B0000}"/>
    <cellStyle name="Comma 98" xfId="2649" xr:uid="{00000000-0005-0000-0000-00004B2B0000}"/>
    <cellStyle name="Comma 99" xfId="2650" xr:uid="{00000000-0005-0000-0000-00004C2B0000}"/>
    <cellStyle name="Comma1decimal.zero" xfId="2651" xr:uid="{00000000-0005-0000-0000-00004D2B0000}"/>
    <cellStyle name="Cost Element" xfId="2652" xr:uid="{00000000-0005-0000-0000-00004E2B0000}"/>
    <cellStyle name="Cost Element 2" xfId="2653" xr:uid="{00000000-0005-0000-0000-00004F2B0000}"/>
    <cellStyle name="Cost Element 2 2" xfId="2654" xr:uid="{00000000-0005-0000-0000-0000502B0000}"/>
    <cellStyle name="Cost Element 3" xfId="2655" xr:uid="{00000000-0005-0000-0000-0000512B0000}"/>
    <cellStyle name="Cost Element 3 2" xfId="2656" xr:uid="{00000000-0005-0000-0000-0000522B0000}"/>
    <cellStyle name="Cost Element 4" xfId="2657" xr:uid="{00000000-0005-0000-0000-0000532B0000}"/>
    <cellStyle name="Currency" xfId="2" builtinId="4"/>
    <cellStyle name="Currency 10" xfId="712" xr:uid="{00000000-0005-0000-0000-0000552B0000}"/>
    <cellStyle name="Currency 10 2" xfId="12976" xr:uid="{00000000-0005-0000-0000-0000562B0000}"/>
    <cellStyle name="Currency 11" xfId="12410" xr:uid="{00000000-0005-0000-0000-0000572B0000}"/>
    <cellStyle name="Currency 12" xfId="2658" xr:uid="{00000000-0005-0000-0000-0000582B0000}"/>
    <cellStyle name="Currency 12 2" xfId="2659" xr:uid="{00000000-0005-0000-0000-0000592B0000}"/>
    <cellStyle name="Currency 13" xfId="12394" xr:uid="{00000000-0005-0000-0000-00005A2B0000}"/>
    <cellStyle name="Currency 14" xfId="35529" xr:uid="{00000000-0005-0000-0000-00005B2B0000}"/>
    <cellStyle name="Currency 15" xfId="57873" xr:uid="{00000000-0005-0000-0000-00005C2B0000}"/>
    <cellStyle name="Currency 16" xfId="46" xr:uid="{00000000-0005-0000-0000-00005D2B0000}"/>
    <cellStyle name="Currency 2" xfId="52" xr:uid="{00000000-0005-0000-0000-00005E2B0000}"/>
    <cellStyle name="Currency 2 2" xfId="64" xr:uid="{00000000-0005-0000-0000-00005F2B0000}"/>
    <cellStyle name="Currency 2 2 2" xfId="293" xr:uid="{00000000-0005-0000-0000-0000602B0000}"/>
    <cellStyle name="Currency 2 2 2 2" xfId="18552" xr:uid="{00000000-0005-0000-0000-0000612B0000}"/>
    <cellStyle name="Currency 2 2 3" xfId="2660" xr:uid="{00000000-0005-0000-0000-0000622B0000}"/>
    <cellStyle name="Currency 2 2 4" xfId="18551" xr:uid="{00000000-0005-0000-0000-0000632B0000}"/>
    <cellStyle name="Currency 2 3" xfId="155" xr:uid="{00000000-0005-0000-0000-0000642B0000}"/>
    <cellStyle name="Currency 2 3 2" xfId="2661" xr:uid="{00000000-0005-0000-0000-0000652B0000}"/>
    <cellStyle name="Currency 2 3 3" xfId="2662" xr:uid="{00000000-0005-0000-0000-0000662B0000}"/>
    <cellStyle name="Currency 2 4" xfId="2663" xr:uid="{00000000-0005-0000-0000-0000672B0000}"/>
    <cellStyle name="Currency 2 4 2" xfId="2664" xr:uid="{00000000-0005-0000-0000-0000682B0000}"/>
    <cellStyle name="Currency 2 5" xfId="2665" xr:uid="{00000000-0005-0000-0000-0000692B0000}"/>
    <cellStyle name="Currency 2 6" xfId="18550" xr:uid="{00000000-0005-0000-0000-00006A2B0000}"/>
    <cellStyle name="Currency 3" xfId="51" xr:uid="{00000000-0005-0000-0000-00006B2B0000}"/>
    <cellStyle name="Currency 3 2" xfId="2666" xr:uid="{00000000-0005-0000-0000-00006C2B0000}"/>
    <cellStyle name="Currency 3 2 2" xfId="2667" xr:uid="{00000000-0005-0000-0000-00006D2B0000}"/>
    <cellStyle name="Currency 3 2 3" xfId="2668" xr:uid="{00000000-0005-0000-0000-00006E2B0000}"/>
    <cellStyle name="Currency 3 3" xfId="2669" xr:uid="{00000000-0005-0000-0000-00006F2B0000}"/>
    <cellStyle name="Currency 3 3 2" xfId="2670" xr:uid="{00000000-0005-0000-0000-0000702B0000}"/>
    <cellStyle name="Currency 3 3 3" xfId="2671" xr:uid="{00000000-0005-0000-0000-0000712B0000}"/>
    <cellStyle name="Currency 3 4" xfId="2672" xr:uid="{00000000-0005-0000-0000-0000722B0000}"/>
    <cellStyle name="Currency 3 4 2" xfId="2673" xr:uid="{00000000-0005-0000-0000-0000732B0000}"/>
    <cellStyle name="Currency 3 5" xfId="2674" xr:uid="{00000000-0005-0000-0000-0000742B0000}"/>
    <cellStyle name="Currency 3 6" xfId="2675" xr:uid="{00000000-0005-0000-0000-0000752B0000}"/>
    <cellStyle name="Currency 3 7" xfId="2676" xr:uid="{00000000-0005-0000-0000-0000762B0000}"/>
    <cellStyle name="Currency 4" xfId="72" xr:uid="{00000000-0005-0000-0000-0000772B0000}"/>
    <cellStyle name="Currency 4 2" xfId="2677" xr:uid="{00000000-0005-0000-0000-0000782B0000}"/>
    <cellStyle name="Currency 4 2 2" xfId="2678" xr:uid="{00000000-0005-0000-0000-0000792B0000}"/>
    <cellStyle name="Currency 4 3" xfId="2679" xr:uid="{00000000-0005-0000-0000-00007A2B0000}"/>
    <cellStyle name="Currency 4 3 2" xfId="13983" xr:uid="{00000000-0005-0000-0000-00007B2B0000}"/>
    <cellStyle name="Currency 4 3 3" xfId="21796" xr:uid="{00000000-0005-0000-0000-00007C2B0000}"/>
    <cellStyle name="Currency 4 3 4" xfId="27425" xr:uid="{00000000-0005-0000-0000-00007D2B0000}"/>
    <cellStyle name="Currency 4 3 5" xfId="33118" xr:uid="{00000000-0005-0000-0000-00007E2B0000}"/>
    <cellStyle name="Currency 4 3 6" xfId="38744" xr:uid="{00000000-0005-0000-0000-00007F2B0000}"/>
    <cellStyle name="Currency 4 3 7" xfId="44363" xr:uid="{00000000-0005-0000-0000-0000802B0000}"/>
    <cellStyle name="Currency 4 3 8" xfId="49923" xr:uid="{00000000-0005-0000-0000-0000812B0000}"/>
    <cellStyle name="Currency 4 3 9" xfId="55479" xr:uid="{00000000-0005-0000-0000-0000822B0000}"/>
    <cellStyle name="Currency 4 4" xfId="2680" xr:uid="{00000000-0005-0000-0000-0000832B0000}"/>
    <cellStyle name="Currency 5" xfId="110" xr:uid="{00000000-0005-0000-0000-0000842B0000}"/>
    <cellStyle name="Currency 5 2" xfId="335" xr:uid="{00000000-0005-0000-0000-0000852B0000}"/>
    <cellStyle name="Currency 5 3" xfId="2681" xr:uid="{00000000-0005-0000-0000-0000862B0000}"/>
    <cellStyle name="Currency 6" xfId="112" xr:uid="{00000000-0005-0000-0000-0000872B0000}"/>
    <cellStyle name="Currency 6 2" xfId="337" xr:uid="{00000000-0005-0000-0000-0000882B0000}"/>
    <cellStyle name="Currency 6 2 2" xfId="622" xr:uid="{00000000-0005-0000-0000-0000892B0000}"/>
    <cellStyle name="Currency 6 2 2 2" xfId="12888" xr:uid="{00000000-0005-0000-0000-00008A2B0000}"/>
    <cellStyle name="Currency 6 2 3" xfId="12604" xr:uid="{00000000-0005-0000-0000-00008B2B0000}"/>
    <cellStyle name="Currency 6 3" xfId="480" xr:uid="{00000000-0005-0000-0000-00008C2B0000}"/>
    <cellStyle name="Currency 6 3 2" xfId="12746" xr:uid="{00000000-0005-0000-0000-00008D2B0000}"/>
    <cellStyle name="Currency 6 4" xfId="12462" xr:uid="{00000000-0005-0000-0000-00008E2B0000}"/>
    <cellStyle name="Currency 6 5" xfId="21797" xr:uid="{00000000-0005-0000-0000-00008F2B0000}"/>
    <cellStyle name="Currency 7" xfId="223" xr:uid="{00000000-0005-0000-0000-0000902B0000}"/>
    <cellStyle name="Currency 7 10" xfId="52287" xr:uid="{00000000-0005-0000-0000-0000912B0000}"/>
    <cellStyle name="Currency 7 11" xfId="57842" xr:uid="{00000000-0005-0000-0000-0000922B0000}"/>
    <cellStyle name="Currency 7 2" xfId="413" xr:uid="{00000000-0005-0000-0000-0000932B0000}"/>
    <cellStyle name="Currency 7 2 2" xfId="697" xr:uid="{00000000-0005-0000-0000-0000942B0000}"/>
    <cellStyle name="Currency 7 2 2 2" xfId="12963" xr:uid="{00000000-0005-0000-0000-0000952B0000}"/>
    <cellStyle name="Currency 7 2 3" xfId="12679" xr:uid="{00000000-0005-0000-0000-0000962B0000}"/>
    <cellStyle name="Currency 7 3" xfId="555" xr:uid="{00000000-0005-0000-0000-0000972B0000}"/>
    <cellStyle name="Currency 7 3 2" xfId="12821" xr:uid="{00000000-0005-0000-0000-0000982B0000}"/>
    <cellStyle name="Currency 7 4" xfId="12537" xr:uid="{00000000-0005-0000-0000-0000992B0000}"/>
    <cellStyle name="Currency 7 5" xfId="24165" xr:uid="{00000000-0005-0000-0000-00009A2B0000}"/>
    <cellStyle name="Currency 7 6" xfId="29794" xr:uid="{00000000-0005-0000-0000-00009B2B0000}"/>
    <cellStyle name="Currency 7 7" xfId="35482" xr:uid="{00000000-0005-0000-0000-00009C2B0000}"/>
    <cellStyle name="Currency 7 8" xfId="41111" xr:uid="{00000000-0005-0000-0000-00009D2B0000}"/>
    <cellStyle name="Currency 7 9" xfId="46727" xr:uid="{00000000-0005-0000-0000-00009E2B0000}"/>
    <cellStyle name="Currency 8" xfId="262" xr:uid="{00000000-0005-0000-0000-00009F2B0000}"/>
    <cellStyle name="Currency 8 2" xfId="2682" xr:uid="{00000000-0005-0000-0000-0000A02B0000}"/>
    <cellStyle name="Currency 9" xfId="706" xr:uid="{00000000-0005-0000-0000-0000A12B0000}"/>
    <cellStyle name="Currency 9 2" xfId="12970" xr:uid="{00000000-0005-0000-0000-0000A22B0000}"/>
    <cellStyle name="Emphasis 1" xfId="2683" xr:uid="{00000000-0005-0000-0000-0000A32B0000}"/>
    <cellStyle name="Emphasis 2" xfId="2684" xr:uid="{00000000-0005-0000-0000-0000A42B0000}"/>
    <cellStyle name="Emphasis 3" xfId="2685" xr:uid="{00000000-0005-0000-0000-0000A52B0000}"/>
    <cellStyle name="entry lines" xfId="2686" xr:uid="{00000000-0005-0000-0000-0000A62B0000}"/>
    <cellStyle name="entry lines 2" xfId="2687" xr:uid="{00000000-0005-0000-0000-0000A72B0000}"/>
    <cellStyle name="entry lines 3" xfId="2688" xr:uid="{00000000-0005-0000-0000-0000A82B0000}"/>
    <cellStyle name="entry lines 4" xfId="2689" xr:uid="{00000000-0005-0000-0000-0000A92B0000}"/>
    <cellStyle name="Explanatory Text" xfId="18" builtinId="53" customBuiltin="1"/>
    <cellStyle name="Explanatory Text 2" xfId="156" xr:uid="{00000000-0005-0000-0000-0000AB2B0000}"/>
    <cellStyle name="Explanatory Text 2 2" xfId="242" xr:uid="{00000000-0005-0000-0000-0000AC2B0000}"/>
    <cellStyle name="Explanatory Text 2 2 2" xfId="18553" xr:uid="{00000000-0005-0000-0000-0000AD2B0000}"/>
    <cellStyle name="Explanatory Text 2 3" xfId="2690" xr:uid="{00000000-0005-0000-0000-0000AE2B0000}"/>
    <cellStyle name="Explanatory Text 3" xfId="2691" xr:uid="{00000000-0005-0000-0000-0000AF2B0000}"/>
    <cellStyle name="Explanatory Text 3 2" xfId="2692" xr:uid="{00000000-0005-0000-0000-0000B02B0000}"/>
    <cellStyle name="Explanatory Text 4" xfId="2693" xr:uid="{00000000-0005-0000-0000-0000B12B0000}"/>
    <cellStyle name="Explanatory Text 5" xfId="2694" xr:uid="{00000000-0005-0000-0000-0000B22B0000}"/>
    <cellStyle name="Explanatory Text 6" xfId="2695" xr:uid="{00000000-0005-0000-0000-0000B32B0000}"/>
    <cellStyle name="form" xfId="2696" xr:uid="{00000000-0005-0000-0000-0000B42B0000}"/>
    <cellStyle name="Good" xfId="9" builtinId="26" customBuiltin="1"/>
    <cellStyle name="Good 2" xfId="157" xr:uid="{00000000-0005-0000-0000-0000B62B0000}"/>
    <cellStyle name="Good 2 2" xfId="243" xr:uid="{00000000-0005-0000-0000-0000B72B0000}"/>
    <cellStyle name="Good 2 2 2" xfId="18554" xr:uid="{00000000-0005-0000-0000-0000B82B0000}"/>
    <cellStyle name="Good 2 3" xfId="2697" xr:uid="{00000000-0005-0000-0000-0000B92B0000}"/>
    <cellStyle name="Good 3" xfId="2698" xr:uid="{00000000-0005-0000-0000-0000BA2B0000}"/>
    <cellStyle name="Good 3 2" xfId="2699" xr:uid="{00000000-0005-0000-0000-0000BB2B0000}"/>
    <cellStyle name="Good 4" xfId="2700" xr:uid="{00000000-0005-0000-0000-0000BC2B0000}"/>
    <cellStyle name="Good 5" xfId="2701" xr:uid="{00000000-0005-0000-0000-0000BD2B0000}"/>
    <cellStyle name="Good 6" xfId="2702" xr:uid="{00000000-0005-0000-0000-0000BE2B0000}"/>
    <cellStyle name="greany" xfId="158" xr:uid="{00000000-0005-0000-0000-0000BF2B0000}"/>
    <cellStyle name="HEADING" xfId="2703" xr:uid="{00000000-0005-0000-0000-0000C02B0000}"/>
    <cellStyle name="Heading 1" xfId="5" builtinId="16" customBuiltin="1"/>
    <cellStyle name="Heading 1 2" xfId="159" xr:uid="{00000000-0005-0000-0000-0000C22B0000}"/>
    <cellStyle name="Heading 1 2 2" xfId="244" xr:uid="{00000000-0005-0000-0000-0000C32B0000}"/>
    <cellStyle name="Heading 1 2 2 2" xfId="18555" xr:uid="{00000000-0005-0000-0000-0000C42B0000}"/>
    <cellStyle name="Heading 1 2 3" xfId="2704" xr:uid="{00000000-0005-0000-0000-0000C52B0000}"/>
    <cellStyle name="Heading 1 3" xfId="2705" xr:uid="{00000000-0005-0000-0000-0000C62B0000}"/>
    <cellStyle name="Heading 1 3 2" xfId="2706" xr:uid="{00000000-0005-0000-0000-0000C72B0000}"/>
    <cellStyle name="Heading 1 4" xfId="2707" xr:uid="{00000000-0005-0000-0000-0000C82B0000}"/>
    <cellStyle name="Heading 1 5" xfId="2708" xr:uid="{00000000-0005-0000-0000-0000C92B0000}"/>
    <cellStyle name="Heading 1 5 2" xfId="2709" xr:uid="{00000000-0005-0000-0000-0000CA2B0000}"/>
    <cellStyle name="Heading 1 5 2 2" xfId="2710" xr:uid="{00000000-0005-0000-0000-0000CB2B0000}"/>
    <cellStyle name="Heading 1 6" xfId="2711" xr:uid="{00000000-0005-0000-0000-0000CC2B0000}"/>
    <cellStyle name="Heading 1 6 2" xfId="2712" xr:uid="{00000000-0005-0000-0000-0000CD2B0000}"/>
    <cellStyle name="Heading 1 7" xfId="2713" xr:uid="{00000000-0005-0000-0000-0000CE2B0000}"/>
    <cellStyle name="Heading 1 8" xfId="2714" xr:uid="{00000000-0005-0000-0000-0000CF2B0000}"/>
    <cellStyle name="Heading 2" xfId="6" builtinId="17" customBuiltin="1"/>
    <cellStyle name="Heading 2 2" xfId="160" xr:uid="{00000000-0005-0000-0000-0000D12B0000}"/>
    <cellStyle name="Heading 2 2 2" xfId="245" xr:uid="{00000000-0005-0000-0000-0000D22B0000}"/>
    <cellStyle name="Heading 2 2 2 2" xfId="18556" xr:uid="{00000000-0005-0000-0000-0000D32B0000}"/>
    <cellStyle name="Heading 2 2 3" xfId="2715" xr:uid="{00000000-0005-0000-0000-0000D42B0000}"/>
    <cellStyle name="Heading 2 3" xfId="2716" xr:uid="{00000000-0005-0000-0000-0000D52B0000}"/>
    <cellStyle name="Heading 2 3 2" xfId="2717" xr:uid="{00000000-0005-0000-0000-0000D62B0000}"/>
    <cellStyle name="Heading 2 4" xfId="2718" xr:uid="{00000000-0005-0000-0000-0000D72B0000}"/>
    <cellStyle name="Heading 2 5" xfId="2719" xr:uid="{00000000-0005-0000-0000-0000D82B0000}"/>
    <cellStyle name="Heading 2 5 2" xfId="2720" xr:uid="{00000000-0005-0000-0000-0000D92B0000}"/>
    <cellStyle name="Heading 2 5 2 2" xfId="2721" xr:uid="{00000000-0005-0000-0000-0000DA2B0000}"/>
    <cellStyle name="Heading 2 6" xfId="2722" xr:uid="{00000000-0005-0000-0000-0000DB2B0000}"/>
    <cellStyle name="Heading 2 6 2" xfId="2723" xr:uid="{00000000-0005-0000-0000-0000DC2B0000}"/>
    <cellStyle name="Heading 2 7" xfId="2724" xr:uid="{00000000-0005-0000-0000-0000DD2B0000}"/>
    <cellStyle name="Heading 2 8" xfId="2725" xr:uid="{00000000-0005-0000-0000-0000DE2B0000}"/>
    <cellStyle name="Heading 3" xfId="7" builtinId="18" customBuiltin="1"/>
    <cellStyle name="Heading 3 2" xfId="161" xr:uid="{00000000-0005-0000-0000-0000E02B0000}"/>
    <cellStyle name="Heading 3 2 2" xfId="246" xr:uid="{00000000-0005-0000-0000-0000E12B0000}"/>
    <cellStyle name="Heading 3 2 2 2" xfId="18557" xr:uid="{00000000-0005-0000-0000-0000E22B0000}"/>
    <cellStyle name="Heading 3 2 3" xfId="2726" xr:uid="{00000000-0005-0000-0000-0000E32B0000}"/>
    <cellStyle name="Heading 3 3" xfId="2727" xr:uid="{00000000-0005-0000-0000-0000E42B0000}"/>
    <cellStyle name="Heading 3 3 2" xfId="2728" xr:uid="{00000000-0005-0000-0000-0000E52B0000}"/>
    <cellStyle name="Heading 3 4" xfId="2729" xr:uid="{00000000-0005-0000-0000-0000E62B0000}"/>
    <cellStyle name="Heading 3 5" xfId="2730" xr:uid="{00000000-0005-0000-0000-0000E72B0000}"/>
    <cellStyle name="Heading 3 5 2" xfId="2731" xr:uid="{00000000-0005-0000-0000-0000E82B0000}"/>
    <cellStyle name="Heading 3 5 2 2" xfId="2732" xr:uid="{00000000-0005-0000-0000-0000E92B0000}"/>
    <cellStyle name="Heading 3 6" xfId="2733" xr:uid="{00000000-0005-0000-0000-0000EA2B0000}"/>
    <cellStyle name="Heading 3 6 2" xfId="2734" xr:uid="{00000000-0005-0000-0000-0000EB2B0000}"/>
    <cellStyle name="Heading 3 7" xfId="2735" xr:uid="{00000000-0005-0000-0000-0000EC2B0000}"/>
    <cellStyle name="Heading 3 8" xfId="2736" xr:uid="{00000000-0005-0000-0000-0000ED2B0000}"/>
    <cellStyle name="Heading 4" xfId="8" builtinId="19" customBuiltin="1"/>
    <cellStyle name="Heading 4 2" xfId="162" xr:uid="{00000000-0005-0000-0000-0000EF2B0000}"/>
    <cellStyle name="Heading 4 2 2" xfId="247" xr:uid="{00000000-0005-0000-0000-0000F02B0000}"/>
    <cellStyle name="Heading 4 2 2 2" xfId="18558" xr:uid="{00000000-0005-0000-0000-0000F12B0000}"/>
    <cellStyle name="Heading 4 2 3" xfId="2737" xr:uid="{00000000-0005-0000-0000-0000F22B0000}"/>
    <cellStyle name="Heading 4 3" xfId="2738" xr:uid="{00000000-0005-0000-0000-0000F32B0000}"/>
    <cellStyle name="Heading 4 3 2" xfId="2739" xr:uid="{00000000-0005-0000-0000-0000F42B0000}"/>
    <cellStyle name="Heading 4 4" xfId="2740" xr:uid="{00000000-0005-0000-0000-0000F52B0000}"/>
    <cellStyle name="Heading 4 5" xfId="2741" xr:uid="{00000000-0005-0000-0000-0000F62B0000}"/>
    <cellStyle name="Heading 4 5 2" xfId="2742" xr:uid="{00000000-0005-0000-0000-0000F72B0000}"/>
    <cellStyle name="Heading 4 5 2 2" xfId="2743" xr:uid="{00000000-0005-0000-0000-0000F82B0000}"/>
    <cellStyle name="Heading 4 6" xfId="2744" xr:uid="{00000000-0005-0000-0000-0000F92B0000}"/>
    <cellStyle name="Heading 4 6 2" xfId="2745" xr:uid="{00000000-0005-0000-0000-0000FA2B0000}"/>
    <cellStyle name="Heading 4 7" xfId="2746" xr:uid="{00000000-0005-0000-0000-0000FB2B0000}"/>
    <cellStyle name="Heading 4 8" xfId="2747" xr:uid="{00000000-0005-0000-0000-0000FC2B0000}"/>
    <cellStyle name="Hyperlink 2" xfId="2748" xr:uid="{00000000-0005-0000-0000-0000FD2B0000}"/>
    <cellStyle name="Hyperlink 2 2" xfId="2749" xr:uid="{00000000-0005-0000-0000-0000FE2B0000}"/>
    <cellStyle name="Input" xfId="12" builtinId="20" customBuiltin="1"/>
    <cellStyle name="Input 2" xfId="163" xr:uid="{00000000-0005-0000-0000-0000002C0000}"/>
    <cellStyle name="Input 2 2" xfId="248" xr:uid="{00000000-0005-0000-0000-0000012C0000}"/>
    <cellStyle name="Input 2 2 2" xfId="2750" xr:uid="{00000000-0005-0000-0000-0000022C0000}"/>
    <cellStyle name="Input 2 2 3" xfId="2751" xr:uid="{00000000-0005-0000-0000-0000032C0000}"/>
    <cellStyle name="Input 2 3" xfId="2752" xr:uid="{00000000-0005-0000-0000-0000042C0000}"/>
    <cellStyle name="Input 2 3 2" xfId="2753" xr:uid="{00000000-0005-0000-0000-0000052C0000}"/>
    <cellStyle name="Input 2 4" xfId="2754" xr:uid="{00000000-0005-0000-0000-0000062C0000}"/>
    <cellStyle name="Input 2 4 2" xfId="2755" xr:uid="{00000000-0005-0000-0000-0000072C0000}"/>
    <cellStyle name="Input 2 4 2 2" xfId="2756" xr:uid="{00000000-0005-0000-0000-0000082C0000}"/>
    <cellStyle name="Input 2 4 3" xfId="2757" xr:uid="{00000000-0005-0000-0000-0000092C0000}"/>
    <cellStyle name="Input 2 5" xfId="2758" xr:uid="{00000000-0005-0000-0000-00000A2C0000}"/>
    <cellStyle name="Input 3" xfId="2759" xr:uid="{00000000-0005-0000-0000-00000B2C0000}"/>
    <cellStyle name="Input 3 2" xfId="2760" xr:uid="{00000000-0005-0000-0000-00000C2C0000}"/>
    <cellStyle name="Input 3 2 2" xfId="2761" xr:uid="{00000000-0005-0000-0000-00000D2C0000}"/>
    <cellStyle name="Input 3 3" xfId="2762" xr:uid="{00000000-0005-0000-0000-00000E2C0000}"/>
    <cellStyle name="Input 3 3 2" xfId="2763" xr:uid="{00000000-0005-0000-0000-00000F2C0000}"/>
    <cellStyle name="Input 3 3 3" xfId="2764" xr:uid="{00000000-0005-0000-0000-0000102C0000}"/>
    <cellStyle name="Input 3 4" xfId="2765" xr:uid="{00000000-0005-0000-0000-0000112C0000}"/>
    <cellStyle name="Input 3 5" xfId="2766" xr:uid="{00000000-0005-0000-0000-0000122C0000}"/>
    <cellStyle name="Input 4" xfId="2767" xr:uid="{00000000-0005-0000-0000-0000132C0000}"/>
    <cellStyle name="Input 4 2" xfId="2768" xr:uid="{00000000-0005-0000-0000-0000142C0000}"/>
    <cellStyle name="Input 4 3" xfId="2769" xr:uid="{00000000-0005-0000-0000-0000152C0000}"/>
    <cellStyle name="Input 5" xfId="2770" xr:uid="{00000000-0005-0000-0000-0000162C0000}"/>
    <cellStyle name="Input 5 2" xfId="2771" xr:uid="{00000000-0005-0000-0000-0000172C0000}"/>
    <cellStyle name="Input 6" xfId="2772" xr:uid="{00000000-0005-0000-0000-0000182C0000}"/>
    <cellStyle name="Input 7" xfId="2773" xr:uid="{00000000-0005-0000-0000-0000192C0000}"/>
    <cellStyle name="LE" xfId="2774" xr:uid="{00000000-0005-0000-0000-00001A2C0000}"/>
    <cellStyle name="LE 2" xfId="2775" xr:uid="{00000000-0005-0000-0000-00001B2C0000}"/>
    <cellStyle name="LE 2 2" xfId="2776" xr:uid="{00000000-0005-0000-0000-00001C2C0000}"/>
    <cellStyle name="LE 3" xfId="2777" xr:uid="{00000000-0005-0000-0000-00001D2C0000}"/>
    <cellStyle name="LE 3 2" xfId="2778" xr:uid="{00000000-0005-0000-0000-00001E2C0000}"/>
    <cellStyle name="LE 4" xfId="2779" xr:uid="{00000000-0005-0000-0000-00001F2C0000}"/>
    <cellStyle name="LegFin" xfId="164" xr:uid="{00000000-0005-0000-0000-0000202C0000}"/>
    <cellStyle name="Linked Cell" xfId="15" builtinId="24" customBuiltin="1"/>
    <cellStyle name="Linked Cell 2" xfId="165" xr:uid="{00000000-0005-0000-0000-0000222C0000}"/>
    <cellStyle name="Linked Cell 2 2" xfId="249" xr:uid="{00000000-0005-0000-0000-0000232C0000}"/>
    <cellStyle name="Linked Cell 2 2 2" xfId="18559" xr:uid="{00000000-0005-0000-0000-0000242C0000}"/>
    <cellStyle name="Linked Cell 2 3" xfId="2780" xr:uid="{00000000-0005-0000-0000-0000252C0000}"/>
    <cellStyle name="Linked Cell 3" xfId="2781" xr:uid="{00000000-0005-0000-0000-0000262C0000}"/>
    <cellStyle name="Linked Cell 3 2" xfId="2782" xr:uid="{00000000-0005-0000-0000-0000272C0000}"/>
    <cellStyle name="Linked Cell 4" xfId="2783" xr:uid="{00000000-0005-0000-0000-0000282C0000}"/>
    <cellStyle name="Linked Cell 5" xfId="2784" xr:uid="{00000000-0005-0000-0000-0000292C0000}"/>
    <cellStyle name="Linked Cell 6" xfId="2785" xr:uid="{00000000-0005-0000-0000-00002A2C0000}"/>
    <cellStyle name="LRP 96" xfId="2786" xr:uid="{00000000-0005-0000-0000-00002B2C0000}"/>
    <cellStyle name="LRP 96 2" xfId="2787" xr:uid="{00000000-0005-0000-0000-00002C2C0000}"/>
    <cellStyle name="LRP 96 2 2" xfId="2788" xr:uid="{00000000-0005-0000-0000-00002D2C0000}"/>
    <cellStyle name="LRP 96 3" xfId="2789" xr:uid="{00000000-0005-0000-0000-00002E2C0000}"/>
    <cellStyle name="LRP 96 3 2" xfId="2790" xr:uid="{00000000-0005-0000-0000-00002F2C0000}"/>
    <cellStyle name="LRP 96 4" xfId="2791" xr:uid="{00000000-0005-0000-0000-0000302C0000}"/>
    <cellStyle name="Moneda [0]_VERA" xfId="2792" xr:uid="{00000000-0005-0000-0000-0000312C0000}"/>
    <cellStyle name="Moneda_VERA" xfId="2793" xr:uid="{00000000-0005-0000-0000-0000322C0000}"/>
    <cellStyle name="Neutral" xfId="11" builtinId="28" customBuiltin="1"/>
    <cellStyle name="Neutral 2" xfId="166" xr:uid="{00000000-0005-0000-0000-0000342C0000}"/>
    <cellStyle name="Neutral 2 2" xfId="250" xr:uid="{00000000-0005-0000-0000-0000352C0000}"/>
    <cellStyle name="Neutral 2 2 2" xfId="18560" xr:uid="{00000000-0005-0000-0000-0000362C0000}"/>
    <cellStyle name="Neutral 2 3" xfId="2794" xr:uid="{00000000-0005-0000-0000-0000372C0000}"/>
    <cellStyle name="Neutral 3" xfId="2795" xr:uid="{00000000-0005-0000-0000-0000382C0000}"/>
    <cellStyle name="Neutral 3 2" xfId="2796" xr:uid="{00000000-0005-0000-0000-0000392C0000}"/>
    <cellStyle name="Neutral 4" xfId="2797" xr:uid="{00000000-0005-0000-0000-00003A2C0000}"/>
    <cellStyle name="Neutral 5" xfId="2798" xr:uid="{00000000-0005-0000-0000-00003B2C0000}"/>
    <cellStyle name="Neutral 6" xfId="2799" xr:uid="{00000000-0005-0000-0000-00003C2C0000}"/>
    <cellStyle name="Normal" xfId="0" builtinId="0"/>
    <cellStyle name="Normal - Style1" xfId="2800" xr:uid="{00000000-0005-0000-0000-00003E2C0000}"/>
    <cellStyle name="Normal - Style1 2" xfId="2801" xr:uid="{00000000-0005-0000-0000-00003F2C0000}"/>
    <cellStyle name="Normal - Style1 3" xfId="2802" xr:uid="{00000000-0005-0000-0000-0000402C0000}"/>
    <cellStyle name="Normal - Style1 4" xfId="2803" xr:uid="{00000000-0005-0000-0000-0000412C0000}"/>
    <cellStyle name="Normal - Style1 5" xfId="2804" xr:uid="{00000000-0005-0000-0000-0000422C0000}"/>
    <cellStyle name="Normal - Style1 6" xfId="2805" xr:uid="{00000000-0005-0000-0000-0000432C0000}"/>
    <cellStyle name="Normal - Style1 7" xfId="2806" xr:uid="{00000000-0005-0000-0000-0000442C0000}"/>
    <cellStyle name="Normal - Style1 8" xfId="2807" xr:uid="{00000000-0005-0000-0000-0000452C0000}"/>
    <cellStyle name="Normal 10" xfId="107" xr:uid="{00000000-0005-0000-0000-0000462C0000}"/>
    <cellStyle name="Normal 10 10" xfId="2808" xr:uid="{00000000-0005-0000-0000-0000472C0000}"/>
    <cellStyle name="Normal 10 11" xfId="2809" xr:uid="{00000000-0005-0000-0000-0000482C0000}"/>
    <cellStyle name="Normal 10 12" xfId="2810" xr:uid="{00000000-0005-0000-0000-0000492C0000}"/>
    <cellStyle name="Normal 10 13" xfId="2811" xr:uid="{00000000-0005-0000-0000-00004A2C0000}"/>
    <cellStyle name="Normal 10 14" xfId="2812" xr:uid="{00000000-0005-0000-0000-00004B2C0000}"/>
    <cellStyle name="Normal 10 15" xfId="2813" xr:uid="{00000000-0005-0000-0000-00004C2C0000}"/>
    <cellStyle name="Normal 10 16" xfId="2814" xr:uid="{00000000-0005-0000-0000-00004D2C0000}"/>
    <cellStyle name="Normal 10 17" xfId="2815" xr:uid="{00000000-0005-0000-0000-00004E2C0000}"/>
    <cellStyle name="Normal 10 18" xfId="2816" xr:uid="{00000000-0005-0000-0000-00004F2C0000}"/>
    <cellStyle name="Normal 10 18 10" xfId="41393" xr:uid="{00000000-0005-0000-0000-0000502C0000}"/>
    <cellStyle name="Normal 10 18 11" xfId="46955" xr:uid="{00000000-0005-0000-0000-0000512C0000}"/>
    <cellStyle name="Normal 10 18 12" xfId="52512" xr:uid="{00000000-0005-0000-0000-0000522C0000}"/>
    <cellStyle name="Normal 10 18 2" xfId="2817" xr:uid="{00000000-0005-0000-0000-0000532C0000}"/>
    <cellStyle name="Normal 10 18 2 10" xfId="53358" xr:uid="{00000000-0005-0000-0000-0000542C0000}"/>
    <cellStyle name="Normal 10 18 2 2" xfId="2818" xr:uid="{00000000-0005-0000-0000-0000552C0000}"/>
    <cellStyle name="Normal 10 18 2 2 2" xfId="13986" xr:uid="{00000000-0005-0000-0000-0000562C0000}"/>
    <cellStyle name="Normal 10 18 2 2 3" xfId="21798" xr:uid="{00000000-0005-0000-0000-0000572C0000}"/>
    <cellStyle name="Normal 10 18 2 2 4" xfId="27426" xr:uid="{00000000-0005-0000-0000-0000582C0000}"/>
    <cellStyle name="Normal 10 18 2 2 5" xfId="33119" xr:uid="{00000000-0005-0000-0000-0000592C0000}"/>
    <cellStyle name="Normal 10 18 2 2 6" xfId="38745" xr:uid="{00000000-0005-0000-0000-00005A2C0000}"/>
    <cellStyle name="Normal 10 18 2 2 7" xfId="44364" xr:uid="{00000000-0005-0000-0000-00005B2C0000}"/>
    <cellStyle name="Normal 10 18 2 2 8" xfId="49924" xr:uid="{00000000-0005-0000-0000-00005C2C0000}"/>
    <cellStyle name="Normal 10 18 2 2 9" xfId="55480" xr:uid="{00000000-0005-0000-0000-00005D2C0000}"/>
    <cellStyle name="Normal 10 18 2 3" xfId="13985" xr:uid="{00000000-0005-0000-0000-00005E2C0000}"/>
    <cellStyle name="Normal 10 18 2 4" xfId="19672" xr:uid="{00000000-0005-0000-0000-00005F2C0000}"/>
    <cellStyle name="Normal 10 18 2 5" xfId="25298" xr:uid="{00000000-0005-0000-0000-0000602C0000}"/>
    <cellStyle name="Normal 10 18 2 6" xfId="30995" xr:uid="{00000000-0005-0000-0000-0000612C0000}"/>
    <cellStyle name="Normal 10 18 2 7" xfId="36619" xr:uid="{00000000-0005-0000-0000-0000622C0000}"/>
    <cellStyle name="Normal 10 18 2 8" xfId="42242" xr:uid="{00000000-0005-0000-0000-0000632C0000}"/>
    <cellStyle name="Normal 10 18 2 9" xfId="47802" xr:uid="{00000000-0005-0000-0000-0000642C0000}"/>
    <cellStyle name="Normal 10 18 3" xfId="2819" xr:uid="{00000000-0005-0000-0000-0000652C0000}"/>
    <cellStyle name="Normal 10 18 3 10" xfId="54169" xr:uid="{00000000-0005-0000-0000-0000662C0000}"/>
    <cellStyle name="Normal 10 18 3 2" xfId="2820" xr:uid="{00000000-0005-0000-0000-0000672C0000}"/>
    <cellStyle name="Normal 10 18 3 2 2" xfId="13988" xr:uid="{00000000-0005-0000-0000-0000682C0000}"/>
    <cellStyle name="Normal 10 18 3 2 3" xfId="21799" xr:uid="{00000000-0005-0000-0000-0000692C0000}"/>
    <cellStyle name="Normal 10 18 3 2 4" xfId="27427" xr:uid="{00000000-0005-0000-0000-00006A2C0000}"/>
    <cellStyle name="Normal 10 18 3 2 5" xfId="33120" xr:uid="{00000000-0005-0000-0000-00006B2C0000}"/>
    <cellStyle name="Normal 10 18 3 2 6" xfId="38746" xr:uid="{00000000-0005-0000-0000-00006C2C0000}"/>
    <cellStyle name="Normal 10 18 3 2 7" xfId="44365" xr:uid="{00000000-0005-0000-0000-00006D2C0000}"/>
    <cellStyle name="Normal 10 18 3 2 8" xfId="49925" xr:uid="{00000000-0005-0000-0000-00006E2C0000}"/>
    <cellStyle name="Normal 10 18 3 2 9" xfId="55481" xr:uid="{00000000-0005-0000-0000-00006F2C0000}"/>
    <cellStyle name="Normal 10 18 3 3" xfId="13987" xr:uid="{00000000-0005-0000-0000-0000702C0000}"/>
    <cellStyle name="Normal 10 18 3 4" xfId="20484" xr:uid="{00000000-0005-0000-0000-0000712C0000}"/>
    <cellStyle name="Normal 10 18 3 5" xfId="26112" xr:uid="{00000000-0005-0000-0000-0000722C0000}"/>
    <cellStyle name="Normal 10 18 3 6" xfId="31806" xr:uid="{00000000-0005-0000-0000-0000732C0000}"/>
    <cellStyle name="Normal 10 18 3 7" xfId="37431" xr:uid="{00000000-0005-0000-0000-0000742C0000}"/>
    <cellStyle name="Normal 10 18 3 8" xfId="43053" xr:uid="{00000000-0005-0000-0000-0000752C0000}"/>
    <cellStyle name="Normal 10 18 3 9" xfId="48613" xr:uid="{00000000-0005-0000-0000-0000762C0000}"/>
    <cellStyle name="Normal 10 18 4" xfId="2821" xr:uid="{00000000-0005-0000-0000-0000772C0000}"/>
    <cellStyle name="Normal 10 18 4 2" xfId="13989" xr:uid="{00000000-0005-0000-0000-0000782C0000}"/>
    <cellStyle name="Normal 10 18 4 3" xfId="21800" xr:uid="{00000000-0005-0000-0000-0000792C0000}"/>
    <cellStyle name="Normal 10 18 4 4" xfId="27428" xr:uid="{00000000-0005-0000-0000-00007A2C0000}"/>
    <cellStyle name="Normal 10 18 4 5" xfId="33121" xr:uid="{00000000-0005-0000-0000-00007B2C0000}"/>
    <cellStyle name="Normal 10 18 4 6" xfId="38747" xr:uid="{00000000-0005-0000-0000-00007C2C0000}"/>
    <cellStyle name="Normal 10 18 4 7" xfId="44366" xr:uid="{00000000-0005-0000-0000-00007D2C0000}"/>
    <cellStyle name="Normal 10 18 4 8" xfId="49926" xr:uid="{00000000-0005-0000-0000-00007E2C0000}"/>
    <cellStyle name="Normal 10 18 4 9" xfId="55482" xr:uid="{00000000-0005-0000-0000-00007F2C0000}"/>
    <cellStyle name="Normal 10 18 5" xfId="13984" xr:uid="{00000000-0005-0000-0000-0000802C0000}"/>
    <cellStyle name="Normal 10 18 6" xfId="18804" xr:uid="{00000000-0005-0000-0000-0000812C0000}"/>
    <cellStyle name="Normal 10 18 7" xfId="24426" xr:uid="{00000000-0005-0000-0000-0000822C0000}"/>
    <cellStyle name="Normal 10 18 8" xfId="30137" xr:uid="{00000000-0005-0000-0000-0000832C0000}"/>
    <cellStyle name="Normal 10 18 9" xfId="35754" xr:uid="{00000000-0005-0000-0000-0000842C0000}"/>
    <cellStyle name="Normal 10 19" xfId="2822" xr:uid="{00000000-0005-0000-0000-0000852C0000}"/>
    <cellStyle name="Normal 10 2" xfId="332" xr:uid="{00000000-0005-0000-0000-0000862C0000}"/>
    <cellStyle name="Normal 10 2 10" xfId="2823" xr:uid="{00000000-0005-0000-0000-0000872C0000}"/>
    <cellStyle name="Normal 10 2 10 2" xfId="13990" xr:uid="{00000000-0005-0000-0000-0000882C0000}"/>
    <cellStyle name="Normal 10 2 10 3" xfId="21801" xr:uid="{00000000-0005-0000-0000-0000892C0000}"/>
    <cellStyle name="Normal 10 2 10 4" xfId="27429" xr:uid="{00000000-0005-0000-0000-00008A2C0000}"/>
    <cellStyle name="Normal 10 2 10 5" xfId="33122" xr:uid="{00000000-0005-0000-0000-00008B2C0000}"/>
    <cellStyle name="Normal 10 2 10 6" xfId="38748" xr:uid="{00000000-0005-0000-0000-00008C2C0000}"/>
    <cellStyle name="Normal 10 2 10 7" xfId="44367" xr:uid="{00000000-0005-0000-0000-00008D2C0000}"/>
    <cellStyle name="Normal 10 2 10 8" xfId="49927" xr:uid="{00000000-0005-0000-0000-00008E2C0000}"/>
    <cellStyle name="Normal 10 2 10 9" xfId="55483" xr:uid="{00000000-0005-0000-0000-00008F2C0000}"/>
    <cellStyle name="Normal 10 2 11" xfId="12601" xr:uid="{00000000-0005-0000-0000-0000902C0000}"/>
    <cellStyle name="Normal 10 2 12" xfId="18561" xr:uid="{00000000-0005-0000-0000-0000912C0000}"/>
    <cellStyle name="Normal 10 2 13" xfId="24211" xr:uid="{00000000-0005-0000-0000-0000922C0000}"/>
    <cellStyle name="Normal 10 2 14" xfId="29941" xr:uid="{00000000-0005-0000-0000-0000932C0000}"/>
    <cellStyle name="Normal 10 2 15" xfId="35537" xr:uid="{00000000-0005-0000-0000-0000942C0000}"/>
    <cellStyle name="Normal 10 2 16" xfId="41201" xr:uid="{00000000-0005-0000-0000-0000952C0000}"/>
    <cellStyle name="Normal 10 2 17" xfId="46764" xr:uid="{00000000-0005-0000-0000-0000962C0000}"/>
    <cellStyle name="Normal 10 2 18" xfId="52321" xr:uid="{00000000-0005-0000-0000-0000972C0000}"/>
    <cellStyle name="Normal 10 2 2" xfId="619" xr:uid="{00000000-0005-0000-0000-0000982C0000}"/>
    <cellStyle name="Normal 10 2 2 10" xfId="24427" xr:uid="{00000000-0005-0000-0000-0000992C0000}"/>
    <cellStyle name="Normal 10 2 2 11" xfId="30138" xr:uid="{00000000-0005-0000-0000-00009A2C0000}"/>
    <cellStyle name="Normal 10 2 2 12" xfId="35755" xr:uid="{00000000-0005-0000-0000-00009B2C0000}"/>
    <cellStyle name="Normal 10 2 2 13" xfId="41394" xr:uid="{00000000-0005-0000-0000-00009C2C0000}"/>
    <cellStyle name="Normal 10 2 2 14" xfId="46956" xr:uid="{00000000-0005-0000-0000-00009D2C0000}"/>
    <cellStyle name="Normal 10 2 2 15" xfId="52513" xr:uid="{00000000-0005-0000-0000-00009E2C0000}"/>
    <cellStyle name="Normal 10 2 2 2" xfId="2824" xr:uid="{00000000-0005-0000-0000-00009F2C0000}"/>
    <cellStyle name="Normal 10 2 2 2 10" xfId="41395" xr:uid="{00000000-0005-0000-0000-0000A02C0000}"/>
    <cellStyle name="Normal 10 2 2 2 11" xfId="46957" xr:uid="{00000000-0005-0000-0000-0000A12C0000}"/>
    <cellStyle name="Normal 10 2 2 2 12" xfId="52514" xr:uid="{00000000-0005-0000-0000-0000A22C0000}"/>
    <cellStyle name="Normal 10 2 2 2 2" xfId="2825" xr:uid="{00000000-0005-0000-0000-0000A32C0000}"/>
    <cellStyle name="Normal 10 2 2 2 2 10" xfId="53360" xr:uid="{00000000-0005-0000-0000-0000A42C0000}"/>
    <cellStyle name="Normal 10 2 2 2 2 2" xfId="2826" xr:uid="{00000000-0005-0000-0000-0000A52C0000}"/>
    <cellStyle name="Normal 10 2 2 2 2 2 2" xfId="13993" xr:uid="{00000000-0005-0000-0000-0000A62C0000}"/>
    <cellStyle name="Normal 10 2 2 2 2 2 3" xfId="21802" xr:uid="{00000000-0005-0000-0000-0000A72C0000}"/>
    <cellStyle name="Normal 10 2 2 2 2 2 4" xfId="27430" xr:uid="{00000000-0005-0000-0000-0000A82C0000}"/>
    <cellStyle name="Normal 10 2 2 2 2 2 5" xfId="33123" xr:uid="{00000000-0005-0000-0000-0000A92C0000}"/>
    <cellStyle name="Normal 10 2 2 2 2 2 6" xfId="38749" xr:uid="{00000000-0005-0000-0000-0000AA2C0000}"/>
    <cellStyle name="Normal 10 2 2 2 2 2 7" xfId="44368" xr:uid="{00000000-0005-0000-0000-0000AB2C0000}"/>
    <cellStyle name="Normal 10 2 2 2 2 2 8" xfId="49928" xr:uid="{00000000-0005-0000-0000-0000AC2C0000}"/>
    <cellStyle name="Normal 10 2 2 2 2 2 9" xfId="55484" xr:uid="{00000000-0005-0000-0000-0000AD2C0000}"/>
    <cellStyle name="Normal 10 2 2 2 2 3" xfId="13992" xr:uid="{00000000-0005-0000-0000-0000AE2C0000}"/>
    <cellStyle name="Normal 10 2 2 2 2 4" xfId="19674" xr:uid="{00000000-0005-0000-0000-0000AF2C0000}"/>
    <cellStyle name="Normal 10 2 2 2 2 5" xfId="25300" xr:uid="{00000000-0005-0000-0000-0000B02C0000}"/>
    <cellStyle name="Normal 10 2 2 2 2 6" xfId="30997" xr:uid="{00000000-0005-0000-0000-0000B12C0000}"/>
    <cellStyle name="Normal 10 2 2 2 2 7" xfId="36621" xr:uid="{00000000-0005-0000-0000-0000B22C0000}"/>
    <cellStyle name="Normal 10 2 2 2 2 8" xfId="42244" xr:uid="{00000000-0005-0000-0000-0000B32C0000}"/>
    <cellStyle name="Normal 10 2 2 2 2 9" xfId="47804" xr:uid="{00000000-0005-0000-0000-0000B42C0000}"/>
    <cellStyle name="Normal 10 2 2 2 3" xfId="2827" xr:uid="{00000000-0005-0000-0000-0000B52C0000}"/>
    <cellStyle name="Normal 10 2 2 2 3 10" xfId="54170" xr:uid="{00000000-0005-0000-0000-0000B62C0000}"/>
    <cellStyle name="Normal 10 2 2 2 3 2" xfId="2828" xr:uid="{00000000-0005-0000-0000-0000B72C0000}"/>
    <cellStyle name="Normal 10 2 2 2 3 2 2" xfId="13995" xr:uid="{00000000-0005-0000-0000-0000B82C0000}"/>
    <cellStyle name="Normal 10 2 2 2 3 2 3" xfId="21803" xr:uid="{00000000-0005-0000-0000-0000B92C0000}"/>
    <cellStyle name="Normal 10 2 2 2 3 2 4" xfId="27431" xr:uid="{00000000-0005-0000-0000-0000BA2C0000}"/>
    <cellStyle name="Normal 10 2 2 2 3 2 5" xfId="33124" xr:uid="{00000000-0005-0000-0000-0000BB2C0000}"/>
    <cellStyle name="Normal 10 2 2 2 3 2 6" xfId="38750" xr:uid="{00000000-0005-0000-0000-0000BC2C0000}"/>
    <cellStyle name="Normal 10 2 2 2 3 2 7" xfId="44369" xr:uid="{00000000-0005-0000-0000-0000BD2C0000}"/>
    <cellStyle name="Normal 10 2 2 2 3 2 8" xfId="49929" xr:uid="{00000000-0005-0000-0000-0000BE2C0000}"/>
    <cellStyle name="Normal 10 2 2 2 3 2 9" xfId="55485" xr:uid="{00000000-0005-0000-0000-0000BF2C0000}"/>
    <cellStyle name="Normal 10 2 2 2 3 3" xfId="13994" xr:uid="{00000000-0005-0000-0000-0000C02C0000}"/>
    <cellStyle name="Normal 10 2 2 2 3 4" xfId="20485" xr:uid="{00000000-0005-0000-0000-0000C12C0000}"/>
    <cellStyle name="Normal 10 2 2 2 3 5" xfId="26113" xr:uid="{00000000-0005-0000-0000-0000C22C0000}"/>
    <cellStyle name="Normal 10 2 2 2 3 6" xfId="31807" xr:uid="{00000000-0005-0000-0000-0000C32C0000}"/>
    <cellStyle name="Normal 10 2 2 2 3 7" xfId="37432" xr:uid="{00000000-0005-0000-0000-0000C42C0000}"/>
    <cellStyle name="Normal 10 2 2 2 3 8" xfId="43054" xr:uid="{00000000-0005-0000-0000-0000C52C0000}"/>
    <cellStyle name="Normal 10 2 2 2 3 9" xfId="48614" xr:uid="{00000000-0005-0000-0000-0000C62C0000}"/>
    <cellStyle name="Normal 10 2 2 2 4" xfId="2829" xr:uid="{00000000-0005-0000-0000-0000C72C0000}"/>
    <cellStyle name="Normal 10 2 2 2 4 2" xfId="13996" xr:uid="{00000000-0005-0000-0000-0000C82C0000}"/>
    <cellStyle name="Normal 10 2 2 2 4 3" xfId="21804" xr:uid="{00000000-0005-0000-0000-0000C92C0000}"/>
    <cellStyle name="Normal 10 2 2 2 4 4" xfId="27432" xr:uid="{00000000-0005-0000-0000-0000CA2C0000}"/>
    <cellStyle name="Normal 10 2 2 2 4 5" xfId="33125" xr:uid="{00000000-0005-0000-0000-0000CB2C0000}"/>
    <cellStyle name="Normal 10 2 2 2 4 6" xfId="38751" xr:uid="{00000000-0005-0000-0000-0000CC2C0000}"/>
    <cellStyle name="Normal 10 2 2 2 4 7" xfId="44370" xr:uid="{00000000-0005-0000-0000-0000CD2C0000}"/>
    <cellStyle name="Normal 10 2 2 2 4 8" xfId="49930" xr:uid="{00000000-0005-0000-0000-0000CE2C0000}"/>
    <cellStyle name="Normal 10 2 2 2 4 9" xfId="55486" xr:uid="{00000000-0005-0000-0000-0000CF2C0000}"/>
    <cellStyle name="Normal 10 2 2 2 5" xfId="13991" xr:uid="{00000000-0005-0000-0000-0000D02C0000}"/>
    <cellStyle name="Normal 10 2 2 2 6" xfId="18806" xr:uid="{00000000-0005-0000-0000-0000D12C0000}"/>
    <cellStyle name="Normal 10 2 2 2 7" xfId="24428" xr:uid="{00000000-0005-0000-0000-0000D22C0000}"/>
    <cellStyle name="Normal 10 2 2 2 8" xfId="30139" xr:uid="{00000000-0005-0000-0000-0000D32C0000}"/>
    <cellStyle name="Normal 10 2 2 2 9" xfId="35756" xr:uid="{00000000-0005-0000-0000-0000D42C0000}"/>
    <cellStyle name="Normal 10 2 2 3" xfId="2830" xr:uid="{00000000-0005-0000-0000-0000D52C0000}"/>
    <cellStyle name="Normal 10 2 2 3 10" xfId="41396" xr:uid="{00000000-0005-0000-0000-0000D62C0000}"/>
    <cellStyle name="Normal 10 2 2 3 11" xfId="46958" xr:uid="{00000000-0005-0000-0000-0000D72C0000}"/>
    <cellStyle name="Normal 10 2 2 3 12" xfId="52515" xr:uid="{00000000-0005-0000-0000-0000D82C0000}"/>
    <cellStyle name="Normal 10 2 2 3 2" xfId="2831" xr:uid="{00000000-0005-0000-0000-0000D92C0000}"/>
    <cellStyle name="Normal 10 2 2 3 2 10" xfId="53361" xr:uid="{00000000-0005-0000-0000-0000DA2C0000}"/>
    <cellStyle name="Normal 10 2 2 3 2 2" xfId="2832" xr:uid="{00000000-0005-0000-0000-0000DB2C0000}"/>
    <cellStyle name="Normal 10 2 2 3 2 2 2" xfId="13999" xr:uid="{00000000-0005-0000-0000-0000DC2C0000}"/>
    <cellStyle name="Normal 10 2 2 3 2 2 3" xfId="21805" xr:uid="{00000000-0005-0000-0000-0000DD2C0000}"/>
    <cellStyle name="Normal 10 2 2 3 2 2 4" xfId="27433" xr:uid="{00000000-0005-0000-0000-0000DE2C0000}"/>
    <cellStyle name="Normal 10 2 2 3 2 2 5" xfId="33126" xr:uid="{00000000-0005-0000-0000-0000DF2C0000}"/>
    <cellStyle name="Normal 10 2 2 3 2 2 6" xfId="38752" xr:uid="{00000000-0005-0000-0000-0000E02C0000}"/>
    <cellStyle name="Normal 10 2 2 3 2 2 7" xfId="44371" xr:uid="{00000000-0005-0000-0000-0000E12C0000}"/>
    <cellStyle name="Normal 10 2 2 3 2 2 8" xfId="49931" xr:uid="{00000000-0005-0000-0000-0000E22C0000}"/>
    <cellStyle name="Normal 10 2 2 3 2 2 9" xfId="55487" xr:uid="{00000000-0005-0000-0000-0000E32C0000}"/>
    <cellStyle name="Normal 10 2 2 3 2 3" xfId="13998" xr:uid="{00000000-0005-0000-0000-0000E42C0000}"/>
    <cellStyle name="Normal 10 2 2 3 2 4" xfId="19675" xr:uid="{00000000-0005-0000-0000-0000E52C0000}"/>
    <cellStyle name="Normal 10 2 2 3 2 5" xfId="25301" xr:uid="{00000000-0005-0000-0000-0000E62C0000}"/>
    <cellStyle name="Normal 10 2 2 3 2 6" xfId="30998" xr:uid="{00000000-0005-0000-0000-0000E72C0000}"/>
    <cellStyle name="Normal 10 2 2 3 2 7" xfId="36622" xr:uid="{00000000-0005-0000-0000-0000E82C0000}"/>
    <cellStyle name="Normal 10 2 2 3 2 8" xfId="42245" xr:uid="{00000000-0005-0000-0000-0000E92C0000}"/>
    <cellStyle name="Normal 10 2 2 3 2 9" xfId="47805" xr:uid="{00000000-0005-0000-0000-0000EA2C0000}"/>
    <cellStyle name="Normal 10 2 2 3 3" xfId="2833" xr:uid="{00000000-0005-0000-0000-0000EB2C0000}"/>
    <cellStyle name="Normal 10 2 2 3 3 10" xfId="54171" xr:uid="{00000000-0005-0000-0000-0000EC2C0000}"/>
    <cellStyle name="Normal 10 2 2 3 3 2" xfId="2834" xr:uid="{00000000-0005-0000-0000-0000ED2C0000}"/>
    <cellStyle name="Normal 10 2 2 3 3 2 2" xfId="14001" xr:uid="{00000000-0005-0000-0000-0000EE2C0000}"/>
    <cellStyle name="Normal 10 2 2 3 3 2 3" xfId="21806" xr:uid="{00000000-0005-0000-0000-0000EF2C0000}"/>
    <cellStyle name="Normal 10 2 2 3 3 2 4" xfId="27434" xr:uid="{00000000-0005-0000-0000-0000F02C0000}"/>
    <cellStyle name="Normal 10 2 2 3 3 2 5" xfId="33127" xr:uid="{00000000-0005-0000-0000-0000F12C0000}"/>
    <cellStyle name="Normal 10 2 2 3 3 2 6" xfId="38753" xr:uid="{00000000-0005-0000-0000-0000F22C0000}"/>
    <cellStyle name="Normal 10 2 2 3 3 2 7" xfId="44372" xr:uid="{00000000-0005-0000-0000-0000F32C0000}"/>
    <cellStyle name="Normal 10 2 2 3 3 2 8" xfId="49932" xr:uid="{00000000-0005-0000-0000-0000F42C0000}"/>
    <cellStyle name="Normal 10 2 2 3 3 2 9" xfId="55488" xr:uid="{00000000-0005-0000-0000-0000F52C0000}"/>
    <cellStyle name="Normal 10 2 2 3 3 3" xfId="14000" xr:uid="{00000000-0005-0000-0000-0000F62C0000}"/>
    <cellStyle name="Normal 10 2 2 3 3 4" xfId="20486" xr:uid="{00000000-0005-0000-0000-0000F72C0000}"/>
    <cellStyle name="Normal 10 2 2 3 3 5" xfId="26114" xr:uid="{00000000-0005-0000-0000-0000F82C0000}"/>
    <cellStyle name="Normal 10 2 2 3 3 6" xfId="31808" xr:uid="{00000000-0005-0000-0000-0000F92C0000}"/>
    <cellStyle name="Normal 10 2 2 3 3 7" xfId="37433" xr:uid="{00000000-0005-0000-0000-0000FA2C0000}"/>
    <cellStyle name="Normal 10 2 2 3 3 8" xfId="43055" xr:uid="{00000000-0005-0000-0000-0000FB2C0000}"/>
    <cellStyle name="Normal 10 2 2 3 3 9" xfId="48615" xr:uid="{00000000-0005-0000-0000-0000FC2C0000}"/>
    <cellStyle name="Normal 10 2 2 3 4" xfId="2835" xr:uid="{00000000-0005-0000-0000-0000FD2C0000}"/>
    <cellStyle name="Normal 10 2 2 3 4 2" xfId="14002" xr:uid="{00000000-0005-0000-0000-0000FE2C0000}"/>
    <cellStyle name="Normal 10 2 2 3 4 3" xfId="21807" xr:uid="{00000000-0005-0000-0000-0000FF2C0000}"/>
    <cellStyle name="Normal 10 2 2 3 4 4" xfId="27435" xr:uid="{00000000-0005-0000-0000-0000002D0000}"/>
    <cellStyle name="Normal 10 2 2 3 4 5" xfId="33128" xr:uid="{00000000-0005-0000-0000-0000012D0000}"/>
    <cellStyle name="Normal 10 2 2 3 4 6" xfId="38754" xr:uid="{00000000-0005-0000-0000-0000022D0000}"/>
    <cellStyle name="Normal 10 2 2 3 4 7" xfId="44373" xr:uid="{00000000-0005-0000-0000-0000032D0000}"/>
    <cellStyle name="Normal 10 2 2 3 4 8" xfId="49933" xr:uid="{00000000-0005-0000-0000-0000042D0000}"/>
    <cellStyle name="Normal 10 2 2 3 4 9" xfId="55489" xr:uid="{00000000-0005-0000-0000-0000052D0000}"/>
    <cellStyle name="Normal 10 2 2 3 5" xfId="13997" xr:uid="{00000000-0005-0000-0000-0000062D0000}"/>
    <cellStyle name="Normal 10 2 2 3 6" xfId="18807" xr:uid="{00000000-0005-0000-0000-0000072D0000}"/>
    <cellStyle name="Normal 10 2 2 3 7" xfId="24429" xr:uid="{00000000-0005-0000-0000-0000082D0000}"/>
    <cellStyle name="Normal 10 2 2 3 8" xfId="30140" xr:uid="{00000000-0005-0000-0000-0000092D0000}"/>
    <cellStyle name="Normal 10 2 2 3 9" xfId="35757" xr:uid="{00000000-0005-0000-0000-00000A2D0000}"/>
    <cellStyle name="Normal 10 2 2 4" xfId="2836" xr:uid="{00000000-0005-0000-0000-00000B2D0000}"/>
    <cellStyle name="Normal 10 2 2 4 10" xfId="41397" xr:uid="{00000000-0005-0000-0000-00000C2D0000}"/>
    <cellStyle name="Normal 10 2 2 4 11" xfId="46959" xr:uid="{00000000-0005-0000-0000-00000D2D0000}"/>
    <cellStyle name="Normal 10 2 2 4 12" xfId="52516" xr:uid="{00000000-0005-0000-0000-00000E2D0000}"/>
    <cellStyle name="Normal 10 2 2 4 2" xfId="2837" xr:uid="{00000000-0005-0000-0000-00000F2D0000}"/>
    <cellStyle name="Normal 10 2 2 4 2 10" xfId="53362" xr:uid="{00000000-0005-0000-0000-0000102D0000}"/>
    <cellStyle name="Normal 10 2 2 4 2 2" xfId="2838" xr:uid="{00000000-0005-0000-0000-0000112D0000}"/>
    <cellStyle name="Normal 10 2 2 4 2 2 2" xfId="14005" xr:uid="{00000000-0005-0000-0000-0000122D0000}"/>
    <cellStyle name="Normal 10 2 2 4 2 2 3" xfId="21808" xr:uid="{00000000-0005-0000-0000-0000132D0000}"/>
    <cellStyle name="Normal 10 2 2 4 2 2 4" xfId="27436" xr:uid="{00000000-0005-0000-0000-0000142D0000}"/>
    <cellStyle name="Normal 10 2 2 4 2 2 5" xfId="33129" xr:uid="{00000000-0005-0000-0000-0000152D0000}"/>
    <cellStyle name="Normal 10 2 2 4 2 2 6" xfId="38755" xr:uid="{00000000-0005-0000-0000-0000162D0000}"/>
    <cellStyle name="Normal 10 2 2 4 2 2 7" xfId="44374" xr:uid="{00000000-0005-0000-0000-0000172D0000}"/>
    <cellStyle name="Normal 10 2 2 4 2 2 8" xfId="49934" xr:uid="{00000000-0005-0000-0000-0000182D0000}"/>
    <cellStyle name="Normal 10 2 2 4 2 2 9" xfId="55490" xr:uid="{00000000-0005-0000-0000-0000192D0000}"/>
    <cellStyle name="Normal 10 2 2 4 2 3" xfId="14004" xr:uid="{00000000-0005-0000-0000-00001A2D0000}"/>
    <cellStyle name="Normal 10 2 2 4 2 4" xfId="19676" xr:uid="{00000000-0005-0000-0000-00001B2D0000}"/>
    <cellStyle name="Normal 10 2 2 4 2 5" xfId="25302" xr:uid="{00000000-0005-0000-0000-00001C2D0000}"/>
    <cellStyle name="Normal 10 2 2 4 2 6" xfId="30999" xr:uid="{00000000-0005-0000-0000-00001D2D0000}"/>
    <cellStyle name="Normal 10 2 2 4 2 7" xfId="36623" xr:uid="{00000000-0005-0000-0000-00001E2D0000}"/>
    <cellStyle name="Normal 10 2 2 4 2 8" xfId="42246" xr:uid="{00000000-0005-0000-0000-00001F2D0000}"/>
    <cellStyle name="Normal 10 2 2 4 2 9" xfId="47806" xr:uid="{00000000-0005-0000-0000-0000202D0000}"/>
    <cellStyle name="Normal 10 2 2 4 3" xfId="2839" xr:uid="{00000000-0005-0000-0000-0000212D0000}"/>
    <cellStyle name="Normal 10 2 2 4 3 10" xfId="54172" xr:uid="{00000000-0005-0000-0000-0000222D0000}"/>
    <cellStyle name="Normal 10 2 2 4 3 2" xfId="2840" xr:uid="{00000000-0005-0000-0000-0000232D0000}"/>
    <cellStyle name="Normal 10 2 2 4 3 2 2" xfId="14007" xr:uid="{00000000-0005-0000-0000-0000242D0000}"/>
    <cellStyle name="Normal 10 2 2 4 3 2 3" xfId="21809" xr:uid="{00000000-0005-0000-0000-0000252D0000}"/>
    <cellStyle name="Normal 10 2 2 4 3 2 4" xfId="27437" xr:uid="{00000000-0005-0000-0000-0000262D0000}"/>
    <cellStyle name="Normal 10 2 2 4 3 2 5" xfId="33130" xr:uid="{00000000-0005-0000-0000-0000272D0000}"/>
    <cellStyle name="Normal 10 2 2 4 3 2 6" xfId="38756" xr:uid="{00000000-0005-0000-0000-0000282D0000}"/>
    <cellStyle name="Normal 10 2 2 4 3 2 7" xfId="44375" xr:uid="{00000000-0005-0000-0000-0000292D0000}"/>
    <cellStyle name="Normal 10 2 2 4 3 2 8" xfId="49935" xr:uid="{00000000-0005-0000-0000-00002A2D0000}"/>
    <cellStyle name="Normal 10 2 2 4 3 2 9" xfId="55491" xr:uid="{00000000-0005-0000-0000-00002B2D0000}"/>
    <cellStyle name="Normal 10 2 2 4 3 3" xfId="14006" xr:uid="{00000000-0005-0000-0000-00002C2D0000}"/>
    <cellStyle name="Normal 10 2 2 4 3 4" xfId="20487" xr:uid="{00000000-0005-0000-0000-00002D2D0000}"/>
    <cellStyle name="Normal 10 2 2 4 3 5" xfId="26115" xr:uid="{00000000-0005-0000-0000-00002E2D0000}"/>
    <cellStyle name="Normal 10 2 2 4 3 6" xfId="31809" xr:uid="{00000000-0005-0000-0000-00002F2D0000}"/>
    <cellStyle name="Normal 10 2 2 4 3 7" xfId="37434" xr:uid="{00000000-0005-0000-0000-0000302D0000}"/>
    <cellStyle name="Normal 10 2 2 4 3 8" xfId="43056" xr:uid="{00000000-0005-0000-0000-0000312D0000}"/>
    <cellStyle name="Normal 10 2 2 4 3 9" xfId="48616" xr:uid="{00000000-0005-0000-0000-0000322D0000}"/>
    <cellStyle name="Normal 10 2 2 4 4" xfId="2841" xr:uid="{00000000-0005-0000-0000-0000332D0000}"/>
    <cellStyle name="Normal 10 2 2 4 4 2" xfId="14008" xr:uid="{00000000-0005-0000-0000-0000342D0000}"/>
    <cellStyle name="Normal 10 2 2 4 4 3" xfId="21810" xr:uid="{00000000-0005-0000-0000-0000352D0000}"/>
    <cellStyle name="Normal 10 2 2 4 4 4" xfId="27438" xr:uid="{00000000-0005-0000-0000-0000362D0000}"/>
    <cellStyle name="Normal 10 2 2 4 4 5" xfId="33131" xr:uid="{00000000-0005-0000-0000-0000372D0000}"/>
    <cellStyle name="Normal 10 2 2 4 4 6" xfId="38757" xr:uid="{00000000-0005-0000-0000-0000382D0000}"/>
    <cellStyle name="Normal 10 2 2 4 4 7" xfId="44376" xr:uid="{00000000-0005-0000-0000-0000392D0000}"/>
    <cellStyle name="Normal 10 2 2 4 4 8" xfId="49936" xr:uid="{00000000-0005-0000-0000-00003A2D0000}"/>
    <cellStyle name="Normal 10 2 2 4 4 9" xfId="55492" xr:uid="{00000000-0005-0000-0000-00003B2D0000}"/>
    <cellStyle name="Normal 10 2 2 4 5" xfId="14003" xr:uid="{00000000-0005-0000-0000-00003C2D0000}"/>
    <cellStyle name="Normal 10 2 2 4 6" xfId="18808" xr:uid="{00000000-0005-0000-0000-00003D2D0000}"/>
    <cellStyle name="Normal 10 2 2 4 7" xfId="24430" xr:uid="{00000000-0005-0000-0000-00003E2D0000}"/>
    <cellStyle name="Normal 10 2 2 4 8" xfId="30141" xr:uid="{00000000-0005-0000-0000-00003F2D0000}"/>
    <cellStyle name="Normal 10 2 2 4 9" xfId="35758" xr:uid="{00000000-0005-0000-0000-0000402D0000}"/>
    <cellStyle name="Normal 10 2 2 5" xfId="2842" xr:uid="{00000000-0005-0000-0000-0000412D0000}"/>
    <cellStyle name="Normal 10 2 2 5 10" xfId="53359" xr:uid="{00000000-0005-0000-0000-0000422D0000}"/>
    <cellStyle name="Normal 10 2 2 5 2" xfId="2843" xr:uid="{00000000-0005-0000-0000-0000432D0000}"/>
    <cellStyle name="Normal 10 2 2 5 2 2" xfId="14010" xr:uid="{00000000-0005-0000-0000-0000442D0000}"/>
    <cellStyle name="Normal 10 2 2 5 2 3" xfId="21811" xr:uid="{00000000-0005-0000-0000-0000452D0000}"/>
    <cellStyle name="Normal 10 2 2 5 2 4" xfId="27439" xr:uid="{00000000-0005-0000-0000-0000462D0000}"/>
    <cellStyle name="Normal 10 2 2 5 2 5" xfId="33132" xr:uid="{00000000-0005-0000-0000-0000472D0000}"/>
    <cellStyle name="Normal 10 2 2 5 2 6" xfId="38758" xr:uid="{00000000-0005-0000-0000-0000482D0000}"/>
    <cellStyle name="Normal 10 2 2 5 2 7" xfId="44377" xr:uid="{00000000-0005-0000-0000-0000492D0000}"/>
    <cellStyle name="Normal 10 2 2 5 2 8" xfId="49937" xr:uid="{00000000-0005-0000-0000-00004A2D0000}"/>
    <cellStyle name="Normal 10 2 2 5 2 9" xfId="55493" xr:uid="{00000000-0005-0000-0000-00004B2D0000}"/>
    <cellStyle name="Normal 10 2 2 5 3" xfId="14009" xr:uid="{00000000-0005-0000-0000-00004C2D0000}"/>
    <cellStyle name="Normal 10 2 2 5 4" xfId="19673" xr:uid="{00000000-0005-0000-0000-00004D2D0000}"/>
    <cellStyle name="Normal 10 2 2 5 5" xfId="25299" xr:uid="{00000000-0005-0000-0000-00004E2D0000}"/>
    <cellStyle name="Normal 10 2 2 5 6" xfId="30996" xr:uid="{00000000-0005-0000-0000-00004F2D0000}"/>
    <cellStyle name="Normal 10 2 2 5 7" xfId="36620" xr:uid="{00000000-0005-0000-0000-0000502D0000}"/>
    <cellStyle name="Normal 10 2 2 5 8" xfId="42243" xr:uid="{00000000-0005-0000-0000-0000512D0000}"/>
    <cellStyle name="Normal 10 2 2 5 9" xfId="47803" xr:uid="{00000000-0005-0000-0000-0000522D0000}"/>
    <cellStyle name="Normal 10 2 2 6" xfId="2844" xr:uid="{00000000-0005-0000-0000-0000532D0000}"/>
    <cellStyle name="Normal 10 2 2 6 10" xfId="54173" xr:uid="{00000000-0005-0000-0000-0000542D0000}"/>
    <cellStyle name="Normal 10 2 2 6 2" xfId="2845" xr:uid="{00000000-0005-0000-0000-0000552D0000}"/>
    <cellStyle name="Normal 10 2 2 6 2 2" xfId="14012" xr:uid="{00000000-0005-0000-0000-0000562D0000}"/>
    <cellStyle name="Normal 10 2 2 6 2 3" xfId="21812" xr:uid="{00000000-0005-0000-0000-0000572D0000}"/>
    <cellStyle name="Normal 10 2 2 6 2 4" xfId="27440" xr:uid="{00000000-0005-0000-0000-0000582D0000}"/>
    <cellStyle name="Normal 10 2 2 6 2 5" xfId="33133" xr:uid="{00000000-0005-0000-0000-0000592D0000}"/>
    <cellStyle name="Normal 10 2 2 6 2 6" xfId="38759" xr:uid="{00000000-0005-0000-0000-00005A2D0000}"/>
    <cellStyle name="Normal 10 2 2 6 2 7" xfId="44378" xr:uid="{00000000-0005-0000-0000-00005B2D0000}"/>
    <cellStyle name="Normal 10 2 2 6 2 8" xfId="49938" xr:uid="{00000000-0005-0000-0000-00005C2D0000}"/>
    <cellStyle name="Normal 10 2 2 6 2 9" xfId="55494" xr:uid="{00000000-0005-0000-0000-00005D2D0000}"/>
    <cellStyle name="Normal 10 2 2 6 3" xfId="14011" xr:uid="{00000000-0005-0000-0000-00005E2D0000}"/>
    <cellStyle name="Normal 10 2 2 6 4" xfId="20488" xr:uid="{00000000-0005-0000-0000-00005F2D0000}"/>
    <cellStyle name="Normal 10 2 2 6 5" xfId="26116" xr:uid="{00000000-0005-0000-0000-0000602D0000}"/>
    <cellStyle name="Normal 10 2 2 6 6" xfId="31810" xr:uid="{00000000-0005-0000-0000-0000612D0000}"/>
    <cellStyle name="Normal 10 2 2 6 7" xfId="37435" xr:uid="{00000000-0005-0000-0000-0000622D0000}"/>
    <cellStyle name="Normal 10 2 2 6 8" xfId="43057" xr:uid="{00000000-0005-0000-0000-0000632D0000}"/>
    <cellStyle name="Normal 10 2 2 6 9" xfId="48617" xr:uid="{00000000-0005-0000-0000-0000642D0000}"/>
    <cellStyle name="Normal 10 2 2 7" xfId="2846" xr:uid="{00000000-0005-0000-0000-0000652D0000}"/>
    <cellStyle name="Normal 10 2 2 7 2" xfId="14013" xr:uid="{00000000-0005-0000-0000-0000662D0000}"/>
    <cellStyle name="Normal 10 2 2 7 3" xfId="21813" xr:uid="{00000000-0005-0000-0000-0000672D0000}"/>
    <cellStyle name="Normal 10 2 2 7 4" xfId="27441" xr:uid="{00000000-0005-0000-0000-0000682D0000}"/>
    <cellStyle name="Normal 10 2 2 7 5" xfId="33134" xr:uid="{00000000-0005-0000-0000-0000692D0000}"/>
    <cellStyle name="Normal 10 2 2 7 6" xfId="38760" xr:uid="{00000000-0005-0000-0000-00006A2D0000}"/>
    <cellStyle name="Normal 10 2 2 7 7" xfId="44379" xr:uid="{00000000-0005-0000-0000-00006B2D0000}"/>
    <cellStyle name="Normal 10 2 2 7 8" xfId="49939" xr:uid="{00000000-0005-0000-0000-00006C2D0000}"/>
    <cellStyle name="Normal 10 2 2 7 9" xfId="55495" xr:uid="{00000000-0005-0000-0000-00006D2D0000}"/>
    <cellStyle name="Normal 10 2 2 8" xfId="12885" xr:uid="{00000000-0005-0000-0000-00006E2D0000}"/>
    <cellStyle name="Normal 10 2 2 9" xfId="18805" xr:uid="{00000000-0005-0000-0000-00006F2D0000}"/>
    <cellStyle name="Normal 10 2 3" xfId="2847" xr:uid="{00000000-0005-0000-0000-0000702D0000}"/>
    <cellStyle name="Normal 10 2 3 10" xfId="35759" xr:uid="{00000000-0005-0000-0000-0000712D0000}"/>
    <cellStyle name="Normal 10 2 3 11" xfId="41398" xr:uid="{00000000-0005-0000-0000-0000722D0000}"/>
    <cellStyle name="Normal 10 2 3 12" xfId="46960" xr:uid="{00000000-0005-0000-0000-0000732D0000}"/>
    <cellStyle name="Normal 10 2 3 13" xfId="52517" xr:uid="{00000000-0005-0000-0000-0000742D0000}"/>
    <cellStyle name="Normal 10 2 3 2" xfId="2848" xr:uid="{00000000-0005-0000-0000-0000752D0000}"/>
    <cellStyle name="Normal 10 2 3 3" xfId="2849" xr:uid="{00000000-0005-0000-0000-0000762D0000}"/>
    <cellStyle name="Normal 10 2 3 3 10" xfId="53363" xr:uid="{00000000-0005-0000-0000-0000772D0000}"/>
    <cellStyle name="Normal 10 2 3 3 2" xfId="2850" xr:uid="{00000000-0005-0000-0000-0000782D0000}"/>
    <cellStyle name="Normal 10 2 3 3 2 2" xfId="14016" xr:uid="{00000000-0005-0000-0000-0000792D0000}"/>
    <cellStyle name="Normal 10 2 3 3 2 3" xfId="21814" xr:uid="{00000000-0005-0000-0000-00007A2D0000}"/>
    <cellStyle name="Normal 10 2 3 3 2 4" xfId="27442" xr:uid="{00000000-0005-0000-0000-00007B2D0000}"/>
    <cellStyle name="Normal 10 2 3 3 2 5" xfId="33135" xr:uid="{00000000-0005-0000-0000-00007C2D0000}"/>
    <cellStyle name="Normal 10 2 3 3 2 6" xfId="38761" xr:uid="{00000000-0005-0000-0000-00007D2D0000}"/>
    <cellStyle name="Normal 10 2 3 3 2 7" xfId="44380" xr:uid="{00000000-0005-0000-0000-00007E2D0000}"/>
    <cellStyle name="Normal 10 2 3 3 2 8" xfId="49940" xr:uid="{00000000-0005-0000-0000-00007F2D0000}"/>
    <cellStyle name="Normal 10 2 3 3 2 9" xfId="55496" xr:uid="{00000000-0005-0000-0000-0000802D0000}"/>
    <cellStyle name="Normal 10 2 3 3 3" xfId="14015" xr:uid="{00000000-0005-0000-0000-0000812D0000}"/>
    <cellStyle name="Normal 10 2 3 3 4" xfId="19677" xr:uid="{00000000-0005-0000-0000-0000822D0000}"/>
    <cellStyle name="Normal 10 2 3 3 5" xfId="25303" xr:uid="{00000000-0005-0000-0000-0000832D0000}"/>
    <cellStyle name="Normal 10 2 3 3 6" xfId="31000" xr:uid="{00000000-0005-0000-0000-0000842D0000}"/>
    <cellStyle name="Normal 10 2 3 3 7" xfId="36624" xr:uid="{00000000-0005-0000-0000-0000852D0000}"/>
    <cellStyle name="Normal 10 2 3 3 8" xfId="42247" xr:uid="{00000000-0005-0000-0000-0000862D0000}"/>
    <cellStyle name="Normal 10 2 3 3 9" xfId="47807" xr:uid="{00000000-0005-0000-0000-0000872D0000}"/>
    <cellStyle name="Normal 10 2 3 4" xfId="2851" xr:uid="{00000000-0005-0000-0000-0000882D0000}"/>
    <cellStyle name="Normal 10 2 3 4 10" xfId="54174" xr:uid="{00000000-0005-0000-0000-0000892D0000}"/>
    <cellStyle name="Normal 10 2 3 4 2" xfId="2852" xr:uid="{00000000-0005-0000-0000-00008A2D0000}"/>
    <cellStyle name="Normal 10 2 3 4 2 2" xfId="14018" xr:uid="{00000000-0005-0000-0000-00008B2D0000}"/>
    <cellStyle name="Normal 10 2 3 4 2 3" xfId="21815" xr:uid="{00000000-0005-0000-0000-00008C2D0000}"/>
    <cellStyle name="Normal 10 2 3 4 2 4" xfId="27443" xr:uid="{00000000-0005-0000-0000-00008D2D0000}"/>
    <cellStyle name="Normal 10 2 3 4 2 5" xfId="33136" xr:uid="{00000000-0005-0000-0000-00008E2D0000}"/>
    <cellStyle name="Normal 10 2 3 4 2 6" xfId="38762" xr:uid="{00000000-0005-0000-0000-00008F2D0000}"/>
    <cellStyle name="Normal 10 2 3 4 2 7" xfId="44381" xr:uid="{00000000-0005-0000-0000-0000902D0000}"/>
    <cellStyle name="Normal 10 2 3 4 2 8" xfId="49941" xr:uid="{00000000-0005-0000-0000-0000912D0000}"/>
    <cellStyle name="Normal 10 2 3 4 2 9" xfId="55497" xr:uid="{00000000-0005-0000-0000-0000922D0000}"/>
    <cellStyle name="Normal 10 2 3 4 3" xfId="14017" xr:uid="{00000000-0005-0000-0000-0000932D0000}"/>
    <cellStyle name="Normal 10 2 3 4 4" xfId="20489" xr:uid="{00000000-0005-0000-0000-0000942D0000}"/>
    <cellStyle name="Normal 10 2 3 4 5" xfId="26117" xr:uid="{00000000-0005-0000-0000-0000952D0000}"/>
    <cellStyle name="Normal 10 2 3 4 6" xfId="31811" xr:uid="{00000000-0005-0000-0000-0000962D0000}"/>
    <cellStyle name="Normal 10 2 3 4 7" xfId="37436" xr:uid="{00000000-0005-0000-0000-0000972D0000}"/>
    <cellStyle name="Normal 10 2 3 4 8" xfId="43058" xr:uid="{00000000-0005-0000-0000-0000982D0000}"/>
    <cellStyle name="Normal 10 2 3 4 9" xfId="48618" xr:uid="{00000000-0005-0000-0000-0000992D0000}"/>
    <cellStyle name="Normal 10 2 3 5" xfId="2853" xr:uid="{00000000-0005-0000-0000-00009A2D0000}"/>
    <cellStyle name="Normal 10 2 3 5 2" xfId="14019" xr:uid="{00000000-0005-0000-0000-00009B2D0000}"/>
    <cellStyle name="Normal 10 2 3 5 3" xfId="21816" xr:uid="{00000000-0005-0000-0000-00009C2D0000}"/>
    <cellStyle name="Normal 10 2 3 5 4" xfId="27444" xr:uid="{00000000-0005-0000-0000-00009D2D0000}"/>
    <cellStyle name="Normal 10 2 3 5 5" xfId="33137" xr:uid="{00000000-0005-0000-0000-00009E2D0000}"/>
    <cellStyle name="Normal 10 2 3 5 6" xfId="38763" xr:uid="{00000000-0005-0000-0000-00009F2D0000}"/>
    <cellStyle name="Normal 10 2 3 5 7" xfId="44382" xr:uid="{00000000-0005-0000-0000-0000A02D0000}"/>
    <cellStyle name="Normal 10 2 3 5 8" xfId="49942" xr:uid="{00000000-0005-0000-0000-0000A12D0000}"/>
    <cellStyle name="Normal 10 2 3 5 9" xfId="55498" xr:uid="{00000000-0005-0000-0000-0000A22D0000}"/>
    <cellStyle name="Normal 10 2 3 6" xfId="14014" xr:uid="{00000000-0005-0000-0000-0000A32D0000}"/>
    <cellStyle name="Normal 10 2 3 7" xfId="18809" xr:uid="{00000000-0005-0000-0000-0000A42D0000}"/>
    <cellStyle name="Normal 10 2 3 8" xfId="24431" xr:uid="{00000000-0005-0000-0000-0000A52D0000}"/>
    <cellStyle name="Normal 10 2 3 9" xfId="30142" xr:uid="{00000000-0005-0000-0000-0000A62D0000}"/>
    <cellStyle name="Normal 10 2 4" xfId="2854" xr:uid="{00000000-0005-0000-0000-0000A72D0000}"/>
    <cellStyle name="Normal 10 2 4 10" xfId="41399" xr:uid="{00000000-0005-0000-0000-0000A82D0000}"/>
    <cellStyle name="Normal 10 2 4 11" xfId="46961" xr:uid="{00000000-0005-0000-0000-0000A92D0000}"/>
    <cellStyle name="Normal 10 2 4 12" xfId="52518" xr:uid="{00000000-0005-0000-0000-0000AA2D0000}"/>
    <cellStyle name="Normal 10 2 4 2" xfId="2855" xr:uid="{00000000-0005-0000-0000-0000AB2D0000}"/>
    <cellStyle name="Normal 10 2 4 2 10" xfId="53364" xr:uid="{00000000-0005-0000-0000-0000AC2D0000}"/>
    <cellStyle name="Normal 10 2 4 2 2" xfId="2856" xr:uid="{00000000-0005-0000-0000-0000AD2D0000}"/>
    <cellStyle name="Normal 10 2 4 2 2 2" xfId="14022" xr:uid="{00000000-0005-0000-0000-0000AE2D0000}"/>
    <cellStyle name="Normal 10 2 4 2 2 3" xfId="21817" xr:uid="{00000000-0005-0000-0000-0000AF2D0000}"/>
    <cellStyle name="Normal 10 2 4 2 2 4" xfId="27445" xr:uid="{00000000-0005-0000-0000-0000B02D0000}"/>
    <cellStyle name="Normal 10 2 4 2 2 5" xfId="33138" xr:uid="{00000000-0005-0000-0000-0000B12D0000}"/>
    <cellStyle name="Normal 10 2 4 2 2 6" xfId="38764" xr:uid="{00000000-0005-0000-0000-0000B22D0000}"/>
    <cellStyle name="Normal 10 2 4 2 2 7" xfId="44383" xr:uid="{00000000-0005-0000-0000-0000B32D0000}"/>
    <cellStyle name="Normal 10 2 4 2 2 8" xfId="49943" xr:uid="{00000000-0005-0000-0000-0000B42D0000}"/>
    <cellStyle name="Normal 10 2 4 2 2 9" xfId="55499" xr:uid="{00000000-0005-0000-0000-0000B52D0000}"/>
    <cellStyle name="Normal 10 2 4 2 3" xfId="14021" xr:uid="{00000000-0005-0000-0000-0000B62D0000}"/>
    <cellStyle name="Normal 10 2 4 2 4" xfId="19678" xr:uid="{00000000-0005-0000-0000-0000B72D0000}"/>
    <cellStyle name="Normal 10 2 4 2 5" xfId="25304" xr:uid="{00000000-0005-0000-0000-0000B82D0000}"/>
    <cellStyle name="Normal 10 2 4 2 6" xfId="31001" xr:uid="{00000000-0005-0000-0000-0000B92D0000}"/>
    <cellStyle name="Normal 10 2 4 2 7" xfId="36625" xr:uid="{00000000-0005-0000-0000-0000BA2D0000}"/>
    <cellStyle name="Normal 10 2 4 2 8" xfId="42248" xr:uid="{00000000-0005-0000-0000-0000BB2D0000}"/>
    <cellStyle name="Normal 10 2 4 2 9" xfId="47808" xr:uid="{00000000-0005-0000-0000-0000BC2D0000}"/>
    <cellStyle name="Normal 10 2 4 3" xfId="2857" xr:uid="{00000000-0005-0000-0000-0000BD2D0000}"/>
    <cellStyle name="Normal 10 2 4 3 10" xfId="54175" xr:uid="{00000000-0005-0000-0000-0000BE2D0000}"/>
    <cellStyle name="Normal 10 2 4 3 2" xfId="2858" xr:uid="{00000000-0005-0000-0000-0000BF2D0000}"/>
    <cellStyle name="Normal 10 2 4 3 2 2" xfId="14024" xr:uid="{00000000-0005-0000-0000-0000C02D0000}"/>
    <cellStyle name="Normal 10 2 4 3 2 3" xfId="21818" xr:uid="{00000000-0005-0000-0000-0000C12D0000}"/>
    <cellStyle name="Normal 10 2 4 3 2 4" xfId="27446" xr:uid="{00000000-0005-0000-0000-0000C22D0000}"/>
    <cellStyle name="Normal 10 2 4 3 2 5" xfId="33139" xr:uid="{00000000-0005-0000-0000-0000C32D0000}"/>
    <cellStyle name="Normal 10 2 4 3 2 6" xfId="38765" xr:uid="{00000000-0005-0000-0000-0000C42D0000}"/>
    <cellStyle name="Normal 10 2 4 3 2 7" xfId="44384" xr:uid="{00000000-0005-0000-0000-0000C52D0000}"/>
    <cellStyle name="Normal 10 2 4 3 2 8" xfId="49944" xr:uid="{00000000-0005-0000-0000-0000C62D0000}"/>
    <cellStyle name="Normal 10 2 4 3 2 9" xfId="55500" xr:uid="{00000000-0005-0000-0000-0000C72D0000}"/>
    <cellStyle name="Normal 10 2 4 3 3" xfId="14023" xr:uid="{00000000-0005-0000-0000-0000C82D0000}"/>
    <cellStyle name="Normal 10 2 4 3 4" xfId="20490" xr:uid="{00000000-0005-0000-0000-0000C92D0000}"/>
    <cellStyle name="Normal 10 2 4 3 5" xfId="26118" xr:uid="{00000000-0005-0000-0000-0000CA2D0000}"/>
    <cellStyle name="Normal 10 2 4 3 6" xfId="31812" xr:uid="{00000000-0005-0000-0000-0000CB2D0000}"/>
    <cellStyle name="Normal 10 2 4 3 7" xfId="37437" xr:uid="{00000000-0005-0000-0000-0000CC2D0000}"/>
    <cellStyle name="Normal 10 2 4 3 8" xfId="43059" xr:uid="{00000000-0005-0000-0000-0000CD2D0000}"/>
    <cellStyle name="Normal 10 2 4 3 9" xfId="48619" xr:uid="{00000000-0005-0000-0000-0000CE2D0000}"/>
    <cellStyle name="Normal 10 2 4 4" xfId="2859" xr:uid="{00000000-0005-0000-0000-0000CF2D0000}"/>
    <cellStyle name="Normal 10 2 4 4 2" xfId="14025" xr:uid="{00000000-0005-0000-0000-0000D02D0000}"/>
    <cellStyle name="Normal 10 2 4 4 3" xfId="21819" xr:uid="{00000000-0005-0000-0000-0000D12D0000}"/>
    <cellStyle name="Normal 10 2 4 4 4" xfId="27447" xr:uid="{00000000-0005-0000-0000-0000D22D0000}"/>
    <cellStyle name="Normal 10 2 4 4 5" xfId="33140" xr:uid="{00000000-0005-0000-0000-0000D32D0000}"/>
    <cellStyle name="Normal 10 2 4 4 6" xfId="38766" xr:uid="{00000000-0005-0000-0000-0000D42D0000}"/>
    <cellStyle name="Normal 10 2 4 4 7" xfId="44385" xr:uid="{00000000-0005-0000-0000-0000D52D0000}"/>
    <cellStyle name="Normal 10 2 4 4 8" xfId="49945" xr:uid="{00000000-0005-0000-0000-0000D62D0000}"/>
    <cellStyle name="Normal 10 2 4 4 9" xfId="55501" xr:uid="{00000000-0005-0000-0000-0000D72D0000}"/>
    <cellStyle name="Normal 10 2 4 5" xfId="14020" xr:uid="{00000000-0005-0000-0000-0000D82D0000}"/>
    <cellStyle name="Normal 10 2 4 6" xfId="18810" xr:uid="{00000000-0005-0000-0000-0000D92D0000}"/>
    <cellStyle name="Normal 10 2 4 7" xfId="24432" xr:uid="{00000000-0005-0000-0000-0000DA2D0000}"/>
    <cellStyle name="Normal 10 2 4 8" xfId="30143" xr:uid="{00000000-0005-0000-0000-0000DB2D0000}"/>
    <cellStyle name="Normal 10 2 4 9" xfId="35760" xr:uid="{00000000-0005-0000-0000-0000DC2D0000}"/>
    <cellStyle name="Normal 10 2 5" xfId="2860" xr:uid="{00000000-0005-0000-0000-0000DD2D0000}"/>
    <cellStyle name="Normal 10 2 5 10" xfId="41400" xr:uid="{00000000-0005-0000-0000-0000DE2D0000}"/>
    <cellStyle name="Normal 10 2 5 11" xfId="46962" xr:uid="{00000000-0005-0000-0000-0000DF2D0000}"/>
    <cellStyle name="Normal 10 2 5 12" xfId="52519" xr:uid="{00000000-0005-0000-0000-0000E02D0000}"/>
    <cellStyle name="Normal 10 2 5 2" xfId="2861" xr:uid="{00000000-0005-0000-0000-0000E12D0000}"/>
    <cellStyle name="Normal 10 2 5 2 10" xfId="53365" xr:uid="{00000000-0005-0000-0000-0000E22D0000}"/>
    <cellStyle name="Normal 10 2 5 2 2" xfId="2862" xr:uid="{00000000-0005-0000-0000-0000E32D0000}"/>
    <cellStyle name="Normal 10 2 5 2 2 2" xfId="14028" xr:uid="{00000000-0005-0000-0000-0000E42D0000}"/>
    <cellStyle name="Normal 10 2 5 2 2 3" xfId="21820" xr:uid="{00000000-0005-0000-0000-0000E52D0000}"/>
    <cellStyle name="Normal 10 2 5 2 2 4" xfId="27448" xr:uid="{00000000-0005-0000-0000-0000E62D0000}"/>
    <cellStyle name="Normal 10 2 5 2 2 5" xfId="33141" xr:uid="{00000000-0005-0000-0000-0000E72D0000}"/>
    <cellStyle name="Normal 10 2 5 2 2 6" xfId="38767" xr:uid="{00000000-0005-0000-0000-0000E82D0000}"/>
    <cellStyle name="Normal 10 2 5 2 2 7" xfId="44386" xr:uid="{00000000-0005-0000-0000-0000E92D0000}"/>
    <cellStyle name="Normal 10 2 5 2 2 8" xfId="49946" xr:uid="{00000000-0005-0000-0000-0000EA2D0000}"/>
    <cellStyle name="Normal 10 2 5 2 2 9" xfId="55502" xr:uid="{00000000-0005-0000-0000-0000EB2D0000}"/>
    <cellStyle name="Normal 10 2 5 2 3" xfId="14027" xr:uid="{00000000-0005-0000-0000-0000EC2D0000}"/>
    <cellStyle name="Normal 10 2 5 2 4" xfId="19679" xr:uid="{00000000-0005-0000-0000-0000ED2D0000}"/>
    <cellStyle name="Normal 10 2 5 2 5" xfId="25305" xr:uid="{00000000-0005-0000-0000-0000EE2D0000}"/>
    <cellStyle name="Normal 10 2 5 2 6" xfId="31002" xr:uid="{00000000-0005-0000-0000-0000EF2D0000}"/>
    <cellStyle name="Normal 10 2 5 2 7" xfId="36626" xr:uid="{00000000-0005-0000-0000-0000F02D0000}"/>
    <cellStyle name="Normal 10 2 5 2 8" xfId="42249" xr:uid="{00000000-0005-0000-0000-0000F12D0000}"/>
    <cellStyle name="Normal 10 2 5 2 9" xfId="47809" xr:uid="{00000000-0005-0000-0000-0000F22D0000}"/>
    <cellStyle name="Normal 10 2 5 3" xfId="2863" xr:uid="{00000000-0005-0000-0000-0000F32D0000}"/>
    <cellStyle name="Normal 10 2 5 3 10" xfId="54176" xr:uid="{00000000-0005-0000-0000-0000F42D0000}"/>
    <cellStyle name="Normal 10 2 5 3 2" xfId="2864" xr:uid="{00000000-0005-0000-0000-0000F52D0000}"/>
    <cellStyle name="Normal 10 2 5 3 2 2" xfId="14030" xr:uid="{00000000-0005-0000-0000-0000F62D0000}"/>
    <cellStyle name="Normal 10 2 5 3 2 3" xfId="21821" xr:uid="{00000000-0005-0000-0000-0000F72D0000}"/>
    <cellStyle name="Normal 10 2 5 3 2 4" xfId="27449" xr:uid="{00000000-0005-0000-0000-0000F82D0000}"/>
    <cellStyle name="Normal 10 2 5 3 2 5" xfId="33142" xr:uid="{00000000-0005-0000-0000-0000F92D0000}"/>
    <cellStyle name="Normal 10 2 5 3 2 6" xfId="38768" xr:uid="{00000000-0005-0000-0000-0000FA2D0000}"/>
    <cellStyle name="Normal 10 2 5 3 2 7" xfId="44387" xr:uid="{00000000-0005-0000-0000-0000FB2D0000}"/>
    <cellStyle name="Normal 10 2 5 3 2 8" xfId="49947" xr:uid="{00000000-0005-0000-0000-0000FC2D0000}"/>
    <cellStyle name="Normal 10 2 5 3 2 9" xfId="55503" xr:uid="{00000000-0005-0000-0000-0000FD2D0000}"/>
    <cellStyle name="Normal 10 2 5 3 3" xfId="14029" xr:uid="{00000000-0005-0000-0000-0000FE2D0000}"/>
    <cellStyle name="Normal 10 2 5 3 4" xfId="20491" xr:uid="{00000000-0005-0000-0000-0000FF2D0000}"/>
    <cellStyle name="Normal 10 2 5 3 5" xfId="26119" xr:uid="{00000000-0005-0000-0000-0000002E0000}"/>
    <cellStyle name="Normal 10 2 5 3 6" xfId="31813" xr:uid="{00000000-0005-0000-0000-0000012E0000}"/>
    <cellStyle name="Normal 10 2 5 3 7" xfId="37438" xr:uid="{00000000-0005-0000-0000-0000022E0000}"/>
    <cellStyle name="Normal 10 2 5 3 8" xfId="43060" xr:uid="{00000000-0005-0000-0000-0000032E0000}"/>
    <cellStyle name="Normal 10 2 5 3 9" xfId="48620" xr:uid="{00000000-0005-0000-0000-0000042E0000}"/>
    <cellStyle name="Normal 10 2 5 4" xfId="2865" xr:uid="{00000000-0005-0000-0000-0000052E0000}"/>
    <cellStyle name="Normal 10 2 5 4 2" xfId="14031" xr:uid="{00000000-0005-0000-0000-0000062E0000}"/>
    <cellStyle name="Normal 10 2 5 4 3" xfId="21822" xr:uid="{00000000-0005-0000-0000-0000072E0000}"/>
    <cellStyle name="Normal 10 2 5 4 4" xfId="27450" xr:uid="{00000000-0005-0000-0000-0000082E0000}"/>
    <cellStyle name="Normal 10 2 5 4 5" xfId="33143" xr:uid="{00000000-0005-0000-0000-0000092E0000}"/>
    <cellStyle name="Normal 10 2 5 4 6" xfId="38769" xr:uid="{00000000-0005-0000-0000-00000A2E0000}"/>
    <cellStyle name="Normal 10 2 5 4 7" xfId="44388" xr:uid="{00000000-0005-0000-0000-00000B2E0000}"/>
    <cellStyle name="Normal 10 2 5 4 8" xfId="49948" xr:uid="{00000000-0005-0000-0000-00000C2E0000}"/>
    <cellStyle name="Normal 10 2 5 4 9" xfId="55504" xr:uid="{00000000-0005-0000-0000-00000D2E0000}"/>
    <cellStyle name="Normal 10 2 5 5" xfId="14026" xr:uid="{00000000-0005-0000-0000-00000E2E0000}"/>
    <cellStyle name="Normal 10 2 5 6" xfId="18811" xr:uid="{00000000-0005-0000-0000-00000F2E0000}"/>
    <cellStyle name="Normal 10 2 5 7" xfId="24433" xr:uid="{00000000-0005-0000-0000-0000102E0000}"/>
    <cellStyle name="Normal 10 2 5 8" xfId="30144" xr:uid="{00000000-0005-0000-0000-0000112E0000}"/>
    <cellStyle name="Normal 10 2 5 9" xfId="35761" xr:uid="{00000000-0005-0000-0000-0000122E0000}"/>
    <cellStyle name="Normal 10 2 6" xfId="2866" xr:uid="{00000000-0005-0000-0000-0000132E0000}"/>
    <cellStyle name="Normal 10 2 6 10" xfId="53167" xr:uid="{00000000-0005-0000-0000-0000142E0000}"/>
    <cellStyle name="Normal 10 2 6 2" xfId="2867" xr:uid="{00000000-0005-0000-0000-0000152E0000}"/>
    <cellStyle name="Normal 10 2 6 2 2" xfId="14033" xr:uid="{00000000-0005-0000-0000-0000162E0000}"/>
    <cellStyle name="Normal 10 2 6 2 3" xfId="21823" xr:uid="{00000000-0005-0000-0000-0000172E0000}"/>
    <cellStyle name="Normal 10 2 6 2 4" xfId="27451" xr:uid="{00000000-0005-0000-0000-0000182E0000}"/>
    <cellStyle name="Normal 10 2 6 2 5" xfId="33144" xr:uid="{00000000-0005-0000-0000-0000192E0000}"/>
    <cellStyle name="Normal 10 2 6 2 6" xfId="38770" xr:uid="{00000000-0005-0000-0000-00001A2E0000}"/>
    <cellStyle name="Normal 10 2 6 2 7" xfId="44389" xr:uid="{00000000-0005-0000-0000-00001B2E0000}"/>
    <cellStyle name="Normal 10 2 6 2 8" xfId="49949" xr:uid="{00000000-0005-0000-0000-00001C2E0000}"/>
    <cellStyle name="Normal 10 2 6 2 9" xfId="55505" xr:uid="{00000000-0005-0000-0000-00001D2E0000}"/>
    <cellStyle name="Normal 10 2 6 3" xfId="14032" xr:uid="{00000000-0005-0000-0000-00001E2E0000}"/>
    <cellStyle name="Normal 10 2 6 4" xfId="19481" xr:uid="{00000000-0005-0000-0000-00001F2E0000}"/>
    <cellStyle name="Normal 10 2 6 5" xfId="25107" xr:uid="{00000000-0005-0000-0000-0000202E0000}"/>
    <cellStyle name="Normal 10 2 6 6" xfId="30804" xr:uid="{00000000-0005-0000-0000-0000212E0000}"/>
    <cellStyle name="Normal 10 2 6 7" xfId="36428" xr:uid="{00000000-0005-0000-0000-0000222E0000}"/>
    <cellStyle name="Normal 10 2 6 8" xfId="42051" xr:uid="{00000000-0005-0000-0000-0000232E0000}"/>
    <cellStyle name="Normal 10 2 6 9" xfId="47611" xr:uid="{00000000-0005-0000-0000-0000242E0000}"/>
    <cellStyle name="Normal 10 2 7" xfId="2868" xr:uid="{00000000-0005-0000-0000-0000252E0000}"/>
    <cellStyle name="Normal 10 2 7 10" xfId="54177" xr:uid="{00000000-0005-0000-0000-0000262E0000}"/>
    <cellStyle name="Normal 10 2 7 2" xfId="2869" xr:uid="{00000000-0005-0000-0000-0000272E0000}"/>
    <cellStyle name="Normal 10 2 7 2 2" xfId="14035" xr:uid="{00000000-0005-0000-0000-0000282E0000}"/>
    <cellStyle name="Normal 10 2 7 2 3" xfId="21824" xr:uid="{00000000-0005-0000-0000-0000292E0000}"/>
    <cellStyle name="Normal 10 2 7 2 4" xfId="27452" xr:uid="{00000000-0005-0000-0000-00002A2E0000}"/>
    <cellStyle name="Normal 10 2 7 2 5" xfId="33145" xr:uid="{00000000-0005-0000-0000-00002B2E0000}"/>
    <cellStyle name="Normal 10 2 7 2 6" xfId="38771" xr:uid="{00000000-0005-0000-0000-00002C2E0000}"/>
    <cellStyle name="Normal 10 2 7 2 7" xfId="44390" xr:uid="{00000000-0005-0000-0000-00002D2E0000}"/>
    <cellStyle name="Normal 10 2 7 2 8" xfId="49950" xr:uid="{00000000-0005-0000-0000-00002E2E0000}"/>
    <cellStyle name="Normal 10 2 7 2 9" xfId="55506" xr:uid="{00000000-0005-0000-0000-00002F2E0000}"/>
    <cellStyle name="Normal 10 2 7 3" xfId="14034" xr:uid="{00000000-0005-0000-0000-0000302E0000}"/>
    <cellStyle name="Normal 10 2 7 4" xfId="20492" xr:uid="{00000000-0005-0000-0000-0000312E0000}"/>
    <cellStyle name="Normal 10 2 7 5" xfId="26120" xr:uid="{00000000-0005-0000-0000-0000322E0000}"/>
    <cellStyle name="Normal 10 2 7 6" xfId="31814" xr:uid="{00000000-0005-0000-0000-0000332E0000}"/>
    <cellStyle name="Normal 10 2 7 7" xfId="37439" xr:uid="{00000000-0005-0000-0000-0000342E0000}"/>
    <cellStyle name="Normal 10 2 7 8" xfId="43061" xr:uid="{00000000-0005-0000-0000-0000352E0000}"/>
    <cellStyle name="Normal 10 2 7 9" xfId="48621" xr:uid="{00000000-0005-0000-0000-0000362E0000}"/>
    <cellStyle name="Normal 10 2 8" xfId="2870" xr:uid="{00000000-0005-0000-0000-0000372E0000}"/>
    <cellStyle name="Normal 10 2 8 10" xfId="54178" xr:uid="{00000000-0005-0000-0000-0000382E0000}"/>
    <cellStyle name="Normal 10 2 8 2" xfId="2871" xr:uid="{00000000-0005-0000-0000-0000392E0000}"/>
    <cellStyle name="Normal 10 2 8 2 2" xfId="14037" xr:uid="{00000000-0005-0000-0000-00003A2E0000}"/>
    <cellStyle name="Normal 10 2 8 2 3" xfId="21825" xr:uid="{00000000-0005-0000-0000-00003B2E0000}"/>
    <cellStyle name="Normal 10 2 8 2 4" xfId="27453" xr:uid="{00000000-0005-0000-0000-00003C2E0000}"/>
    <cellStyle name="Normal 10 2 8 2 5" xfId="33146" xr:uid="{00000000-0005-0000-0000-00003D2E0000}"/>
    <cellStyle name="Normal 10 2 8 2 6" xfId="38772" xr:uid="{00000000-0005-0000-0000-00003E2E0000}"/>
    <cellStyle name="Normal 10 2 8 2 7" xfId="44391" xr:uid="{00000000-0005-0000-0000-00003F2E0000}"/>
    <cellStyle name="Normal 10 2 8 2 8" xfId="49951" xr:uid="{00000000-0005-0000-0000-0000402E0000}"/>
    <cellStyle name="Normal 10 2 8 2 9" xfId="55507" xr:uid="{00000000-0005-0000-0000-0000412E0000}"/>
    <cellStyle name="Normal 10 2 8 3" xfId="14036" xr:uid="{00000000-0005-0000-0000-0000422E0000}"/>
    <cellStyle name="Normal 10 2 8 4" xfId="20493" xr:uid="{00000000-0005-0000-0000-0000432E0000}"/>
    <cellStyle name="Normal 10 2 8 5" xfId="26121" xr:uid="{00000000-0005-0000-0000-0000442E0000}"/>
    <cellStyle name="Normal 10 2 8 6" xfId="31815" xr:uid="{00000000-0005-0000-0000-0000452E0000}"/>
    <cellStyle name="Normal 10 2 8 7" xfId="37440" xr:uid="{00000000-0005-0000-0000-0000462E0000}"/>
    <cellStyle name="Normal 10 2 8 8" xfId="43062" xr:uid="{00000000-0005-0000-0000-0000472E0000}"/>
    <cellStyle name="Normal 10 2 8 9" xfId="48622" xr:uid="{00000000-0005-0000-0000-0000482E0000}"/>
    <cellStyle name="Normal 10 2 9" xfId="2872" xr:uid="{00000000-0005-0000-0000-0000492E0000}"/>
    <cellStyle name="Normal 10 2 9 2" xfId="14038" xr:uid="{00000000-0005-0000-0000-00004A2E0000}"/>
    <cellStyle name="Normal 10 2 9 3" xfId="21826" xr:uid="{00000000-0005-0000-0000-00004B2E0000}"/>
    <cellStyle name="Normal 10 2 9 4" xfId="27454" xr:uid="{00000000-0005-0000-0000-00004C2E0000}"/>
    <cellStyle name="Normal 10 2 9 5" xfId="33147" xr:uid="{00000000-0005-0000-0000-00004D2E0000}"/>
    <cellStyle name="Normal 10 2 9 6" xfId="38773" xr:uid="{00000000-0005-0000-0000-00004E2E0000}"/>
    <cellStyle name="Normal 10 2 9 7" xfId="44392" xr:uid="{00000000-0005-0000-0000-00004F2E0000}"/>
    <cellStyle name="Normal 10 2 9 8" xfId="49952" xr:uid="{00000000-0005-0000-0000-0000502E0000}"/>
    <cellStyle name="Normal 10 2 9 9" xfId="55508" xr:uid="{00000000-0005-0000-0000-0000512E0000}"/>
    <cellStyle name="Normal 10 20" xfId="2873" xr:uid="{00000000-0005-0000-0000-0000522E0000}"/>
    <cellStyle name="Normal 10 20 10" xfId="54179" xr:uid="{00000000-0005-0000-0000-0000532E0000}"/>
    <cellStyle name="Normal 10 20 2" xfId="2874" xr:uid="{00000000-0005-0000-0000-0000542E0000}"/>
    <cellStyle name="Normal 10 20 2 2" xfId="14040" xr:uid="{00000000-0005-0000-0000-0000552E0000}"/>
    <cellStyle name="Normal 10 20 2 3" xfId="21827" xr:uid="{00000000-0005-0000-0000-0000562E0000}"/>
    <cellStyle name="Normal 10 20 2 4" xfId="27455" xr:uid="{00000000-0005-0000-0000-0000572E0000}"/>
    <cellStyle name="Normal 10 20 2 5" xfId="33148" xr:uid="{00000000-0005-0000-0000-0000582E0000}"/>
    <cellStyle name="Normal 10 20 2 6" xfId="38774" xr:uid="{00000000-0005-0000-0000-0000592E0000}"/>
    <cellStyle name="Normal 10 20 2 7" xfId="44393" xr:uid="{00000000-0005-0000-0000-00005A2E0000}"/>
    <cellStyle name="Normal 10 20 2 8" xfId="49953" xr:uid="{00000000-0005-0000-0000-00005B2E0000}"/>
    <cellStyle name="Normal 10 20 2 9" xfId="55509" xr:uid="{00000000-0005-0000-0000-00005C2E0000}"/>
    <cellStyle name="Normal 10 20 3" xfId="14039" xr:uid="{00000000-0005-0000-0000-00005D2E0000}"/>
    <cellStyle name="Normal 10 20 4" xfId="20494" xr:uid="{00000000-0005-0000-0000-00005E2E0000}"/>
    <cellStyle name="Normal 10 20 5" xfId="26122" xr:uid="{00000000-0005-0000-0000-00005F2E0000}"/>
    <cellStyle name="Normal 10 20 6" xfId="31816" xr:uid="{00000000-0005-0000-0000-0000602E0000}"/>
    <cellStyle name="Normal 10 20 7" xfId="37441" xr:uid="{00000000-0005-0000-0000-0000612E0000}"/>
    <cellStyle name="Normal 10 20 8" xfId="43063" xr:uid="{00000000-0005-0000-0000-0000622E0000}"/>
    <cellStyle name="Normal 10 20 9" xfId="48623" xr:uid="{00000000-0005-0000-0000-0000632E0000}"/>
    <cellStyle name="Normal 10 21" xfId="2875" xr:uid="{00000000-0005-0000-0000-0000642E0000}"/>
    <cellStyle name="Normal 10 21 2" xfId="14041" xr:uid="{00000000-0005-0000-0000-0000652E0000}"/>
    <cellStyle name="Normal 10 21 3" xfId="21828" xr:uid="{00000000-0005-0000-0000-0000662E0000}"/>
    <cellStyle name="Normal 10 21 4" xfId="27456" xr:uid="{00000000-0005-0000-0000-0000672E0000}"/>
    <cellStyle name="Normal 10 21 5" xfId="33149" xr:uid="{00000000-0005-0000-0000-0000682E0000}"/>
    <cellStyle name="Normal 10 21 6" xfId="38775" xr:uid="{00000000-0005-0000-0000-0000692E0000}"/>
    <cellStyle name="Normal 10 21 7" xfId="44394" xr:uid="{00000000-0005-0000-0000-00006A2E0000}"/>
    <cellStyle name="Normal 10 21 8" xfId="49954" xr:uid="{00000000-0005-0000-0000-00006B2E0000}"/>
    <cellStyle name="Normal 10 21 9" xfId="55510" xr:uid="{00000000-0005-0000-0000-00006C2E0000}"/>
    <cellStyle name="Normal 10 22" xfId="2876" xr:uid="{00000000-0005-0000-0000-00006D2E0000}"/>
    <cellStyle name="Normal 10 22 2" xfId="14042" xr:uid="{00000000-0005-0000-0000-00006E2E0000}"/>
    <cellStyle name="Normal 10 22 3" xfId="21829" xr:uid="{00000000-0005-0000-0000-00006F2E0000}"/>
    <cellStyle name="Normal 10 22 4" xfId="27457" xr:uid="{00000000-0005-0000-0000-0000702E0000}"/>
    <cellStyle name="Normal 10 22 5" xfId="33150" xr:uid="{00000000-0005-0000-0000-0000712E0000}"/>
    <cellStyle name="Normal 10 22 6" xfId="38776" xr:uid="{00000000-0005-0000-0000-0000722E0000}"/>
    <cellStyle name="Normal 10 22 7" xfId="44395" xr:uid="{00000000-0005-0000-0000-0000732E0000}"/>
    <cellStyle name="Normal 10 22 8" xfId="49955" xr:uid="{00000000-0005-0000-0000-0000742E0000}"/>
    <cellStyle name="Normal 10 22 9" xfId="55511" xr:uid="{00000000-0005-0000-0000-0000752E0000}"/>
    <cellStyle name="Normal 10 23" xfId="12459" xr:uid="{00000000-0005-0000-0000-0000762E0000}"/>
    <cellStyle name="Normal 10 3" xfId="477" xr:uid="{00000000-0005-0000-0000-0000772E0000}"/>
    <cellStyle name="Normal 10 3 10" xfId="2877" xr:uid="{00000000-0005-0000-0000-0000782E0000}"/>
    <cellStyle name="Normal 10 3 10 2" xfId="14043" xr:uid="{00000000-0005-0000-0000-0000792E0000}"/>
    <cellStyle name="Normal 10 3 10 3" xfId="21830" xr:uid="{00000000-0005-0000-0000-00007A2E0000}"/>
    <cellStyle name="Normal 10 3 10 4" xfId="27458" xr:uid="{00000000-0005-0000-0000-00007B2E0000}"/>
    <cellStyle name="Normal 10 3 10 5" xfId="33151" xr:uid="{00000000-0005-0000-0000-00007C2E0000}"/>
    <cellStyle name="Normal 10 3 10 6" xfId="38777" xr:uid="{00000000-0005-0000-0000-00007D2E0000}"/>
    <cellStyle name="Normal 10 3 10 7" xfId="44396" xr:uid="{00000000-0005-0000-0000-00007E2E0000}"/>
    <cellStyle name="Normal 10 3 10 8" xfId="49956" xr:uid="{00000000-0005-0000-0000-00007F2E0000}"/>
    <cellStyle name="Normal 10 3 10 9" xfId="55512" xr:uid="{00000000-0005-0000-0000-0000802E0000}"/>
    <cellStyle name="Normal 10 3 11" xfId="12743" xr:uid="{00000000-0005-0000-0000-0000812E0000}"/>
    <cellStyle name="Normal 10 3 12" xfId="18812" xr:uid="{00000000-0005-0000-0000-0000822E0000}"/>
    <cellStyle name="Normal 10 3 13" xfId="24434" xr:uid="{00000000-0005-0000-0000-0000832E0000}"/>
    <cellStyle name="Normal 10 3 14" xfId="30145" xr:uid="{00000000-0005-0000-0000-0000842E0000}"/>
    <cellStyle name="Normal 10 3 15" xfId="35762" xr:uid="{00000000-0005-0000-0000-0000852E0000}"/>
    <cellStyle name="Normal 10 3 16" xfId="41401" xr:uid="{00000000-0005-0000-0000-0000862E0000}"/>
    <cellStyle name="Normal 10 3 17" xfId="46963" xr:uid="{00000000-0005-0000-0000-0000872E0000}"/>
    <cellStyle name="Normal 10 3 18" xfId="52520" xr:uid="{00000000-0005-0000-0000-0000882E0000}"/>
    <cellStyle name="Normal 10 3 2" xfId="2878" xr:uid="{00000000-0005-0000-0000-0000892E0000}"/>
    <cellStyle name="Normal 10 3 2 10" xfId="24435" xr:uid="{00000000-0005-0000-0000-00008A2E0000}"/>
    <cellStyle name="Normal 10 3 2 11" xfId="30146" xr:uid="{00000000-0005-0000-0000-00008B2E0000}"/>
    <cellStyle name="Normal 10 3 2 12" xfId="35763" xr:uid="{00000000-0005-0000-0000-00008C2E0000}"/>
    <cellStyle name="Normal 10 3 2 13" xfId="41402" xr:uid="{00000000-0005-0000-0000-00008D2E0000}"/>
    <cellStyle name="Normal 10 3 2 14" xfId="46964" xr:uid="{00000000-0005-0000-0000-00008E2E0000}"/>
    <cellStyle name="Normal 10 3 2 15" xfId="52521" xr:uid="{00000000-0005-0000-0000-00008F2E0000}"/>
    <cellStyle name="Normal 10 3 2 2" xfId="2879" xr:uid="{00000000-0005-0000-0000-0000902E0000}"/>
    <cellStyle name="Normal 10 3 2 2 10" xfId="41403" xr:uid="{00000000-0005-0000-0000-0000912E0000}"/>
    <cellStyle name="Normal 10 3 2 2 11" xfId="46965" xr:uid="{00000000-0005-0000-0000-0000922E0000}"/>
    <cellStyle name="Normal 10 3 2 2 12" xfId="52522" xr:uid="{00000000-0005-0000-0000-0000932E0000}"/>
    <cellStyle name="Normal 10 3 2 2 2" xfId="2880" xr:uid="{00000000-0005-0000-0000-0000942E0000}"/>
    <cellStyle name="Normal 10 3 2 2 2 10" xfId="53368" xr:uid="{00000000-0005-0000-0000-0000952E0000}"/>
    <cellStyle name="Normal 10 3 2 2 2 2" xfId="2881" xr:uid="{00000000-0005-0000-0000-0000962E0000}"/>
    <cellStyle name="Normal 10 3 2 2 2 2 2" xfId="14047" xr:uid="{00000000-0005-0000-0000-0000972E0000}"/>
    <cellStyle name="Normal 10 3 2 2 2 2 3" xfId="21831" xr:uid="{00000000-0005-0000-0000-0000982E0000}"/>
    <cellStyle name="Normal 10 3 2 2 2 2 4" xfId="27459" xr:uid="{00000000-0005-0000-0000-0000992E0000}"/>
    <cellStyle name="Normal 10 3 2 2 2 2 5" xfId="33152" xr:uid="{00000000-0005-0000-0000-00009A2E0000}"/>
    <cellStyle name="Normal 10 3 2 2 2 2 6" xfId="38778" xr:uid="{00000000-0005-0000-0000-00009B2E0000}"/>
    <cellStyle name="Normal 10 3 2 2 2 2 7" xfId="44397" xr:uid="{00000000-0005-0000-0000-00009C2E0000}"/>
    <cellStyle name="Normal 10 3 2 2 2 2 8" xfId="49957" xr:uid="{00000000-0005-0000-0000-00009D2E0000}"/>
    <cellStyle name="Normal 10 3 2 2 2 2 9" xfId="55513" xr:uid="{00000000-0005-0000-0000-00009E2E0000}"/>
    <cellStyle name="Normal 10 3 2 2 2 3" xfId="14046" xr:uid="{00000000-0005-0000-0000-00009F2E0000}"/>
    <cellStyle name="Normal 10 3 2 2 2 4" xfId="19682" xr:uid="{00000000-0005-0000-0000-0000A02E0000}"/>
    <cellStyle name="Normal 10 3 2 2 2 5" xfId="25308" xr:uid="{00000000-0005-0000-0000-0000A12E0000}"/>
    <cellStyle name="Normal 10 3 2 2 2 6" xfId="31005" xr:uid="{00000000-0005-0000-0000-0000A22E0000}"/>
    <cellStyle name="Normal 10 3 2 2 2 7" xfId="36629" xr:uid="{00000000-0005-0000-0000-0000A32E0000}"/>
    <cellStyle name="Normal 10 3 2 2 2 8" xfId="42252" xr:uid="{00000000-0005-0000-0000-0000A42E0000}"/>
    <cellStyle name="Normal 10 3 2 2 2 9" xfId="47812" xr:uid="{00000000-0005-0000-0000-0000A52E0000}"/>
    <cellStyle name="Normal 10 3 2 2 3" xfId="2882" xr:uid="{00000000-0005-0000-0000-0000A62E0000}"/>
    <cellStyle name="Normal 10 3 2 2 3 10" xfId="54180" xr:uid="{00000000-0005-0000-0000-0000A72E0000}"/>
    <cellStyle name="Normal 10 3 2 2 3 2" xfId="2883" xr:uid="{00000000-0005-0000-0000-0000A82E0000}"/>
    <cellStyle name="Normal 10 3 2 2 3 2 2" xfId="14049" xr:uid="{00000000-0005-0000-0000-0000A92E0000}"/>
    <cellStyle name="Normal 10 3 2 2 3 2 3" xfId="21832" xr:uid="{00000000-0005-0000-0000-0000AA2E0000}"/>
    <cellStyle name="Normal 10 3 2 2 3 2 4" xfId="27460" xr:uid="{00000000-0005-0000-0000-0000AB2E0000}"/>
    <cellStyle name="Normal 10 3 2 2 3 2 5" xfId="33153" xr:uid="{00000000-0005-0000-0000-0000AC2E0000}"/>
    <cellStyle name="Normal 10 3 2 2 3 2 6" xfId="38779" xr:uid="{00000000-0005-0000-0000-0000AD2E0000}"/>
    <cellStyle name="Normal 10 3 2 2 3 2 7" xfId="44398" xr:uid="{00000000-0005-0000-0000-0000AE2E0000}"/>
    <cellStyle name="Normal 10 3 2 2 3 2 8" xfId="49958" xr:uid="{00000000-0005-0000-0000-0000AF2E0000}"/>
    <cellStyle name="Normal 10 3 2 2 3 2 9" xfId="55514" xr:uid="{00000000-0005-0000-0000-0000B02E0000}"/>
    <cellStyle name="Normal 10 3 2 2 3 3" xfId="14048" xr:uid="{00000000-0005-0000-0000-0000B12E0000}"/>
    <cellStyle name="Normal 10 3 2 2 3 4" xfId="20495" xr:uid="{00000000-0005-0000-0000-0000B22E0000}"/>
    <cellStyle name="Normal 10 3 2 2 3 5" xfId="26123" xr:uid="{00000000-0005-0000-0000-0000B32E0000}"/>
    <cellStyle name="Normal 10 3 2 2 3 6" xfId="31817" xr:uid="{00000000-0005-0000-0000-0000B42E0000}"/>
    <cellStyle name="Normal 10 3 2 2 3 7" xfId="37442" xr:uid="{00000000-0005-0000-0000-0000B52E0000}"/>
    <cellStyle name="Normal 10 3 2 2 3 8" xfId="43064" xr:uid="{00000000-0005-0000-0000-0000B62E0000}"/>
    <cellStyle name="Normal 10 3 2 2 3 9" xfId="48624" xr:uid="{00000000-0005-0000-0000-0000B72E0000}"/>
    <cellStyle name="Normal 10 3 2 2 4" xfId="2884" xr:uid="{00000000-0005-0000-0000-0000B82E0000}"/>
    <cellStyle name="Normal 10 3 2 2 4 2" xfId="14050" xr:uid="{00000000-0005-0000-0000-0000B92E0000}"/>
    <cellStyle name="Normal 10 3 2 2 4 3" xfId="21833" xr:uid="{00000000-0005-0000-0000-0000BA2E0000}"/>
    <cellStyle name="Normal 10 3 2 2 4 4" xfId="27461" xr:uid="{00000000-0005-0000-0000-0000BB2E0000}"/>
    <cellStyle name="Normal 10 3 2 2 4 5" xfId="33154" xr:uid="{00000000-0005-0000-0000-0000BC2E0000}"/>
    <cellStyle name="Normal 10 3 2 2 4 6" xfId="38780" xr:uid="{00000000-0005-0000-0000-0000BD2E0000}"/>
    <cellStyle name="Normal 10 3 2 2 4 7" xfId="44399" xr:uid="{00000000-0005-0000-0000-0000BE2E0000}"/>
    <cellStyle name="Normal 10 3 2 2 4 8" xfId="49959" xr:uid="{00000000-0005-0000-0000-0000BF2E0000}"/>
    <cellStyle name="Normal 10 3 2 2 4 9" xfId="55515" xr:uid="{00000000-0005-0000-0000-0000C02E0000}"/>
    <cellStyle name="Normal 10 3 2 2 5" xfId="14045" xr:uid="{00000000-0005-0000-0000-0000C12E0000}"/>
    <cellStyle name="Normal 10 3 2 2 6" xfId="18814" xr:uid="{00000000-0005-0000-0000-0000C22E0000}"/>
    <cellStyle name="Normal 10 3 2 2 7" xfId="24436" xr:uid="{00000000-0005-0000-0000-0000C32E0000}"/>
    <cellStyle name="Normal 10 3 2 2 8" xfId="30147" xr:uid="{00000000-0005-0000-0000-0000C42E0000}"/>
    <cellStyle name="Normal 10 3 2 2 9" xfId="35764" xr:uid="{00000000-0005-0000-0000-0000C52E0000}"/>
    <cellStyle name="Normal 10 3 2 3" xfId="2885" xr:uid="{00000000-0005-0000-0000-0000C62E0000}"/>
    <cellStyle name="Normal 10 3 2 3 10" xfId="41404" xr:uid="{00000000-0005-0000-0000-0000C72E0000}"/>
    <cellStyle name="Normal 10 3 2 3 11" xfId="46966" xr:uid="{00000000-0005-0000-0000-0000C82E0000}"/>
    <cellStyle name="Normal 10 3 2 3 12" xfId="52523" xr:uid="{00000000-0005-0000-0000-0000C92E0000}"/>
    <cellStyle name="Normal 10 3 2 3 2" xfId="2886" xr:uid="{00000000-0005-0000-0000-0000CA2E0000}"/>
    <cellStyle name="Normal 10 3 2 3 2 10" xfId="53369" xr:uid="{00000000-0005-0000-0000-0000CB2E0000}"/>
    <cellStyle name="Normal 10 3 2 3 2 2" xfId="2887" xr:uid="{00000000-0005-0000-0000-0000CC2E0000}"/>
    <cellStyle name="Normal 10 3 2 3 2 2 2" xfId="14053" xr:uid="{00000000-0005-0000-0000-0000CD2E0000}"/>
    <cellStyle name="Normal 10 3 2 3 2 2 3" xfId="21834" xr:uid="{00000000-0005-0000-0000-0000CE2E0000}"/>
    <cellStyle name="Normal 10 3 2 3 2 2 4" xfId="27462" xr:uid="{00000000-0005-0000-0000-0000CF2E0000}"/>
    <cellStyle name="Normal 10 3 2 3 2 2 5" xfId="33155" xr:uid="{00000000-0005-0000-0000-0000D02E0000}"/>
    <cellStyle name="Normal 10 3 2 3 2 2 6" xfId="38781" xr:uid="{00000000-0005-0000-0000-0000D12E0000}"/>
    <cellStyle name="Normal 10 3 2 3 2 2 7" xfId="44400" xr:uid="{00000000-0005-0000-0000-0000D22E0000}"/>
    <cellStyle name="Normal 10 3 2 3 2 2 8" xfId="49960" xr:uid="{00000000-0005-0000-0000-0000D32E0000}"/>
    <cellStyle name="Normal 10 3 2 3 2 2 9" xfId="55516" xr:uid="{00000000-0005-0000-0000-0000D42E0000}"/>
    <cellStyle name="Normal 10 3 2 3 2 3" xfId="14052" xr:uid="{00000000-0005-0000-0000-0000D52E0000}"/>
    <cellStyle name="Normal 10 3 2 3 2 4" xfId="19683" xr:uid="{00000000-0005-0000-0000-0000D62E0000}"/>
    <cellStyle name="Normal 10 3 2 3 2 5" xfId="25309" xr:uid="{00000000-0005-0000-0000-0000D72E0000}"/>
    <cellStyle name="Normal 10 3 2 3 2 6" xfId="31006" xr:uid="{00000000-0005-0000-0000-0000D82E0000}"/>
    <cellStyle name="Normal 10 3 2 3 2 7" xfId="36630" xr:uid="{00000000-0005-0000-0000-0000D92E0000}"/>
    <cellStyle name="Normal 10 3 2 3 2 8" xfId="42253" xr:uid="{00000000-0005-0000-0000-0000DA2E0000}"/>
    <cellStyle name="Normal 10 3 2 3 2 9" xfId="47813" xr:uid="{00000000-0005-0000-0000-0000DB2E0000}"/>
    <cellStyle name="Normal 10 3 2 3 3" xfId="2888" xr:uid="{00000000-0005-0000-0000-0000DC2E0000}"/>
    <cellStyle name="Normal 10 3 2 3 3 10" xfId="54181" xr:uid="{00000000-0005-0000-0000-0000DD2E0000}"/>
    <cellStyle name="Normal 10 3 2 3 3 2" xfId="2889" xr:uid="{00000000-0005-0000-0000-0000DE2E0000}"/>
    <cellStyle name="Normal 10 3 2 3 3 2 2" xfId="14055" xr:uid="{00000000-0005-0000-0000-0000DF2E0000}"/>
    <cellStyle name="Normal 10 3 2 3 3 2 3" xfId="21835" xr:uid="{00000000-0005-0000-0000-0000E02E0000}"/>
    <cellStyle name="Normal 10 3 2 3 3 2 4" xfId="27463" xr:uid="{00000000-0005-0000-0000-0000E12E0000}"/>
    <cellStyle name="Normal 10 3 2 3 3 2 5" xfId="33156" xr:uid="{00000000-0005-0000-0000-0000E22E0000}"/>
    <cellStyle name="Normal 10 3 2 3 3 2 6" xfId="38782" xr:uid="{00000000-0005-0000-0000-0000E32E0000}"/>
    <cellStyle name="Normal 10 3 2 3 3 2 7" xfId="44401" xr:uid="{00000000-0005-0000-0000-0000E42E0000}"/>
    <cellStyle name="Normal 10 3 2 3 3 2 8" xfId="49961" xr:uid="{00000000-0005-0000-0000-0000E52E0000}"/>
    <cellStyle name="Normal 10 3 2 3 3 2 9" xfId="55517" xr:uid="{00000000-0005-0000-0000-0000E62E0000}"/>
    <cellStyle name="Normal 10 3 2 3 3 3" xfId="14054" xr:uid="{00000000-0005-0000-0000-0000E72E0000}"/>
    <cellStyle name="Normal 10 3 2 3 3 4" xfId="20496" xr:uid="{00000000-0005-0000-0000-0000E82E0000}"/>
    <cellStyle name="Normal 10 3 2 3 3 5" xfId="26124" xr:uid="{00000000-0005-0000-0000-0000E92E0000}"/>
    <cellStyle name="Normal 10 3 2 3 3 6" xfId="31818" xr:uid="{00000000-0005-0000-0000-0000EA2E0000}"/>
    <cellStyle name="Normal 10 3 2 3 3 7" xfId="37443" xr:uid="{00000000-0005-0000-0000-0000EB2E0000}"/>
    <cellStyle name="Normal 10 3 2 3 3 8" xfId="43065" xr:uid="{00000000-0005-0000-0000-0000EC2E0000}"/>
    <cellStyle name="Normal 10 3 2 3 3 9" xfId="48625" xr:uid="{00000000-0005-0000-0000-0000ED2E0000}"/>
    <cellStyle name="Normal 10 3 2 3 4" xfId="2890" xr:uid="{00000000-0005-0000-0000-0000EE2E0000}"/>
    <cellStyle name="Normal 10 3 2 3 4 2" xfId="14056" xr:uid="{00000000-0005-0000-0000-0000EF2E0000}"/>
    <cellStyle name="Normal 10 3 2 3 4 3" xfId="21836" xr:uid="{00000000-0005-0000-0000-0000F02E0000}"/>
    <cellStyle name="Normal 10 3 2 3 4 4" xfId="27464" xr:uid="{00000000-0005-0000-0000-0000F12E0000}"/>
    <cellStyle name="Normal 10 3 2 3 4 5" xfId="33157" xr:uid="{00000000-0005-0000-0000-0000F22E0000}"/>
    <cellStyle name="Normal 10 3 2 3 4 6" xfId="38783" xr:uid="{00000000-0005-0000-0000-0000F32E0000}"/>
    <cellStyle name="Normal 10 3 2 3 4 7" xfId="44402" xr:uid="{00000000-0005-0000-0000-0000F42E0000}"/>
    <cellStyle name="Normal 10 3 2 3 4 8" xfId="49962" xr:uid="{00000000-0005-0000-0000-0000F52E0000}"/>
    <cellStyle name="Normal 10 3 2 3 4 9" xfId="55518" xr:uid="{00000000-0005-0000-0000-0000F62E0000}"/>
    <cellStyle name="Normal 10 3 2 3 5" xfId="14051" xr:uid="{00000000-0005-0000-0000-0000F72E0000}"/>
    <cellStyle name="Normal 10 3 2 3 6" xfId="18815" xr:uid="{00000000-0005-0000-0000-0000F82E0000}"/>
    <cellStyle name="Normal 10 3 2 3 7" xfId="24437" xr:uid="{00000000-0005-0000-0000-0000F92E0000}"/>
    <cellStyle name="Normal 10 3 2 3 8" xfId="30148" xr:uid="{00000000-0005-0000-0000-0000FA2E0000}"/>
    <cellStyle name="Normal 10 3 2 3 9" xfId="35765" xr:uid="{00000000-0005-0000-0000-0000FB2E0000}"/>
    <cellStyle name="Normal 10 3 2 4" xfId="2891" xr:uid="{00000000-0005-0000-0000-0000FC2E0000}"/>
    <cellStyle name="Normal 10 3 2 4 10" xfId="41405" xr:uid="{00000000-0005-0000-0000-0000FD2E0000}"/>
    <cellStyle name="Normal 10 3 2 4 11" xfId="46967" xr:uid="{00000000-0005-0000-0000-0000FE2E0000}"/>
    <cellStyle name="Normal 10 3 2 4 12" xfId="52524" xr:uid="{00000000-0005-0000-0000-0000FF2E0000}"/>
    <cellStyle name="Normal 10 3 2 4 2" xfId="2892" xr:uid="{00000000-0005-0000-0000-0000002F0000}"/>
    <cellStyle name="Normal 10 3 2 4 2 10" xfId="53370" xr:uid="{00000000-0005-0000-0000-0000012F0000}"/>
    <cellStyle name="Normal 10 3 2 4 2 2" xfId="2893" xr:uid="{00000000-0005-0000-0000-0000022F0000}"/>
    <cellStyle name="Normal 10 3 2 4 2 2 2" xfId="14059" xr:uid="{00000000-0005-0000-0000-0000032F0000}"/>
    <cellStyle name="Normal 10 3 2 4 2 2 3" xfId="21837" xr:uid="{00000000-0005-0000-0000-0000042F0000}"/>
    <cellStyle name="Normal 10 3 2 4 2 2 4" xfId="27465" xr:uid="{00000000-0005-0000-0000-0000052F0000}"/>
    <cellStyle name="Normal 10 3 2 4 2 2 5" xfId="33158" xr:uid="{00000000-0005-0000-0000-0000062F0000}"/>
    <cellStyle name="Normal 10 3 2 4 2 2 6" xfId="38784" xr:uid="{00000000-0005-0000-0000-0000072F0000}"/>
    <cellStyle name="Normal 10 3 2 4 2 2 7" xfId="44403" xr:uid="{00000000-0005-0000-0000-0000082F0000}"/>
    <cellStyle name="Normal 10 3 2 4 2 2 8" xfId="49963" xr:uid="{00000000-0005-0000-0000-0000092F0000}"/>
    <cellStyle name="Normal 10 3 2 4 2 2 9" xfId="55519" xr:uid="{00000000-0005-0000-0000-00000A2F0000}"/>
    <cellStyle name="Normal 10 3 2 4 2 3" xfId="14058" xr:uid="{00000000-0005-0000-0000-00000B2F0000}"/>
    <cellStyle name="Normal 10 3 2 4 2 4" xfId="19684" xr:uid="{00000000-0005-0000-0000-00000C2F0000}"/>
    <cellStyle name="Normal 10 3 2 4 2 5" xfId="25310" xr:uid="{00000000-0005-0000-0000-00000D2F0000}"/>
    <cellStyle name="Normal 10 3 2 4 2 6" xfId="31007" xr:uid="{00000000-0005-0000-0000-00000E2F0000}"/>
    <cellStyle name="Normal 10 3 2 4 2 7" xfId="36631" xr:uid="{00000000-0005-0000-0000-00000F2F0000}"/>
    <cellStyle name="Normal 10 3 2 4 2 8" xfId="42254" xr:uid="{00000000-0005-0000-0000-0000102F0000}"/>
    <cellStyle name="Normal 10 3 2 4 2 9" xfId="47814" xr:uid="{00000000-0005-0000-0000-0000112F0000}"/>
    <cellStyle name="Normal 10 3 2 4 3" xfId="2894" xr:uid="{00000000-0005-0000-0000-0000122F0000}"/>
    <cellStyle name="Normal 10 3 2 4 3 10" xfId="54182" xr:uid="{00000000-0005-0000-0000-0000132F0000}"/>
    <cellStyle name="Normal 10 3 2 4 3 2" xfId="2895" xr:uid="{00000000-0005-0000-0000-0000142F0000}"/>
    <cellStyle name="Normal 10 3 2 4 3 2 2" xfId="14061" xr:uid="{00000000-0005-0000-0000-0000152F0000}"/>
    <cellStyle name="Normal 10 3 2 4 3 2 3" xfId="21838" xr:uid="{00000000-0005-0000-0000-0000162F0000}"/>
    <cellStyle name="Normal 10 3 2 4 3 2 4" xfId="27466" xr:uid="{00000000-0005-0000-0000-0000172F0000}"/>
    <cellStyle name="Normal 10 3 2 4 3 2 5" xfId="33159" xr:uid="{00000000-0005-0000-0000-0000182F0000}"/>
    <cellStyle name="Normal 10 3 2 4 3 2 6" xfId="38785" xr:uid="{00000000-0005-0000-0000-0000192F0000}"/>
    <cellStyle name="Normal 10 3 2 4 3 2 7" xfId="44404" xr:uid="{00000000-0005-0000-0000-00001A2F0000}"/>
    <cellStyle name="Normal 10 3 2 4 3 2 8" xfId="49964" xr:uid="{00000000-0005-0000-0000-00001B2F0000}"/>
    <cellStyle name="Normal 10 3 2 4 3 2 9" xfId="55520" xr:uid="{00000000-0005-0000-0000-00001C2F0000}"/>
    <cellStyle name="Normal 10 3 2 4 3 3" xfId="14060" xr:uid="{00000000-0005-0000-0000-00001D2F0000}"/>
    <cellStyle name="Normal 10 3 2 4 3 4" xfId="20497" xr:uid="{00000000-0005-0000-0000-00001E2F0000}"/>
    <cellStyle name="Normal 10 3 2 4 3 5" xfId="26125" xr:uid="{00000000-0005-0000-0000-00001F2F0000}"/>
    <cellStyle name="Normal 10 3 2 4 3 6" xfId="31819" xr:uid="{00000000-0005-0000-0000-0000202F0000}"/>
    <cellStyle name="Normal 10 3 2 4 3 7" xfId="37444" xr:uid="{00000000-0005-0000-0000-0000212F0000}"/>
    <cellStyle name="Normal 10 3 2 4 3 8" xfId="43066" xr:uid="{00000000-0005-0000-0000-0000222F0000}"/>
    <cellStyle name="Normal 10 3 2 4 3 9" xfId="48626" xr:uid="{00000000-0005-0000-0000-0000232F0000}"/>
    <cellStyle name="Normal 10 3 2 4 4" xfId="2896" xr:uid="{00000000-0005-0000-0000-0000242F0000}"/>
    <cellStyle name="Normal 10 3 2 4 4 2" xfId="14062" xr:uid="{00000000-0005-0000-0000-0000252F0000}"/>
    <cellStyle name="Normal 10 3 2 4 4 3" xfId="21839" xr:uid="{00000000-0005-0000-0000-0000262F0000}"/>
    <cellStyle name="Normal 10 3 2 4 4 4" xfId="27467" xr:uid="{00000000-0005-0000-0000-0000272F0000}"/>
    <cellStyle name="Normal 10 3 2 4 4 5" xfId="33160" xr:uid="{00000000-0005-0000-0000-0000282F0000}"/>
    <cellStyle name="Normal 10 3 2 4 4 6" xfId="38786" xr:uid="{00000000-0005-0000-0000-0000292F0000}"/>
    <cellStyle name="Normal 10 3 2 4 4 7" xfId="44405" xr:uid="{00000000-0005-0000-0000-00002A2F0000}"/>
    <cellStyle name="Normal 10 3 2 4 4 8" xfId="49965" xr:uid="{00000000-0005-0000-0000-00002B2F0000}"/>
    <cellStyle name="Normal 10 3 2 4 4 9" xfId="55521" xr:uid="{00000000-0005-0000-0000-00002C2F0000}"/>
    <cellStyle name="Normal 10 3 2 4 5" xfId="14057" xr:uid="{00000000-0005-0000-0000-00002D2F0000}"/>
    <cellStyle name="Normal 10 3 2 4 6" xfId="18816" xr:uid="{00000000-0005-0000-0000-00002E2F0000}"/>
    <cellStyle name="Normal 10 3 2 4 7" xfId="24438" xr:uid="{00000000-0005-0000-0000-00002F2F0000}"/>
    <cellStyle name="Normal 10 3 2 4 8" xfId="30149" xr:uid="{00000000-0005-0000-0000-0000302F0000}"/>
    <cellStyle name="Normal 10 3 2 4 9" xfId="35766" xr:uid="{00000000-0005-0000-0000-0000312F0000}"/>
    <cellStyle name="Normal 10 3 2 5" xfId="2897" xr:uid="{00000000-0005-0000-0000-0000322F0000}"/>
    <cellStyle name="Normal 10 3 2 5 10" xfId="53367" xr:uid="{00000000-0005-0000-0000-0000332F0000}"/>
    <cellStyle name="Normal 10 3 2 5 2" xfId="2898" xr:uid="{00000000-0005-0000-0000-0000342F0000}"/>
    <cellStyle name="Normal 10 3 2 5 2 2" xfId="14064" xr:uid="{00000000-0005-0000-0000-0000352F0000}"/>
    <cellStyle name="Normal 10 3 2 5 2 3" xfId="21840" xr:uid="{00000000-0005-0000-0000-0000362F0000}"/>
    <cellStyle name="Normal 10 3 2 5 2 4" xfId="27468" xr:uid="{00000000-0005-0000-0000-0000372F0000}"/>
    <cellStyle name="Normal 10 3 2 5 2 5" xfId="33161" xr:uid="{00000000-0005-0000-0000-0000382F0000}"/>
    <cellStyle name="Normal 10 3 2 5 2 6" xfId="38787" xr:uid="{00000000-0005-0000-0000-0000392F0000}"/>
    <cellStyle name="Normal 10 3 2 5 2 7" xfId="44406" xr:uid="{00000000-0005-0000-0000-00003A2F0000}"/>
    <cellStyle name="Normal 10 3 2 5 2 8" xfId="49966" xr:uid="{00000000-0005-0000-0000-00003B2F0000}"/>
    <cellStyle name="Normal 10 3 2 5 2 9" xfId="55522" xr:uid="{00000000-0005-0000-0000-00003C2F0000}"/>
    <cellStyle name="Normal 10 3 2 5 3" xfId="14063" xr:uid="{00000000-0005-0000-0000-00003D2F0000}"/>
    <cellStyle name="Normal 10 3 2 5 4" xfId="19681" xr:uid="{00000000-0005-0000-0000-00003E2F0000}"/>
    <cellStyle name="Normal 10 3 2 5 5" xfId="25307" xr:uid="{00000000-0005-0000-0000-00003F2F0000}"/>
    <cellStyle name="Normal 10 3 2 5 6" xfId="31004" xr:uid="{00000000-0005-0000-0000-0000402F0000}"/>
    <cellStyle name="Normal 10 3 2 5 7" xfId="36628" xr:uid="{00000000-0005-0000-0000-0000412F0000}"/>
    <cellStyle name="Normal 10 3 2 5 8" xfId="42251" xr:uid="{00000000-0005-0000-0000-0000422F0000}"/>
    <cellStyle name="Normal 10 3 2 5 9" xfId="47811" xr:uid="{00000000-0005-0000-0000-0000432F0000}"/>
    <cellStyle name="Normal 10 3 2 6" xfId="2899" xr:uid="{00000000-0005-0000-0000-0000442F0000}"/>
    <cellStyle name="Normal 10 3 2 6 10" xfId="54183" xr:uid="{00000000-0005-0000-0000-0000452F0000}"/>
    <cellStyle name="Normal 10 3 2 6 2" xfId="2900" xr:uid="{00000000-0005-0000-0000-0000462F0000}"/>
    <cellStyle name="Normal 10 3 2 6 2 2" xfId="14066" xr:uid="{00000000-0005-0000-0000-0000472F0000}"/>
    <cellStyle name="Normal 10 3 2 6 2 3" xfId="21841" xr:uid="{00000000-0005-0000-0000-0000482F0000}"/>
    <cellStyle name="Normal 10 3 2 6 2 4" xfId="27469" xr:uid="{00000000-0005-0000-0000-0000492F0000}"/>
    <cellStyle name="Normal 10 3 2 6 2 5" xfId="33162" xr:uid="{00000000-0005-0000-0000-00004A2F0000}"/>
    <cellStyle name="Normal 10 3 2 6 2 6" xfId="38788" xr:uid="{00000000-0005-0000-0000-00004B2F0000}"/>
    <cellStyle name="Normal 10 3 2 6 2 7" xfId="44407" xr:uid="{00000000-0005-0000-0000-00004C2F0000}"/>
    <cellStyle name="Normal 10 3 2 6 2 8" xfId="49967" xr:uid="{00000000-0005-0000-0000-00004D2F0000}"/>
    <cellStyle name="Normal 10 3 2 6 2 9" xfId="55523" xr:uid="{00000000-0005-0000-0000-00004E2F0000}"/>
    <cellStyle name="Normal 10 3 2 6 3" xfId="14065" xr:uid="{00000000-0005-0000-0000-00004F2F0000}"/>
    <cellStyle name="Normal 10 3 2 6 4" xfId="20498" xr:uid="{00000000-0005-0000-0000-0000502F0000}"/>
    <cellStyle name="Normal 10 3 2 6 5" xfId="26126" xr:uid="{00000000-0005-0000-0000-0000512F0000}"/>
    <cellStyle name="Normal 10 3 2 6 6" xfId="31820" xr:uid="{00000000-0005-0000-0000-0000522F0000}"/>
    <cellStyle name="Normal 10 3 2 6 7" xfId="37445" xr:uid="{00000000-0005-0000-0000-0000532F0000}"/>
    <cellStyle name="Normal 10 3 2 6 8" xfId="43067" xr:uid="{00000000-0005-0000-0000-0000542F0000}"/>
    <cellStyle name="Normal 10 3 2 6 9" xfId="48627" xr:uid="{00000000-0005-0000-0000-0000552F0000}"/>
    <cellStyle name="Normal 10 3 2 7" xfId="2901" xr:uid="{00000000-0005-0000-0000-0000562F0000}"/>
    <cellStyle name="Normal 10 3 2 7 2" xfId="14067" xr:uid="{00000000-0005-0000-0000-0000572F0000}"/>
    <cellStyle name="Normal 10 3 2 7 3" xfId="21842" xr:uid="{00000000-0005-0000-0000-0000582F0000}"/>
    <cellStyle name="Normal 10 3 2 7 4" xfId="27470" xr:uid="{00000000-0005-0000-0000-0000592F0000}"/>
    <cellStyle name="Normal 10 3 2 7 5" xfId="33163" xr:uid="{00000000-0005-0000-0000-00005A2F0000}"/>
    <cellStyle name="Normal 10 3 2 7 6" xfId="38789" xr:uid="{00000000-0005-0000-0000-00005B2F0000}"/>
    <cellStyle name="Normal 10 3 2 7 7" xfId="44408" xr:uid="{00000000-0005-0000-0000-00005C2F0000}"/>
    <cellStyle name="Normal 10 3 2 7 8" xfId="49968" xr:uid="{00000000-0005-0000-0000-00005D2F0000}"/>
    <cellStyle name="Normal 10 3 2 7 9" xfId="55524" xr:uid="{00000000-0005-0000-0000-00005E2F0000}"/>
    <cellStyle name="Normal 10 3 2 8" xfId="14044" xr:uid="{00000000-0005-0000-0000-00005F2F0000}"/>
    <cellStyle name="Normal 10 3 2 9" xfId="18813" xr:uid="{00000000-0005-0000-0000-0000602F0000}"/>
    <cellStyle name="Normal 10 3 3" xfId="2902" xr:uid="{00000000-0005-0000-0000-0000612F0000}"/>
    <cellStyle name="Normal 10 3 3 10" xfId="35767" xr:uid="{00000000-0005-0000-0000-0000622F0000}"/>
    <cellStyle name="Normal 10 3 3 11" xfId="41406" xr:uid="{00000000-0005-0000-0000-0000632F0000}"/>
    <cellStyle name="Normal 10 3 3 12" xfId="46968" xr:uid="{00000000-0005-0000-0000-0000642F0000}"/>
    <cellStyle name="Normal 10 3 3 13" xfId="52525" xr:uid="{00000000-0005-0000-0000-0000652F0000}"/>
    <cellStyle name="Normal 10 3 3 2" xfId="2903" xr:uid="{00000000-0005-0000-0000-0000662F0000}"/>
    <cellStyle name="Normal 10 3 3 3" xfId="2904" xr:uid="{00000000-0005-0000-0000-0000672F0000}"/>
    <cellStyle name="Normal 10 3 3 3 10" xfId="53371" xr:uid="{00000000-0005-0000-0000-0000682F0000}"/>
    <cellStyle name="Normal 10 3 3 3 2" xfId="2905" xr:uid="{00000000-0005-0000-0000-0000692F0000}"/>
    <cellStyle name="Normal 10 3 3 3 2 2" xfId="14070" xr:uid="{00000000-0005-0000-0000-00006A2F0000}"/>
    <cellStyle name="Normal 10 3 3 3 2 3" xfId="21843" xr:uid="{00000000-0005-0000-0000-00006B2F0000}"/>
    <cellStyle name="Normal 10 3 3 3 2 4" xfId="27471" xr:uid="{00000000-0005-0000-0000-00006C2F0000}"/>
    <cellStyle name="Normal 10 3 3 3 2 5" xfId="33164" xr:uid="{00000000-0005-0000-0000-00006D2F0000}"/>
    <cellStyle name="Normal 10 3 3 3 2 6" xfId="38790" xr:uid="{00000000-0005-0000-0000-00006E2F0000}"/>
    <cellStyle name="Normal 10 3 3 3 2 7" xfId="44409" xr:uid="{00000000-0005-0000-0000-00006F2F0000}"/>
    <cellStyle name="Normal 10 3 3 3 2 8" xfId="49969" xr:uid="{00000000-0005-0000-0000-0000702F0000}"/>
    <cellStyle name="Normal 10 3 3 3 2 9" xfId="55525" xr:uid="{00000000-0005-0000-0000-0000712F0000}"/>
    <cellStyle name="Normal 10 3 3 3 3" xfId="14069" xr:uid="{00000000-0005-0000-0000-0000722F0000}"/>
    <cellStyle name="Normal 10 3 3 3 4" xfId="19685" xr:uid="{00000000-0005-0000-0000-0000732F0000}"/>
    <cellStyle name="Normal 10 3 3 3 5" xfId="25311" xr:uid="{00000000-0005-0000-0000-0000742F0000}"/>
    <cellStyle name="Normal 10 3 3 3 6" xfId="31008" xr:uid="{00000000-0005-0000-0000-0000752F0000}"/>
    <cellStyle name="Normal 10 3 3 3 7" xfId="36632" xr:uid="{00000000-0005-0000-0000-0000762F0000}"/>
    <cellStyle name="Normal 10 3 3 3 8" xfId="42255" xr:uid="{00000000-0005-0000-0000-0000772F0000}"/>
    <cellStyle name="Normal 10 3 3 3 9" xfId="47815" xr:uid="{00000000-0005-0000-0000-0000782F0000}"/>
    <cellStyle name="Normal 10 3 3 4" xfId="2906" xr:uid="{00000000-0005-0000-0000-0000792F0000}"/>
    <cellStyle name="Normal 10 3 3 4 10" xfId="54184" xr:uid="{00000000-0005-0000-0000-00007A2F0000}"/>
    <cellStyle name="Normal 10 3 3 4 2" xfId="2907" xr:uid="{00000000-0005-0000-0000-00007B2F0000}"/>
    <cellStyle name="Normal 10 3 3 4 2 2" xfId="14072" xr:uid="{00000000-0005-0000-0000-00007C2F0000}"/>
    <cellStyle name="Normal 10 3 3 4 2 3" xfId="21844" xr:uid="{00000000-0005-0000-0000-00007D2F0000}"/>
    <cellStyle name="Normal 10 3 3 4 2 4" xfId="27472" xr:uid="{00000000-0005-0000-0000-00007E2F0000}"/>
    <cellStyle name="Normal 10 3 3 4 2 5" xfId="33165" xr:uid="{00000000-0005-0000-0000-00007F2F0000}"/>
    <cellStyle name="Normal 10 3 3 4 2 6" xfId="38791" xr:uid="{00000000-0005-0000-0000-0000802F0000}"/>
    <cellStyle name="Normal 10 3 3 4 2 7" xfId="44410" xr:uid="{00000000-0005-0000-0000-0000812F0000}"/>
    <cellStyle name="Normal 10 3 3 4 2 8" xfId="49970" xr:uid="{00000000-0005-0000-0000-0000822F0000}"/>
    <cellStyle name="Normal 10 3 3 4 2 9" xfId="55526" xr:uid="{00000000-0005-0000-0000-0000832F0000}"/>
    <cellStyle name="Normal 10 3 3 4 3" xfId="14071" xr:uid="{00000000-0005-0000-0000-0000842F0000}"/>
    <cellStyle name="Normal 10 3 3 4 4" xfId="20499" xr:uid="{00000000-0005-0000-0000-0000852F0000}"/>
    <cellStyle name="Normal 10 3 3 4 5" xfId="26127" xr:uid="{00000000-0005-0000-0000-0000862F0000}"/>
    <cellStyle name="Normal 10 3 3 4 6" xfId="31821" xr:uid="{00000000-0005-0000-0000-0000872F0000}"/>
    <cellStyle name="Normal 10 3 3 4 7" xfId="37446" xr:uid="{00000000-0005-0000-0000-0000882F0000}"/>
    <cellStyle name="Normal 10 3 3 4 8" xfId="43068" xr:uid="{00000000-0005-0000-0000-0000892F0000}"/>
    <cellStyle name="Normal 10 3 3 4 9" xfId="48628" xr:uid="{00000000-0005-0000-0000-00008A2F0000}"/>
    <cellStyle name="Normal 10 3 3 5" xfId="2908" xr:uid="{00000000-0005-0000-0000-00008B2F0000}"/>
    <cellStyle name="Normal 10 3 3 5 2" xfId="14073" xr:uid="{00000000-0005-0000-0000-00008C2F0000}"/>
    <cellStyle name="Normal 10 3 3 5 3" xfId="21845" xr:uid="{00000000-0005-0000-0000-00008D2F0000}"/>
    <cellStyle name="Normal 10 3 3 5 4" xfId="27473" xr:uid="{00000000-0005-0000-0000-00008E2F0000}"/>
    <cellStyle name="Normal 10 3 3 5 5" xfId="33166" xr:uid="{00000000-0005-0000-0000-00008F2F0000}"/>
    <cellStyle name="Normal 10 3 3 5 6" xfId="38792" xr:uid="{00000000-0005-0000-0000-0000902F0000}"/>
    <cellStyle name="Normal 10 3 3 5 7" xfId="44411" xr:uid="{00000000-0005-0000-0000-0000912F0000}"/>
    <cellStyle name="Normal 10 3 3 5 8" xfId="49971" xr:uid="{00000000-0005-0000-0000-0000922F0000}"/>
    <cellStyle name="Normal 10 3 3 5 9" xfId="55527" xr:uid="{00000000-0005-0000-0000-0000932F0000}"/>
    <cellStyle name="Normal 10 3 3 6" xfId="14068" xr:uid="{00000000-0005-0000-0000-0000942F0000}"/>
    <cellStyle name="Normal 10 3 3 7" xfId="18817" xr:uid="{00000000-0005-0000-0000-0000952F0000}"/>
    <cellStyle name="Normal 10 3 3 8" xfId="24439" xr:uid="{00000000-0005-0000-0000-0000962F0000}"/>
    <cellStyle name="Normal 10 3 3 9" xfId="30150" xr:uid="{00000000-0005-0000-0000-0000972F0000}"/>
    <cellStyle name="Normal 10 3 4" xfId="2909" xr:uid="{00000000-0005-0000-0000-0000982F0000}"/>
    <cellStyle name="Normal 10 3 4 10" xfId="41407" xr:uid="{00000000-0005-0000-0000-0000992F0000}"/>
    <cellStyle name="Normal 10 3 4 11" xfId="46969" xr:uid="{00000000-0005-0000-0000-00009A2F0000}"/>
    <cellStyle name="Normal 10 3 4 12" xfId="52526" xr:uid="{00000000-0005-0000-0000-00009B2F0000}"/>
    <cellStyle name="Normal 10 3 4 2" xfId="2910" xr:uid="{00000000-0005-0000-0000-00009C2F0000}"/>
    <cellStyle name="Normal 10 3 4 2 10" xfId="53372" xr:uid="{00000000-0005-0000-0000-00009D2F0000}"/>
    <cellStyle name="Normal 10 3 4 2 2" xfId="2911" xr:uid="{00000000-0005-0000-0000-00009E2F0000}"/>
    <cellStyle name="Normal 10 3 4 2 2 2" xfId="14076" xr:uid="{00000000-0005-0000-0000-00009F2F0000}"/>
    <cellStyle name="Normal 10 3 4 2 2 3" xfId="21846" xr:uid="{00000000-0005-0000-0000-0000A02F0000}"/>
    <cellStyle name="Normal 10 3 4 2 2 4" xfId="27474" xr:uid="{00000000-0005-0000-0000-0000A12F0000}"/>
    <cellStyle name="Normal 10 3 4 2 2 5" xfId="33167" xr:uid="{00000000-0005-0000-0000-0000A22F0000}"/>
    <cellStyle name="Normal 10 3 4 2 2 6" xfId="38793" xr:uid="{00000000-0005-0000-0000-0000A32F0000}"/>
    <cellStyle name="Normal 10 3 4 2 2 7" xfId="44412" xr:uid="{00000000-0005-0000-0000-0000A42F0000}"/>
    <cellStyle name="Normal 10 3 4 2 2 8" xfId="49972" xr:uid="{00000000-0005-0000-0000-0000A52F0000}"/>
    <cellStyle name="Normal 10 3 4 2 2 9" xfId="55528" xr:uid="{00000000-0005-0000-0000-0000A62F0000}"/>
    <cellStyle name="Normal 10 3 4 2 3" xfId="14075" xr:uid="{00000000-0005-0000-0000-0000A72F0000}"/>
    <cellStyle name="Normal 10 3 4 2 4" xfId="19686" xr:uid="{00000000-0005-0000-0000-0000A82F0000}"/>
    <cellStyle name="Normal 10 3 4 2 5" xfId="25312" xr:uid="{00000000-0005-0000-0000-0000A92F0000}"/>
    <cellStyle name="Normal 10 3 4 2 6" xfId="31009" xr:uid="{00000000-0005-0000-0000-0000AA2F0000}"/>
    <cellStyle name="Normal 10 3 4 2 7" xfId="36633" xr:uid="{00000000-0005-0000-0000-0000AB2F0000}"/>
    <cellStyle name="Normal 10 3 4 2 8" xfId="42256" xr:uid="{00000000-0005-0000-0000-0000AC2F0000}"/>
    <cellStyle name="Normal 10 3 4 2 9" xfId="47816" xr:uid="{00000000-0005-0000-0000-0000AD2F0000}"/>
    <cellStyle name="Normal 10 3 4 3" xfId="2912" xr:uid="{00000000-0005-0000-0000-0000AE2F0000}"/>
    <cellStyle name="Normal 10 3 4 3 10" xfId="54185" xr:uid="{00000000-0005-0000-0000-0000AF2F0000}"/>
    <cellStyle name="Normal 10 3 4 3 2" xfId="2913" xr:uid="{00000000-0005-0000-0000-0000B02F0000}"/>
    <cellStyle name="Normal 10 3 4 3 2 2" xfId="14078" xr:uid="{00000000-0005-0000-0000-0000B12F0000}"/>
    <cellStyle name="Normal 10 3 4 3 2 3" xfId="21847" xr:uid="{00000000-0005-0000-0000-0000B22F0000}"/>
    <cellStyle name="Normal 10 3 4 3 2 4" xfId="27475" xr:uid="{00000000-0005-0000-0000-0000B32F0000}"/>
    <cellStyle name="Normal 10 3 4 3 2 5" xfId="33168" xr:uid="{00000000-0005-0000-0000-0000B42F0000}"/>
    <cellStyle name="Normal 10 3 4 3 2 6" xfId="38794" xr:uid="{00000000-0005-0000-0000-0000B52F0000}"/>
    <cellStyle name="Normal 10 3 4 3 2 7" xfId="44413" xr:uid="{00000000-0005-0000-0000-0000B62F0000}"/>
    <cellStyle name="Normal 10 3 4 3 2 8" xfId="49973" xr:uid="{00000000-0005-0000-0000-0000B72F0000}"/>
    <cellStyle name="Normal 10 3 4 3 2 9" xfId="55529" xr:uid="{00000000-0005-0000-0000-0000B82F0000}"/>
    <cellStyle name="Normal 10 3 4 3 3" xfId="14077" xr:uid="{00000000-0005-0000-0000-0000B92F0000}"/>
    <cellStyle name="Normal 10 3 4 3 4" xfId="20500" xr:uid="{00000000-0005-0000-0000-0000BA2F0000}"/>
    <cellStyle name="Normal 10 3 4 3 5" xfId="26128" xr:uid="{00000000-0005-0000-0000-0000BB2F0000}"/>
    <cellStyle name="Normal 10 3 4 3 6" xfId="31822" xr:uid="{00000000-0005-0000-0000-0000BC2F0000}"/>
    <cellStyle name="Normal 10 3 4 3 7" xfId="37447" xr:uid="{00000000-0005-0000-0000-0000BD2F0000}"/>
    <cellStyle name="Normal 10 3 4 3 8" xfId="43069" xr:uid="{00000000-0005-0000-0000-0000BE2F0000}"/>
    <cellStyle name="Normal 10 3 4 3 9" xfId="48629" xr:uid="{00000000-0005-0000-0000-0000BF2F0000}"/>
    <cellStyle name="Normal 10 3 4 4" xfId="2914" xr:uid="{00000000-0005-0000-0000-0000C02F0000}"/>
    <cellStyle name="Normal 10 3 4 4 2" xfId="14079" xr:uid="{00000000-0005-0000-0000-0000C12F0000}"/>
    <cellStyle name="Normal 10 3 4 4 3" xfId="21848" xr:uid="{00000000-0005-0000-0000-0000C22F0000}"/>
    <cellStyle name="Normal 10 3 4 4 4" xfId="27476" xr:uid="{00000000-0005-0000-0000-0000C32F0000}"/>
    <cellStyle name="Normal 10 3 4 4 5" xfId="33169" xr:uid="{00000000-0005-0000-0000-0000C42F0000}"/>
    <cellStyle name="Normal 10 3 4 4 6" xfId="38795" xr:uid="{00000000-0005-0000-0000-0000C52F0000}"/>
    <cellStyle name="Normal 10 3 4 4 7" xfId="44414" xr:uid="{00000000-0005-0000-0000-0000C62F0000}"/>
    <cellStyle name="Normal 10 3 4 4 8" xfId="49974" xr:uid="{00000000-0005-0000-0000-0000C72F0000}"/>
    <cellStyle name="Normal 10 3 4 4 9" xfId="55530" xr:uid="{00000000-0005-0000-0000-0000C82F0000}"/>
    <cellStyle name="Normal 10 3 4 5" xfId="14074" xr:uid="{00000000-0005-0000-0000-0000C92F0000}"/>
    <cellStyle name="Normal 10 3 4 6" xfId="18818" xr:uid="{00000000-0005-0000-0000-0000CA2F0000}"/>
    <cellStyle name="Normal 10 3 4 7" xfId="24440" xr:uid="{00000000-0005-0000-0000-0000CB2F0000}"/>
    <cellStyle name="Normal 10 3 4 8" xfId="30151" xr:uid="{00000000-0005-0000-0000-0000CC2F0000}"/>
    <cellStyle name="Normal 10 3 4 9" xfId="35768" xr:uid="{00000000-0005-0000-0000-0000CD2F0000}"/>
    <cellStyle name="Normal 10 3 5" xfId="2915" xr:uid="{00000000-0005-0000-0000-0000CE2F0000}"/>
    <cellStyle name="Normal 10 3 5 10" xfId="41408" xr:uid="{00000000-0005-0000-0000-0000CF2F0000}"/>
    <cellStyle name="Normal 10 3 5 11" xfId="46970" xr:uid="{00000000-0005-0000-0000-0000D02F0000}"/>
    <cellStyle name="Normal 10 3 5 12" xfId="52527" xr:uid="{00000000-0005-0000-0000-0000D12F0000}"/>
    <cellStyle name="Normal 10 3 5 2" xfId="2916" xr:uid="{00000000-0005-0000-0000-0000D22F0000}"/>
    <cellStyle name="Normal 10 3 5 2 10" xfId="53373" xr:uid="{00000000-0005-0000-0000-0000D32F0000}"/>
    <cellStyle name="Normal 10 3 5 2 2" xfId="2917" xr:uid="{00000000-0005-0000-0000-0000D42F0000}"/>
    <cellStyle name="Normal 10 3 5 2 2 2" xfId="14082" xr:uid="{00000000-0005-0000-0000-0000D52F0000}"/>
    <cellStyle name="Normal 10 3 5 2 2 3" xfId="21849" xr:uid="{00000000-0005-0000-0000-0000D62F0000}"/>
    <cellStyle name="Normal 10 3 5 2 2 4" xfId="27477" xr:uid="{00000000-0005-0000-0000-0000D72F0000}"/>
    <cellStyle name="Normal 10 3 5 2 2 5" xfId="33170" xr:uid="{00000000-0005-0000-0000-0000D82F0000}"/>
    <cellStyle name="Normal 10 3 5 2 2 6" xfId="38796" xr:uid="{00000000-0005-0000-0000-0000D92F0000}"/>
    <cellStyle name="Normal 10 3 5 2 2 7" xfId="44415" xr:uid="{00000000-0005-0000-0000-0000DA2F0000}"/>
    <cellStyle name="Normal 10 3 5 2 2 8" xfId="49975" xr:uid="{00000000-0005-0000-0000-0000DB2F0000}"/>
    <cellStyle name="Normal 10 3 5 2 2 9" xfId="55531" xr:uid="{00000000-0005-0000-0000-0000DC2F0000}"/>
    <cellStyle name="Normal 10 3 5 2 3" xfId="14081" xr:uid="{00000000-0005-0000-0000-0000DD2F0000}"/>
    <cellStyle name="Normal 10 3 5 2 4" xfId="19687" xr:uid="{00000000-0005-0000-0000-0000DE2F0000}"/>
    <cellStyle name="Normal 10 3 5 2 5" xfId="25313" xr:uid="{00000000-0005-0000-0000-0000DF2F0000}"/>
    <cellStyle name="Normal 10 3 5 2 6" xfId="31010" xr:uid="{00000000-0005-0000-0000-0000E02F0000}"/>
    <cellStyle name="Normal 10 3 5 2 7" xfId="36634" xr:uid="{00000000-0005-0000-0000-0000E12F0000}"/>
    <cellStyle name="Normal 10 3 5 2 8" xfId="42257" xr:uid="{00000000-0005-0000-0000-0000E22F0000}"/>
    <cellStyle name="Normal 10 3 5 2 9" xfId="47817" xr:uid="{00000000-0005-0000-0000-0000E32F0000}"/>
    <cellStyle name="Normal 10 3 5 3" xfId="2918" xr:uid="{00000000-0005-0000-0000-0000E42F0000}"/>
    <cellStyle name="Normal 10 3 5 3 10" xfId="54186" xr:uid="{00000000-0005-0000-0000-0000E52F0000}"/>
    <cellStyle name="Normal 10 3 5 3 2" xfId="2919" xr:uid="{00000000-0005-0000-0000-0000E62F0000}"/>
    <cellStyle name="Normal 10 3 5 3 2 2" xfId="14084" xr:uid="{00000000-0005-0000-0000-0000E72F0000}"/>
    <cellStyle name="Normal 10 3 5 3 2 3" xfId="21850" xr:uid="{00000000-0005-0000-0000-0000E82F0000}"/>
    <cellStyle name="Normal 10 3 5 3 2 4" xfId="27478" xr:uid="{00000000-0005-0000-0000-0000E92F0000}"/>
    <cellStyle name="Normal 10 3 5 3 2 5" xfId="33171" xr:uid="{00000000-0005-0000-0000-0000EA2F0000}"/>
    <cellStyle name="Normal 10 3 5 3 2 6" xfId="38797" xr:uid="{00000000-0005-0000-0000-0000EB2F0000}"/>
    <cellStyle name="Normal 10 3 5 3 2 7" xfId="44416" xr:uid="{00000000-0005-0000-0000-0000EC2F0000}"/>
    <cellStyle name="Normal 10 3 5 3 2 8" xfId="49976" xr:uid="{00000000-0005-0000-0000-0000ED2F0000}"/>
    <cellStyle name="Normal 10 3 5 3 2 9" xfId="55532" xr:uid="{00000000-0005-0000-0000-0000EE2F0000}"/>
    <cellStyle name="Normal 10 3 5 3 3" xfId="14083" xr:uid="{00000000-0005-0000-0000-0000EF2F0000}"/>
    <cellStyle name="Normal 10 3 5 3 4" xfId="20501" xr:uid="{00000000-0005-0000-0000-0000F02F0000}"/>
    <cellStyle name="Normal 10 3 5 3 5" xfId="26129" xr:uid="{00000000-0005-0000-0000-0000F12F0000}"/>
    <cellStyle name="Normal 10 3 5 3 6" xfId="31823" xr:uid="{00000000-0005-0000-0000-0000F22F0000}"/>
    <cellStyle name="Normal 10 3 5 3 7" xfId="37448" xr:uid="{00000000-0005-0000-0000-0000F32F0000}"/>
    <cellStyle name="Normal 10 3 5 3 8" xfId="43070" xr:uid="{00000000-0005-0000-0000-0000F42F0000}"/>
    <cellStyle name="Normal 10 3 5 3 9" xfId="48630" xr:uid="{00000000-0005-0000-0000-0000F52F0000}"/>
    <cellStyle name="Normal 10 3 5 4" xfId="2920" xr:uid="{00000000-0005-0000-0000-0000F62F0000}"/>
    <cellStyle name="Normal 10 3 5 4 2" xfId="14085" xr:uid="{00000000-0005-0000-0000-0000F72F0000}"/>
    <cellStyle name="Normal 10 3 5 4 3" xfId="21851" xr:uid="{00000000-0005-0000-0000-0000F82F0000}"/>
    <cellStyle name="Normal 10 3 5 4 4" xfId="27479" xr:uid="{00000000-0005-0000-0000-0000F92F0000}"/>
    <cellStyle name="Normal 10 3 5 4 5" xfId="33172" xr:uid="{00000000-0005-0000-0000-0000FA2F0000}"/>
    <cellStyle name="Normal 10 3 5 4 6" xfId="38798" xr:uid="{00000000-0005-0000-0000-0000FB2F0000}"/>
    <cellStyle name="Normal 10 3 5 4 7" xfId="44417" xr:uid="{00000000-0005-0000-0000-0000FC2F0000}"/>
    <cellStyle name="Normal 10 3 5 4 8" xfId="49977" xr:uid="{00000000-0005-0000-0000-0000FD2F0000}"/>
    <cellStyle name="Normal 10 3 5 4 9" xfId="55533" xr:uid="{00000000-0005-0000-0000-0000FE2F0000}"/>
    <cellStyle name="Normal 10 3 5 5" xfId="14080" xr:uid="{00000000-0005-0000-0000-0000FF2F0000}"/>
    <cellStyle name="Normal 10 3 5 6" xfId="18819" xr:uid="{00000000-0005-0000-0000-000000300000}"/>
    <cellStyle name="Normal 10 3 5 7" xfId="24441" xr:uid="{00000000-0005-0000-0000-000001300000}"/>
    <cellStyle name="Normal 10 3 5 8" xfId="30152" xr:uid="{00000000-0005-0000-0000-000002300000}"/>
    <cellStyle name="Normal 10 3 5 9" xfId="35769" xr:uid="{00000000-0005-0000-0000-000003300000}"/>
    <cellStyle name="Normal 10 3 6" xfId="2921" xr:uid="{00000000-0005-0000-0000-000004300000}"/>
    <cellStyle name="Normal 10 3 6 10" xfId="53366" xr:uid="{00000000-0005-0000-0000-000005300000}"/>
    <cellStyle name="Normal 10 3 6 2" xfId="2922" xr:uid="{00000000-0005-0000-0000-000006300000}"/>
    <cellStyle name="Normal 10 3 6 2 2" xfId="14087" xr:uid="{00000000-0005-0000-0000-000007300000}"/>
    <cellStyle name="Normal 10 3 6 2 3" xfId="21852" xr:uid="{00000000-0005-0000-0000-000008300000}"/>
    <cellStyle name="Normal 10 3 6 2 4" xfId="27480" xr:uid="{00000000-0005-0000-0000-000009300000}"/>
    <cellStyle name="Normal 10 3 6 2 5" xfId="33173" xr:uid="{00000000-0005-0000-0000-00000A300000}"/>
    <cellStyle name="Normal 10 3 6 2 6" xfId="38799" xr:uid="{00000000-0005-0000-0000-00000B300000}"/>
    <cellStyle name="Normal 10 3 6 2 7" xfId="44418" xr:uid="{00000000-0005-0000-0000-00000C300000}"/>
    <cellStyle name="Normal 10 3 6 2 8" xfId="49978" xr:uid="{00000000-0005-0000-0000-00000D300000}"/>
    <cellStyle name="Normal 10 3 6 2 9" xfId="55534" xr:uid="{00000000-0005-0000-0000-00000E300000}"/>
    <cellStyle name="Normal 10 3 6 3" xfId="14086" xr:uid="{00000000-0005-0000-0000-00000F300000}"/>
    <cellStyle name="Normal 10 3 6 4" xfId="19680" xr:uid="{00000000-0005-0000-0000-000010300000}"/>
    <cellStyle name="Normal 10 3 6 5" xfId="25306" xr:uid="{00000000-0005-0000-0000-000011300000}"/>
    <cellStyle name="Normal 10 3 6 6" xfId="31003" xr:uid="{00000000-0005-0000-0000-000012300000}"/>
    <cellStyle name="Normal 10 3 6 7" xfId="36627" xr:uid="{00000000-0005-0000-0000-000013300000}"/>
    <cellStyle name="Normal 10 3 6 8" xfId="42250" xr:uid="{00000000-0005-0000-0000-000014300000}"/>
    <cellStyle name="Normal 10 3 6 9" xfId="47810" xr:uid="{00000000-0005-0000-0000-000015300000}"/>
    <cellStyle name="Normal 10 3 7" xfId="2923" xr:uid="{00000000-0005-0000-0000-000016300000}"/>
    <cellStyle name="Normal 10 3 7 10" xfId="54187" xr:uid="{00000000-0005-0000-0000-000017300000}"/>
    <cellStyle name="Normal 10 3 7 2" xfId="2924" xr:uid="{00000000-0005-0000-0000-000018300000}"/>
    <cellStyle name="Normal 10 3 7 2 2" xfId="14089" xr:uid="{00000000-0005-0000-0000-000019300000}"/>
    <cellStyle name="Normal 10 3 7 2 3" xfId="21853" xr:uid="{00000000-0005-0000-0000-00001A300000}"/>
    <cellStyle name="Normal 10 3 7 2 4" xfId="27481" xr:uid="{00000000-0005-0000-0000-00001B300000}"/>
    <cellStyle name="Normal 10 3 7 2 5" xfId="33174" xr:uid="{00000000-0005-0000-0000-00001C300000}"/>
    <cellStyle name="Normal 10 3 7 2 6" xfId="38800" xr:uid="{00000000-0005-0000-0000-00001D300000}"/>
    <cellStyle name="Normal 10 3 7 2 7" xfId="44419" xr:uid="{00000000-0005-0000-0000-00001E300000}"/>
    <cellStyle name="Normal 10 3 7 2 8" xfId="49979" xr:uid="{00000000-0005-0000-0000-00001F300000}"/>
    <cellStyle name="Normal 10 3 7 2 9" xfId="55535" xr:uid="{00000000-0005-0000-0000-000020300000}"/>
    <cellStyle name="Normal 10 3 7 3" xfId="14088" xr:uid="{00000000-0005-0000-0000-000021300000}"/>
    <cellStyle name="Normal 10 3 7 4" xfId="20502" xr:uid="{00000000-0005-0000-0000-000022300000}"/>
    <cellStyle name="Normal 10 3 7 5" xfId="26130" xr:uid="{00000000-0005-0000-0000-000023300000}"/>
    <cellStyle name="Normal 10 3 7 6" xfId="31824" xr:uid="{00000000-0005-0000-0000-000024300000}"/>
    <cellStyle name="Normal 10 3 7 7" xfId="37449" xr:uid="{00000000-0005-0000-0000-000025300000}"/>
    <cellStyle name="Normal 10 3 7 8" xfId="43071" xr:uid="{00000000-0005-0000-0000-000026300000}"/>
    <cellStyle name="Normal 10 3 7 9" xfId="48631" xr:uid="{00000000-0005-0000-0000-000027300000}"/>
    <cellStyle name="Normal 10 3 8" xfId="2925" xr:uid="{00000000-0005-0000-0000-000028300000}"/>
    <cellStyle name="Normal 10 3 8 10" xfId="54188" xr:uid="{00000000-0005-0000-0000-000029300000}"/>
    <cellStyle name="Normal 10 3 8 2" xfId="2926" xr:uid="{00000000-0005-0000-0000-00002A300000}"/>
    <cellStyle name="Normal 10 3 8 2 2" xfId="14091" xr:uid="{00000000-0005-0000-0000-00002B300000}"/>
    <cellStyle name="Normal 10 3 8 2 3" xfId="21854" xr:uid="{00000000-0005-0000-0000-00002C300000}"/>
    <cellStyle name="Normal 10 3 8 2 4" xfId="27482" xr:uid="{00000000-0005-0000-0000-00002D300000}"/>
    <cellStyle name="Normal 10 3 8 2 5" xfId="33175" xr:uid="{00000000-0005-0000-0000-00002E300000}"/>
    <cellStyle name="Normal 10 3 8 2 6" xfId="38801" xr:uid="{00000000-0005-0000-0000-00002F300000}"/>
    <cellStyle name="Normal 10 3 8 2 7" xfId="44420" xr:uid="{00000000-0005-0000-0000-000030300000}"/>
    <cellStyle name="Normal 10 3 8 2 8" xfId="49980" xr:uid="{00000000-0005-0000-0000-000031300000}"/>
    <cellStyle name="Normal 10 3 8 2 9" xfId="55536" xr:uid="{00000000-0005-0000-0000-000032300000}"/>
    <cellStyle name="Normal 10 3 8 3" xfId="14090" xr:uid="{00000000-0005-0000-0000-000033300000}"/>
    <cellStyle name="Normal 10 3 8 4" xfId="20503" xr:uid="{00000000-0005-0000-0000-000034300000}"/>
    <cellStyle name="Normal 10 3 8 5" xfId="26131" xr:uid="{00000000-0005-0000-0000-000035300000}"/>
    <cellStyle name="Normal 10 3 8 6" xfId="31825" xr:uid="{00000000-0005-0000-0000-000036300000}"/>
    <cellStyle name="Normal 10 3 8 7" xfId="37450" xr:uid="{00000000-0005-0000-0000-000037300000}"/>
    <cellStyle name="Normal 10 3 8 8" xfId="43072" xr:uid="{00000000-0005-0000-0000-000038300000}"/>
    <cellStyle name="Normal 10 3 8 9" xfId="48632" xr:uid="{00000000-0005-0000-0000-000039300000}"/>
    <cellStyle name="Normal 10 3 9" xfId="2927" xr:uid="{00000000-0005-0000-0000-00003A300000}"/>
    <cellStyle name="Normal 10 3 9 2" xfId="14092" xr:uid="{00000000-0005-0000-0000-00003B300000}"/>
    <cellStyle name="Normal 10 3 9 3" xfId="21855" xr:uid="{00000000-0005-0000-0000-00003C300000}"/>
    <cellStyle name="Normal 10 3 9 4" xfId="27483" xr:uid="{00000000-0005-0000-0000-00003D300000}"/>
    <cellStyle name="Normal 10 3 9 5" xfId="33176" xr:uid="{00000000-0005-0000-0000-00003E300000}"/>
    <cellStyle name="Normal 10 3 9 6" xfId="38802" xr:uid="{00000000-0005-0000-0000-00003F300000}"/>
    <cellStyle name="Normal 10 3 9 7" xfId="44421" xr:uid="{00000000-0005-0000-0000-000040300000}"/>
    <cellStyle name="Normal 10 3 9 8" xfId="49981" xr:uid="{00000000-0005-0000-0000-000041300000}"/>
    <cellStyle name="Normal 10 3 9 9" xfId="55537" xr:uid="{00000000-0005-0000-0000-000042300000}"/>
    <cellStyle name="Normal 10 4" xfId="2928" xr:uid="{00000000-0005-0000-0000-000043300000}"/>
    <cellStyle name="Normal 10 4 10" xfId="24442" xr:uid="{00000000-0005-0000-0000-000044300000}"/>
    <cellStyle name="Normal 10 4 11" xfId="30153" xr:uid="{00000000-0005-0000-0000-000045300000}"/>
    <cellStyle name="Normal 10 4 12" xfId="35770" xr:uid="{00000000-0005-0000-0000-000046300000}"/>
    <cellStyle name="Normal 10 4 13" xfId="41409" xr:uid="{00000000-0005-0000-0000-000047300000}"/>
    <cellStyle name="Normal 10 4 14" xfId="46971" xr:uid="{00000000-0005-0000-0000-000048300000}"/>
    <cellStyle name="Normal 10 4 15" xfId="52528" xr:uid="{00000000-0005-0000-0000-000049300000}"/>
    <cellStyle name="Normal 10 4 2" xfId="2929" xr:uid="{00000000-0005-0000-0000-00004A300000}"/>
    <cellStyle name="Normal 10 4 2 10" xfId="35771" xr:uid="{00000000-0005-0000-0000-00004B300000}"/>
    <cellStyle name="Normal 10 4 2 11" xfId="41410" xr:uid="{00000000-0005-0000-0000-00004C300000}"/>
    <cellStyle name="Normal 10 4 2 12" xfId="46972" xr:uid="{00000000-0005-0000-0000-00004D300000}"/>
    <cellStyle name="Normal 10 4 2 13" xfId="52529" xr:uid="{00000000-0005-0000-0000-00004E300000}"/>
    <cellStyle name="Normal 10 4 2 2" xfId="2930" xr:uid="{00000000-0005-0000-0000-00004F300000}"/>
    <cellStyle name="Normal 10 4 2 3" xfId="2931" xr:uid="{00000000-0005-0000-0000-000050300000}"/>
    <cellStyle name="Normal 10 4 2 3 10" xfId="53375" xr:uid="{00000000-0005-0000-0000-000051300000}"/>
    <cellStyle name="Normal 10 4 2 3 2" xfId="2932" xr:uid="{00000000-0005-0000-0000-000052300000}"/>
    <cellStyle name="Normal 10 4 2 3 2 2" xfId="14096" xr:uid="{00000000-0005-0000-0000-000053300000}"/>
    <cellStyle name="Normal 10 4 2 3 2 3" xfId="21856" xr:uid="{00000000-0005-0000-0000-000054300000}"/>
    <cellStyle name="Normal 10 4 2 3 2 4" xfId="27484" xr:uid="{00000000-0005-0000-0000-000055300000}"/>
    <cellStyle name="Normal 10 4 2 3 2 5" xfId="33177" xr:uid="{00000000-0005-0000-0000-000056300000}"/>
    <cellStyle name="Normal 10 4 2 3 2 6" xfId="38803" xr:uid="{00000000-0005-0000-0000-000057300000}"/>
    <cellStyle name="Normal 10 4 2 3 2 7" xfId="44422" xr:uid="{00000000-0005-0000-0000-000058300000}"/>
    <cellStyle name="Normal 10 4 2 3 2 8" xfId="49982" xr:uid="{00000000-0005-0000-0000-000059300000}"/>
    <cellStyle name="Normal 10 4 2 3 2 9" xfId="55538" xr:uid="{00000000-0005-0000-0000-00005A300000}"/>
    <cellStyle name="Normal 10 4 2 3 3" xfId="14095" xr:uid="{00000000-0005-0000-0000-00005B300000}"/>
    <cellStyle name="Normal 10 4 2 3 4" xfId="19689" xr:uid="{00000000-0005-0000-0000-00005C300000}"/>
    <cellStyle name="Normal 10 4 2 3 5" xfId="25315" xr:uid="{00000000-0005-0000-0000-00005D300000}"/>
    <cellStyle name="Normal 10 4 2 3 6" xfId="31012" xr:uid="{00000000-0005-0000-0000-00005E300000}"/>
    <cellStyle name="Normal 10 4 2 3 7" xfId="36636" xr:uid="{00000000-0005-0000-0000-00005F300000}"/>
    <cellStyle name="Normal 10 4 2 3 8" xfId="42259" xr:uid="{00000000-0005-0000-0000-000060300000}"/>
    <cellStyle name="Normal 10 4 2 3 9" xfId="47819" xr:uid="{00000000-0005-0000-0000-000061300000}"/>
    <cellStyle name="Normal 10 4 2 4" xfId="2933" xr:uid="{00000000-0005-0000-0000-000062300000}"/>
    <cellStyle name="Normal 10 4 2 4 10" xfId="54189" xr:uid="{00000000-0005-0000-0000-000063300000}"/>
    <cellStyle name="Normal 10 4 2 4 2" xfId="2934" xr:uid="{00000000-0005-0000-0000-000064300000}"/>
    <cellStyle name="Normal 10 4 2 4 2 2" xfId="14098" xr:uid="{00000000-0005-0000-0000-000065300000}"/>
    <cellStyle name="Normal 10 4 2 4 2 3" xfId="21857" xr:uid="{00000000-0005-0000-0000-000066300000}"/>
    <cellStyle name="Normal 10 4 2 4 2 4" xfId="27485" xr:uid="{00000000-0005-0000-0000-000067300000}"/>
    <cellStyle name="Normal 10 4 2 4 2 5" xfId="33178" xr:uid="{00000000-0005-0000-0000-000068300000}"/>
    <cellStyle name="Normal 10 4 2 4 2 6" xfId="38804" xr:uid="{00000000-0005-0000-0000-000069300000}"/>
    <cellStyle name="Normal 10 4 2 4 2 7" xfId="44423" xr:uid="{00000000-0005-0000-0000-00006A300000}"/>
    <cellStyle name="Normal 10 4 2 4 2 8" xfId="49983" xr:uid="{00000000-0005-0000-0000-00006B300000}"/>
    <cellStyle name="Normal 10 4 2 4 2 9" xfId="55539" xr:uid="{00000000-0005-0000-0000-00006C300000}"/>
    <cellStyle name="Normal 10 4 2 4 3" xfId="14097" xr:uid="{00000000-0005-0000-0000-00006D300000}"/>
    <cellStyle name="Normal 10 4 2 4 4" xfId="20504" xr:uid="{00000000-0005-0000-0000-00006E300000}"/>
    <cellStyle name="Normal 10 4 2 4 5" xfId="26132" xr:uid="{00000000-0005-0000-0000-00006F300000}"/>
    <cellStyle name="Normal 10 4 2 4 6" xfId="31826" xr:uid="{00000000-0005-0000-0000-000070300000}"/>
    <cellStyle name="Normal 10 4 2 4 7" xfId="37451" xr:uid="{00000000-0005-0000-0000-000071300000}"/>
    <cellStyle name="Normal 10 4 2 4 8" xfId="43073" xr:uid="{00000000-0005-0000-0000-000072300000}"/>
    <cellStyle name="Normal 10 4 2 4 9" xfId="48633" xr:uid="{00000000-0005-0000-0000-000073300000}"/>
    <cellStyle name="Normal 10 4 2 5" xfId="2935" xr:uid="{00000000-0005-0000-0000-000074300000}"/>
    <cellStyle name="Normal 10 4 2 5 2" xfId="14099" xr:uid="{00000000-0005-0000-0000-000075300000}"/>
    <cellStyle name="Normal 10 4 2 5 3" xfId="21858" xr:uid="{00000000-0005-0000-0000-000076300000}"/>
    <cellStyle name="Normal 10 4 2 5 4" xfId="27486" xr:uid="{00000000-0005-0000-0000-000077300000}"/>
    <cellStyle name="Normal 10 4 2 5 5" xfId="33179" xr:uid="{00000000-0005-0000-0000-000078300000}"/>
    <cellStyle name="Normal 10 4 2 5 6" xfId="38805" xr:uid="{00000000-0005-0000-0000-000079300000}"/>
    <cellStyle name="Normal 10 4 2 5 7" xfId="44424" xr:uid="{00000000-0005-0000-0000-00007A300000}"/>
    <cellStyle name="Normal 10 4 2 5 8" xfId="49984" xr:uid="{00000000-0005-0000-0000-00007B300000}"/>
    <cellStyle name="Normal 10 4 2 5 9" xfId="55540" xr:uid="{00000000-0005-0000-0000-00007C300000}"/>
    <cellStyle name="Normal 10 4 2 6" xfId="14094" xr:uid="{00000000-0005-0000-0000-00007D300000}"/>
    <cellStyle name="Normal 10 4 2 7" xfId="18821" xr:uid="{00000000-0005-0000-0000-00007E300000}"/>
    <cellStyle name="Normal 10 4 2 8" xfId="24443" xr:uid="{00000000-0005-0000-0000-00007F300000}"/>
    <cellStyle name="Normal 10 4 2 9" xfId="30154" xr:uid="{00000000-0005-0000-0000-000080300000}"/>
    <cellStyle name="Normal 10 4 3" xfId="2936" xr:uid="{00000000-0005-0000-0000-000081300000}"/>
    <cellStyle name="Normal 10 4 3 10" xfId="41411" xr:uid="{00000000-0005-0000-0000-000082300000}"/>
    <cellStyle name="Normal 10 4 3 11" xfId="46973" xr:uid="{00000000-0005-0000-0000-000083300000}"/>
    <cellStyle name="Normal 10 4 3 12" xfId="52530" xr:uid="{00000000-0005-0000-0000-000084300000}"/>
    <cellStyle name="Normal 10 4 3 2" xfId="2937" xr:uid="{00000000-0005-0000-0000-000085300000}"/>
    <cellStyle name="Normal 10 4 3 2 10" xfId="53376" xr:uid="{00000000-0005-0000-0000-000086300000}"/>
    <cellStyle name="Normal 10 4 3 2 2" xfId="2938" xr:uid="{00000000-0005-0000-0000-000087300000}"/>
    <cellStyle name="Normal 10 4 3 2 2 2" xfId="14102" xr:uid="{00000000-0005-0000-0000-000088300000}"/>
    <cellStyle name="Normal 10 4 3 2 2 3" xfId="21859" xr:uid="{00000000-0005-0000-0000-000089300000}"/>
    <cellStyle name="Normal 10 4 3 2 2 4" xfId="27487" xr:uid="{00000000-0005-0000-0000-00008A300000}"/>
    <cellStyle name="Normal 10 4 3 2 2 5" xfId="33180" xr:uid="{00000000-0005-0000-0000-00008B300000}"/>
    <cellStyle name="Normal 10 4 3 2 2 6" xfId="38806" xr:uid="{00000000-0005-0000-0000-00008C300000}"/>
    <cellStyle name="Normal 10 4 3 2 2 7" xfId="44425" xr:uid="{00000000-0005-0000-0000-00008D300000}"/>
    <cellStyle name="Normal 10 4 3 2 2 8" xfId="49985" xr:uid="{00000000-0005-0000-0000-00008E300000}"/>
    <cellStyle name="Normal 10 4 3 2 2 9" xfId="55541" xr:uid="{00000000-0005-0000-0000-00008F300000}"/>
    <cellStyle name="Normal 10 4 3 2 3" xfId="14101" xr:uid="{00000000-0005-0000-0000-000090300000}"/>
    <cellStyle name="Normal 10 4 3 2 4" xfId="19690" xr:uid="{00000000-0005-0000-0000-000091300000}"/>
    <cellStyle name="Normal 10 4 3 2 5" xfId="25316" xr:uid="{00000000-0005-0000-0000-000092300000}"/>
    <cellStyle name="Normal 10 4 3 2 6" xfId="31013" xr:uid="{00000000-0005-0000-0000-000093300000}"/>
    <cellStyle name="Normal 10 4 3 2 7" xfId="36637" xr:uid="{00000000-0005-0000-0000-000094300000}"/>
    <cellStyle name="Normal 10 4 3 2 8" xfId="42260" xr:uid="{00000000-0005-0000-0000-000095300000}"/>
    <cellStyle name="Normal 10 4 3 2 9" xfId="47820" xr:uid="{00000000-0005-0000-0000-000096300000}"/>
    <cellStyle name="Normal 10 4 3 3" xfId="2939" xr:uid="{00000000-0005-0000-0000-000097300000}"/>
    <cellStyle name="Normal 10 4 3 3 10" xfId="54190" xr:uid="{00000000-0005-0000-0000-000098300000}"/>
    <cellStyle name="Normal 10 4 3 3 2" xfId="2940" xr:uid="{00000000-0005-0000-0000-000099300000}"/>
    <cellStyle name="Normal 10 4 3 3 2 2" xfId="14104" xr:uid="{00000000-0005-0000-0000-00009A300000}"/>
    <cellStyle name="Normal 10 4 3 3 2 3" xfId="21860" xr:uid="{00000000-0005-0000-0000-00009B300000}"/>
    <cellStyle name="Normal 10 4 3 3 2 4" xfId="27488" xr:uid="{00000000-0005-0000-0000-00009C300000}"/>
    <cellStyle name="Normal 10 4 3 3 2 5" xfId="33181" xr:uid="{00000000-0005-0000-0000-00009D300000}"/>
    <cellStyle name="Normal 10 4 3 3 2 6" xfId="38807" xr:uid="{00000000-0005-0000-0000-00009E300000}"/>
    <cellStyle name="Normal 10 4 3 3 2 7" xfId="44426" xr:uid="{00000000-0005-0000-0000-00009F300000}"/>
    <cellStyle name="Normal 10 4 3 3 2 8" xfId="49986" xr:uid="{00000000-0005-0000-0000-0000A0300000}"/>
    <cellStyle name="Normal 10 4 3 3 2 9" xfId="55542" xr:uid="{00000000-0005-0000-0000-0000A1300000}"/>
    <cellStyle name="Normal 10 4 3 3 3" xfId="14103" xr:uid="{00000000-0005-0000-0000-0000A2300000}"/>
    <cellStyle name="Normal 10 4 3 3 4" xfId="20505" xr:uid="{00000000-0005-0000-0000-0000A3300000}"/>
    <cellStyle name="Normal 10 4 3 3 5" xfId="26133" xr:uid="{00000000-0005-0000-0000-0000A4300000}"/>
    <cellStyle name="Normal 10 4 3 3 6" xfId="31827" xr:uid="{00000000-0005-0000-0000-0000A5300000}"/>
    <cellStyle name="Normal 10 4 3 3 7" xfId="37452" xr:uid="{00000000-0005-0000-0000-0000A6300000}"/>
    <cellStyle name="Normal 10 4 3 3 8" xfId="43074" xr:uid="{00000000-0005-0000-0000-0000A7300000}"/>
    <cellStyle name="Normal 10 4 3 3 9" xfId="48634" xr:uid="{00000000-0005-0000-0000-0000A8300000}"/>
    <cellStyle name="Normal 10 4 3 4" xfId="2941" xr:uid="{00000000-0005-0000-0000-0000A9300000}"/>
    <cellStyle name="Normal 10 4 3 4 2" xfId="14105" xr:uid="{00000000-0005-0000-0000-0000AA300000}"/>
    <cellStyle name="Normal 10 4 3 4 3" xfId="21861" xr:uid="{00000000-0005-0000-0000-0000AB300000}"/>
    <cellStyle name="Normal 10 4 3 4 4" xfId="27489" xr:uid="{00000000-0005-0000-0000-0000AC300000}"/>
    <cellStyle name="Normal 10 4 3 4 5" xfId="33182" xr:uid="{00000000-0005-0000-0000-0000AD300000}"/>
    <cellStyle name="Normal 10 4 3 4 6" xfId="38808" xr:uid="{00000000-0005-0000-0000-0000AE300000}"/>
    <cellStyle name="Normal 10 4 3 4 7" xfId="44427" xr:uid="{00000000-0005-0000-0000-0000AF300000}"/>
    <cellStyle name="Normal 10 4 3 4 8" xfId="49987" xr:uid="{00000000-0005-0000-0000-0000B0300000}"/>
    <cellStyle name="Normal 10 4 3 4 9" xfId="55543" xr:uid="{00000000-0005-0000-0000-0000B1300000}"/>
    <cellStyle name="Normal 10 4 3 5" xfId="14100" xr:uid="{00000000-0005-0000-0000-0000B2300000}"/>
    <cellStyle name="Normal 10 4 3 6" xfId="18822" xr:uid="{00000000-0005-0000-0000-0000B3300000}"/>
    <cellStyle name="Normal 10 4 3 7" xfId="24444" xr:uid="{00000000-0005-0000-0000-0000B4300000}"/>
    <cellStyle name="Normal 10 4 3 8" xfId="30155" xr:uid="{00000000-0005-0000-0000-0000B5300000}"/>
    <cellStyle name="Normal 10 4 3 9" xfId="35772" xr:uid="{00000000-0005-0000-0000-0000B6300000}"/>
    <cellStyle name="Normal 10 4 4" xfId="2942" xr:uid="{00000000-0005-0000-0000-0000B7300000}"/>
    <cellStyle name="Normal 10 4 4 10" xfId="41412" xr:uid="{00000000-0005-0000-0000-0000B8300000}"/>
    <cellStyle name="Normal 10 4 4 11" xfId="46974" xr:uid="{00000000-0005-0000-0000-0000B9300000}"/>
    <cellStyle name="Normal 10 4 4 12" xfId="52531" xr:uid="{00000000-0005-0000-0000-0000BA300000}"/>
    <cellStyle name="Normal 10 4 4 2" xfId="2943" xr:uid="{00000000-0005-0000-0000-0000BB300000}"/>
    <cellStyle name="Normal 10 4 4 2 10" xfId="53377" xr:uid="{00000000-0005-0000-0000-0000BC300000}"/>
    <cellStyle name="Normal 10 4 4 2 2" xfId="2944" xr:uid="{00000000-0005-0000-0000-0000BD300000}"/>
    <cellStyle name="Normal 10 4 4 2 2 2" xfId="14108" xr:uid="{00000000-0005-0000-0000-0000BE300000}"/>
    <cellStyle name="Normal 10 4 4 2 2 3" xfId="21862" xr:uid="{00000000-0005-0000-0000-0000BF300000}"/>
    <cellStyle name="Normal 10 4 4 2 2 4" xfId="27490" xr:uid="{00000000-0005-0000-0000-0000C0300000}"/>
    <cellStyle name="Normal 10 4 4 2 2 5" xfId="33183" xr:uid="{00000000-0005-0000-0000-0000C1300000}"/>
    <cellStyle name="Normal 10 4 4 2 2 6" xfId="38809" xr:uid="{00000000-0005-0000-0000-0000C2300000}"/>
    <cellStyle name="Normal 10 4 4 2 2 7" xfId="44428" xr:uid="{00000000-0005-0000-0000-0000C3300000}"/>
    <cellStyle name="Normal 10 4 4 2 2 8" xfId="49988" xr:uid="{00000000-0005-0000-0000-0000C4300000}"/>
    <cellStyle name="Normal 10 4 4 2 2 9" xfId="55544" xr:uid="{00000000-0005-0000-0000-0000C5300000}"/>
    <cellStyle name="Normal 10 4 4 2 3" xfId="14107" xr:uid="{00000000-0005-0000-0000-0000C6300000}"/>
    <cellStyle name="Normal 10 4 4 2 4" xfId="19691" xr:uid="{00000000-0005-0000-0000-0000C7300000}"/>
    <cellStyle name="Normal 10 4 4 2 5" xfId="25317" xr:uid="{00000000-0005-0000-0000-0000C8300000}"/>
    <cellStyle name="Normal 10 4 4 2 6" xfId="31014" xr:uid="{00000000-0005-0000-0000-0000C9300000}"/>
    <cellStyle name="Normal 10 4 4 2 7" xfId="36638" xr:uid="{00000000-0005-0000-0000-0000CA300000}"/>
    <cellStyle name="Normal 10 4 4 2 8" xfId="42261" xr:uid="{00000000-0005-0000-0000-0000CB300000}"/>
    <cellStyle name="Normal 10 4 4 2 9" xfId="47821" xr:uid="{00000000-0005-0000-0000-0000CC300000}"/>
    <cellStyle name="Normal 10 4 4 3" xfId="2945" xr:uid="{00000000-0005-0000-0000-0000CD300000}"/>
    <cellStyle name="Normal 10 4 4 3 10" xfId="54191" xr:uid="{00000000-0005-0000-0000-0000CE300000}"/>
    <cellStyle name="Normal 10 4 4 3 2" xfId="2946" xr:uid="{00000000-0005-0000-0000-0000CF300000}"/>
    <cellStyle name="Normal 10 4 4 3 2 2" xfId="14110" xr:uid="{00000000-0005-0000-0000-0000D0300000}"/>
    <cellStyle name="Normal 10 4 4 3 2 3" xfId="21863" xr:uid="{00000000-0005-0000-0000-0000D1300000}"/>
    <cellStyle name="Normal 10 4 4 3 2 4" xfId="27491" xr:uid="{00000000-0005-0000-0000-0000D2300000}"/>
    <cellStyle name="Normal 10 4 4 3 2 5" xfId="33184" xr:uid="{00000000-0005-0000-0000-0000D3300000}"/>
    <cellStyle name="Normal 10 4 4 3 2 6" xfId="38810" xr:uid="{00000000-0005-0000-0000-0000D4300000}"/>
    <cellStyle name="Normal 10 4 4 3 2 7" xfId="44429" xr:uid="{00000000-0005-0000-0000-0000D5300000}"/>
    <cellStyle name="Normal 10 4 4 3 2 8" xfId="49989" xr:uid="{00000000-0005-0000-0000-0000D6300000}"/>
    <cellStyle name="Normal 10 4 4 3 2 9" xfId="55545" xr:uid="{00000000-0005-0000-0000-0000D7300000}"/>
    <cellStyle name="Normal 10 4 4 3 3" xfId="14109" xr:uid="{00000000-0005-0000-0000-0000D8300000}"/>
    <cellStyle name="Normal 10 4 4 3 4" xfId="20506" xr:uid="{00000000-0005-0000-0000-0000D9300000}"/>
    <cellStyle name="Normal 10 4 4 3 5" xfId="26134" xr:uid="{00000000-0005-0000-0000-0000DA300000}"/>
    <cellStyle name="Normal 10 4 4 3 6" xfId="31828" xr:uid="{00000000-0005-0000-0000-0000DB300000}"/>
    <cellStyle name="Normal 10 4 4 3 7" xfId="37453" xr:uid="{00000000-0005-0000-0000-0000DC300000}"/>
    <cellStyle name="Normal 10 4 4 3 8" xfId="43075" xr:uid="{00000000-0005-0000-0000-0000DD300000}"/>
    <cellStyle name="Normal 10 4 4 3 9" xfId="48635" xr:uid="{00000000-0005-0000-0000-0000DE300000}"/>
    <cellStyle name="Normal 10 4 4 4" xfId="2947" xr:uid="{00000000-0005-0000-0000-0000DF300000}"/>
    <cellStyle name="Normal 10 4 4 4 2" xfId="14111" xr:uid="{00000000-0005-0000-0000-0000E0300000}"/>
    <cellStyle name="Normal 10 4 4 4 3" xfId="21864" xr:uid="{00000000-0005-0000-0000-0000E1300000}"/>
    <cellStyle name="Normal 10 4 4 4 4" xfId="27492" xr:uid="{00000000-0005-0000-0000-0000E2300000}"/>
    <cellStyle name="Normal 10 4 4 4 5" xfId="33185" xr:uid="{00000000-0005-0000-0000-0000E3300000}"/>
    <cellStyle name="Normal 10 4 4 4 6" xfId="38811" xr:uid="{00000000-0005-0000-0000-0000E4300000}"/>
    <cellStyle name="Normal 10 4 4 4 7" xfId="44430" xr:uid="{00000000-0005-0000-0000-0000E5300000}"/>
    <cellStyle name="Normal 10 4 4 4 8" xfId="49990" xr:uid="{00000000-0005-0000-0000-0000E6300000}"/>
    <cellStyle name="Normal 10 4 4 4 9" xfId="55546" xr:uid="{00000000-0005-0000-0000-0000E7300000}"/>
    <cellStyle name="Normal 10 4 4 5" xfId="14106" xr:uid="{00000000-0005-0000-0000-0000E8300000}"/>
    <cellStyle name="Normal 10 4 4 6" xfId="18823" xr:uid="{00000000-0005-0000-0000-0000E9300000}"/>
    <cellStyle name="Normal 10 4 4 7" xfId="24445" xr:uid="{00000000-0005-0000-0000-0000EA300000}"/>
    <cellStyle name="Normal 10 4 4 8" xfId="30156" xr:uid="{00000000-0005-0000-0000-0000EB300000}"/>
    <cellStyle name="Normal 10 4 4 9" xfId="35773" xr:uid="{00000000-0005-0000-0000-0000EC300000}"/>
    <cellStyle name="Normal 10 4 5" xfId="2948" xr:uid="{00000000-0005-0000-0000-0000ED300000}"/>
    <cellStyle name="Normal 10 4 5 10" xfId="53374" xr:uid="{00000000-0005-0000-0000-0000EE300000}"/>
    <cellStyle name="Normal 10 4 5 2" xfId="2949" xr:uid="{00000000-0005-0000-0000-0000EF300000}"/>
    <cellStyle name="Normal 10 4 5 2 2" xfId="14113" xr:uid="{00000000-0005-0000-0000-0000F0300000}"/>
    <cellStyle name="Normal 10 4 5 2 3" xfId="21865" xr:uid="{00000000-0005-0000-0000-0000F1300000}"/>
    <cellStyle name="Normal 10 4 5 2 4" xfId="27493" xr:uid="{00000000-0005-0000-0000-0000F2300000}"/>
    <cellStyle name="Normal 10 4 5 2 5" xfId="33186" xr:uid="{00000000-0005-0000-0000-0000F3300000}"/>
    <cellStyle name="Normal 10 4 5 2 6" xfId="38812" xr:uid="{00000000-0005-0000-0000-0000F4300000}"/>
    <cellStyle name="Normal 10 4 5 2 7" xfId="44431" xr:uid="{00000000-0005-0000-0000-0000F5300000}"/>
    <cellStyle name="Normal 10 4 5 2 8" xfId="49991" xr:uid="{00000000-0005-0000-0000-0000F6300000}"/>
    <cellStyle name="Normal 10 4 5 2 9" xfId="55547" xr:uid="{00000000-0005-0000-0000-0000F7300000}"/>
    <cellStyle name="Normal 10 4 5 3" xfId="14112" xr:uid="{00000000-0005-0000-0000-0000F8300000}"/>
    <cellStyle name="Normal 10 4 5 4" xfId="19688" xr:uid="{00000000-0005-0000-0000-0000F9300000}"/>
    <cellStyle name="Normal 10 4 5 5" xfId="25314" xr:uid="{00000000-0005-0000-0000-0000FA300000}"/>
    <cellStyle name="Normal 10 4 5 6" xfId="31011" xr:uid="{00000000-0005-0000-0000-0000FB300000}"/>
    <cellStyle name="Normal 10 4 5 7" xfId="36635" xr:uid="{00000000-0005-0000-0000-0000FC300000}"/>
    <cellStyle name="Normal 10 4 5 8" xfId="42258" xr:uid="{00000000-0005-0000-0000-0000FD300000}"/>
    <cellStyle name="Normal 10 4 5 9" xfId="47818" xr:uid="{00000000-0005-0000-0000-0000FE300000}"/>
    <cellStyle name="Normal 10 4 6" xfId="2950" xr:uid="{00000000-0005-0000-0000-0000FF300000}"/>
    <cellStyle name="Normal 10 4 6 10" xfId="54192" xr:uid="{00000000-0005-0000-0000-000000310000}"/>
    <cellStyle name="Normal 10 4 6 2" xfId="2951" xr:uid="{00000000-0005-0000-0000-000001310000}"/>
    <cellStyle name="Normal 10 4 6 2 2" xfId="14115" xr:uid="{00000000-0005-0000-0000-000002310000}"/>
    <cellStyle name="Normal 10 4 6 2 3" xfId="21866" xr:uid="{00000000-0005-0000-0000-000003310000}"/>
    <cellStyle name="Normal 10 4 6 2 4" xfId="27494" xr:uid="{00000000-0005-0000-0000-000004310000}"/>
    <cellStyle name="Normal 10 4 6 2 5" xfId="33187" xr:uid="{00000000-0005-0000-0000-000005310000}"/>
    <cellStyle name="Normal 10 4 6 2 6" xfId="38813" xr:uid="{00000000-0005-0000-0000-000006310000}"/>
    <cellStyle name="Normal 10 4 6 2 7" xfId="44432" xr:uid="{00000000-0005-0000-0000-000007310000}"/>
    <cellStyle name="Normal 10 4 6 2 8" xfId="49992" xr:uid="{00000000-0005-0000-0000-000008310000}"/>
    <cellStyle name="Normal 10 4 6 2 9" xfId="55548" xr:uid="{00000000-0005-0000-0000-000009310000}"/>
    <cellStyle name="Normal 10 4 6 3" xfId="14114" xr:uid="{00000000-0005-0000-0000-00000A310000}"/>
    <cellStyle name="Normal 10 4 6 4" xfId="20507" xr:uid="{00000000-0005-0000-0000-00000B310000}"/>
    <cellStyle name="Normal 10 4 6 5" xfId="26135" xr:uid="{00000000-0005-0000-0000-00000C310000}"/>
    <cellStyle name="Normal 10 4 6 6" xfId="31829" xr:uid="{00000000-0005-0000-0000-00000D310000}"/>
    <cellStyle name="Normal 10 4 6 7" xfId="37454" xr:uid="{00000000-0005-0000-0000-00000E310000}"/>
    <cellStyle name="Normal 10 4 6 8" xfId="43076" xr:uid="{00000000-0005-0000-0000-00000F310000}"/>
    <cellStyle name="Normal 10 4 6 9" xfId="48636" xr:uid="{00000000-0005-0000-0000-000010310000}"/>
    <cellStyle name="Normal 10 4 7" xfId="2952" xr:uid="{00000000-0005-0000-0000-000011310000}"/>
    <cellStyle name="Normal 10 4 7 2" xfId="14116" xr:uid="{00000000-0005-0000-0000-000012310000}"/>
    <cellStyle name="Normal 10 4 7 3" xfId="21867" xr:uid="{00000000-0005-0000-0000-000013310000}"/>
    <cellStyle name="Normal 10 4 7 4" xfId="27495" xr:uid="{00000000-0005-0000-0000-000014310000}"/>
    <cellStyle name="Normal 10 4 7 5" xfId="33188" xr:uid="{00000000-0005-0000-0000-000015310000}"/>
    <cellStyle name="Normal 10 4 7 6" xfId="38814" xr:uid="{00000000-0005-0000-0000-000016310000}"/>
    <cellStyle name="Normal 10 4 7 7" xfId="44433" xr:uid="{00000000-0005-0000-0000-000017310000}"/>
    <cellStyle name="Normal 10 4 7 8" xfId="49993" xr:uid="{00000000-0005-0000-0000-000018310000}"/>
    <cellStyle name="Normal 10 4 7 9" xfId="55549" xr:uid="{00000000-0005-0000-0000-000019310000}"/>
    <cellStyle name="Normal 10 4 8" xfId="14093" xr:uid="{00000000-0005-0000-0000-00001A310000}"/>
    <cellStyle name="Normal 10 4 9" xfId="18820" xr:uid="{00000000-0005-0000-0000-00001B310000}"/>
    <cellStyle name="Normal 10 5" xfId="2953" xr:uid="{00000000-0005-0000-0000-00001C310000}"/>
    <cellStyle name="Normal 10 5 10" xfId="35774" xr:uid="{00000000-0005-0000-0000-00001D310000}"/>
    <cellStyle name="Normal 10 5 11" xfId="41413" xr:uid="{00000000-0005-0000-0000-00001E310000}"/>
    <cellStyle name="Normal 10 5 12" xfId="46975" xr:uid="{00000000-0005-0000-0000-00001F310000}"/>
    <cellStyle name="Normal 10 5 13" xfId="52532" xr:uid="{00000000-0005-0000-0000-000020310000}"/>
    <cellStyle name="Normal 10 5 2" xfId="2954" xr:uid="{00000000-0005-0000-0000-000021310000}"/>
    <cellStyle name="Normal 10 5 3" xfId="2955" xr:uid="{00000000-0005-0000-0000-000022310000}"/>
    <cellStyle name="Normal 10 5 3 10" xfId="53378" xr:uid="{00000000-0005-0000-0000-000023310000}"/>
    <cellStyle name="Normal 10 5 3 2" xfId="2956" xr:uid="{00000000-0005-0000-0000-000024310000}"/>
    <cellStyle name="Normal 10 5 3 2 2" xfId="14119" xr:uid="{00000000-0005-0000-0000-000025310000}"/>
    <cellStyle name="Normal 10 5 3 2 3" xfId="21868" xr:uid="{00000000-0005-0000-0000-000026310000}"/>
    <cellStyle name="Normal 10 5 3 2 4" xfId="27496" xr:uid="{00000000-0005-0000-0000-000027310000}"/>
    <cellStyle name="Normal 10 5 3 2 5" xfId="33189" xr:uid="{00000000-0005-0000-0000-000028310000}"/>
    <cellStyle name="Normal 10 5 3 2 6" xfId="38815" xr:uid="{00000000-0005-0000-0000-000029310000}"/>
    <cellStyle name="Normal 10 5 3 2 7" xfId="44434" xr:uid="{00000000-0005-0000-0000-00002A310000}"/>
    <cellStyle name="Normal 10 5 3 2 8" xfId="49994" xr:uid="{00000000-0005-0000-0000-00002B310000}"/>
    <cellStyle name="Normal 10 5 3 2 9" xfId="55550" xr:uid="{00000000-0005-0000-0000-00002C310000}"/>
    <cellStyle name="Normal 10 5 3 3" xfId="14118" xr:uid="{00000000-0005-0000-0000-00002D310000}"/>
    <cellStyle name="Normal 10 5 3 4" xfId="19692" xr:uid="{00000000-0005-0000-0000-00002E310000}"/>
    <cellStyle name="Normal 10 5 3 5" xfId="25318" xr:uid="{00000000-0005-0000-0000-00002F310000}"/>
    <cellStyle name="Normal 10 5 3 6" xfId="31015" xr:uid="{00000000-0005-0000-0000-000030310000}"/>
    <cellStyle name="Normal 10 5 3 7" xfId="36639" xr:uid="{00000000-0005-0000-0000-000031310000}"/>
    <cellStyle name="Normal 10 5 3 8" xfId="42262" xr:uid="{00000000-0005-0000-0000-000032310000}"/>
    <cellStyle name="Normal 10 5 3 9" xfId="47822" xr:uid="{00000000-0005-0000-0000-000033310000}"/>
    <cellStyle name="Normal 10 5 4" xfId="2957" xr:uid="{00000000-0005-0000-0000-000034310000}"/>
    <cellStyle name="Normal 10 5 4 10" xfId="54193" xr:uid="{00000000-0005-0000-0000-000035310000}"/>
    <cellStyle name="Normal 10 5 4 2" xfId="2958" xr:uid="{00000000-0005-0000-0000-000036310000}"/>
    <cellStyle name="Normal 10 5 4 2 2" xfId="14121" xr:uid="{00000000-0005-0000-0000-000037310000}"/>
    <cellStyle name="Normal 10 5 4 2 3" xfId="21869" xr:uid="{00000000-0005-0000-0000-000038310000}"/>
    <cellStyle name="Normal 10 5 4 2 4" xfId="27497" xr:uid="{00000000-0005-0000-0000-000039310000}"/>
    <cellStyle name="Normal 10 5 4 2 5" xfId="33190" xr:uid="{00000000-0005-0000-0000-00003A310000}"/>
    <cellStyle name="Normal 10 5 4 2 6" xfId="38816" xr:uid="{00000000-0005-0000-0000-00003B310000}"/>
    <cellStyle name="Normal 10 5 4 2 7" xfId="44435" xr:uid="{00000000-0005-0000-0000-00003C310000}"/>
    <cellStyle name="Normal 10 5 4 2 8" xfId="49995" xr:uid="{00000000-0005-0000-0000-00003D310000}"/>
    <cellStyle name="Normal 10 5 4 2 9" xfId="55551" xr:uid="{00000000-0005-0000-0000-00003E310000}"/>
    <cellStyle name="Normal 10 5 4 3" xfId="14120" xr:uid="{00000000-0005-0000-0000-00003F310000}"/>
    <cellStyle name="Normal 10 5 4 4" xfId="20508" xr:uid="{00000000-0005-0000-0000-000040310000}"/>
    <cellStyle name="Normal 10 5 4 5" xfId="26136" xr:uid="{00000000-0005-0000-0000-000041310000}"/>
    <cellStyle name="Normal 10 5 4 6" xfId="31830" xr:uid="{00000000-0005-0000-0000-000042310000}"/>
    <cellStyle name="Normal 10 5 4 7" xfId="37455" xr:uid="{00000000-0005-0000-0000-000043310000}"/>
    <cellStyle name="Normal 10 5 4 8" xfId="43077" xr:uid="{00000000-0005-0000-0000-000044310000}"/>
    <cellStyle name="Normal 10 5 4 9" xfId="48637" xr:uid="{00000000-0005-0000-0000-000045310000}"/>
    <cellStyle name="Normal 10 5 5" xfId="2959" xr:uid="{00000000-0005-0000-0000-000046310000}"/>
    <cellStyle name="Normal 10 5 5 2" xfId="14122" xr:uid="{00000000-0005-0000-0000-000047310000}"/>
    <cellStyle name="Normal 10 5 5 3" xfId="21870" xr:uid="{00000000-0005-0000-0000-000048310000}"/>
    <cellStyle name="Normal 10 5 5 4" xfId="27498" xr:uid="{00000000-0005-0000-0000-000049310000}"/>
    <cellStyle name="Normal 10 5 5 5" xfId="33191" xr:uid="{00000000-0005-0000-0000-00004A310000}"/>
    <cellStyle name="Normal 10 5 5 6" xfId="38817" xr:uid="{00000000-0005-0000-0000-00004B310000}"/>
    <cellStyle name="Normal 10 5 5 7" xfId="44436" xr:uid="{00000000-0005-0000-0000-00004C310000}"/>
    <cellStyle name="Normal 10 5 5 8" xfId="49996" xr:uid="{00000000-0005-0000-0000-00004D310000}"/>
    <cellStyle name="Normal 10 5 5 9" xfId="55552" xr:uid="{00000000-0005-0000-0000-00004E310000}"/>
    <cellStyle name="Normal 10 5 6" xfId="14117" xr:uid="{00000000-0005-0000-0000-00004F310000}"/>
    <cellStyle name="Normal 10 5 7" xfId="18824" xr:uid="{00000000-0005-0000-0000-000050310000}"/>
    <cellStyle name="Normal 10 5 8" xfId="24446" xr:uid="{00000000-0005-0000-0000-000051310000}"/>
    <cellStyle name="Normal 10 5 9" xfId="30157" xr:uid="{00000000-0005-0000-0000-000052310000}"/>
    <cellStyle name="Normal 10 6" xfId="2960" xr:uid="{00000000-0005-0000-0000-000053310000}"/>
    <cellStyle name="Normal 10 6 10" xfId="35775" xr:uid="{00000000-0005-0000-0000-000054310000}"/>
    <cellStyle name="Normal 10 6 11" xfId="41414" xr:uid="{00000000-0005-0000-0000-000055310000}"/>
    <cellStyle name="Normal 10 6 12" xfId="46976" xr:uid="{00000000-0005-0000-0000-000056310000}"/>
    <cellStyle name="Normal 10 6 13" xfId="52533" xr:uid="{00000000-0005-0000-0000-000057310000}"/>
    <cellStyle name="Normal 10 6 2" xfId="2961" xr:uid="{00000000-0005-0000-0000-000058310000}"/>
    <cellStyle name="Normal 10 6 3" xfId="2962" xr:uid="{00000000-0005-0000-0000-000059310000}"/>
    <cellStyle name="Normal 10 6 3 10" xfId="53379" xr:uid="{00000000-0005-0000-0000-00005A310000}"/>
    <cellStyle name="Normal 10 6 3 2" xfId="2963" xr:uid="{00000000-0005-0000-0000-00005B310000}"/>
    <cellStyle name="Normal 10 6 3 2 2" xfId="14125" xr:uid="{00000000-0005-0000-0000-00005C310000}"/>
    <cellStyle name="Normal 10 6 3 2 3" xfId="21871" xr:uid="{00000000-0005-0000-0000-00005D310000}"/>
    <cellStyle name="Normal 10 6 3 2 4" xfId="27499" xr:uid="{00000000-0005-0000-0000-00005E310000}"/>
    <cellStyle name="Normal 10 6 3 2 5" xfId="33192" xr:uid="{00000000-0005-0000-0000-00005F310000}"/>
    <cellStyle name="Normal 10 6 3 2 6" xfId="38818" xr:uid="{00000000-0005-0000-0000-000060310000}"/>
    <cellStyle name="Normal 10 6 3 2 7" xfId="44437" xr:uid="{00000000-0005-0000-0000-000061310000}"/>
    <cellStyle name="Normal 10 6 3 2 8" xfId="49997" xr:uid="{00000000-0005-0000-0000-000062310000}"/>
    <cellStyle name="Normal 10 6 3 2 9" xfId="55553" xr:uid="{00000000-0005-0000-0000-000063310000}"/>
    <cellStyle name="Normal 10 6 3 3" xfId="14124" xr:uid="{00000000-0005-0000-0000-000064310000}"/>
    <cellStyle name="Normal 10 6 3 4" xfId="19693" xr:uid="{00000000-0005-0000-0000-000065310000}"/>
    <cellStyle name="Normal 10 6 3 5" xfId="25319" xr:uid="{00000000-0005-0000-0000-000066310000}"/>
    <cellStyle name="Normal 10 6 3 6" xfId="31016" xr:uid="{00000000-0005-0000-0000-000067310000}"/>
    <cellStyle name="Normal 10 6 3 7" xfId="36640" xr:uid="{00000000-0005-0000-0000-000068310000}"/>
    <cellStyle name="Normal 10 6 3 8" xfId="42263" xr:uid="{00000000-0005-0000-0000-000069310000}"/>
    <cellStyle name="Normal 10 6 3 9" xfId="47823" xr:uid="{00000000-0005-0000-0000-00006A310000}"/>
    <cellStyle name="Normal 10 6 4" xfId="2964" xr:uid="{00000000-0005-0000-0000-00006B310000}"/>
    <cellStyle name="Normal 10 6 4 10" xfId="54194" xr:uid="{00000000-0005-0000-0000-00006C310000}"/>
    <cellStyle name="Normal 10 6 4 2" xfId="2965" xr:uid="{00000000-0005-0000-0000-00006D310000}"/>
    <cellStyle name="Normal 10 6 4 2 2" xfId="14127" xr:uid="{00000000-0005-0000-0000-00006E310000}"/>
    <cellStyle name="Normal 10 6 4 2 3" xfId="21872" xr:uid="{00000000-0005-0000-0000-00006F310000}"/>
    <cellStyle name="Normal 10 6 4 2 4" xfId="27500" xr:uid="{00000000-0005-0000-0000-000070310000}"/>
    <cellStyle name="Normal 10 6 4 2 5" xfId="33193" xr:uid="{00000000-0005-0000-0000-000071310000}"/>
    <cellStyle name="Normal 10 6 4 2 6" xfId="38819" xr:uid="{00000000-0005-0000-0000-000072310000}"/>
    <cellStyle name="Normal 10 6 4 2 7" xfId="44438" xr:uid="{00000000-0005-0000-0000-000073310000}"/>
    <cellStyle name="Normal 10 6 4 2 8" xfId="49998" xr:uid="{00000000-0005-0000-0000-000074310000}"/>
    <cellStyle name="Normal 10 6 4 2 9" xfId="55554" xr:uid="{00000000-0005-0000-0000-000075310000}"/>
    <cellStyle name="Normal 10 6 4 3" xfId="14126" xr:uid="{00000000-0005-0000-0000-000076310000}"/>
    <cellStyle name="Normal 10 6 4 4" xfId="20509" xr:uid="{00000000-0005-0000-0000-000077310000}"/>
    <cellStyle name="Normal 10 6 4 5" xfId="26137" xr:uid="{00000000-0005-0000-0000-000078310000}"/>
    <cellStyle name="Normal 10 6 4 6" xfId="31831" xr:uid="{00000000-0005-0000-0000-000079310000}"/>
    <cellStyle name="Normal 10 6 4 7" xfId="37456" xr:uid="{00000000-0005-0000-0000-00007A310000}"/>
    <cellStyle name="Normal 10 6 4 8" xfId="43078" xr:uid="{00000000-0005-0000-0000-00007B310000}"/>
    <cellStyle name="Normal 10 6 4 9" xfId="48638" xr:uid="{00000000-0005-0000-0000-00007C310000}"/>
    <cellStyle name="Normal 10 6 5" xfId="2966" xr:uid="{00000000-0005-0000-0000-00007D310000}"/>
    <cellStyle name="Normal 10 6 5 2" xfId="14128" xr:uid="{00000000-0005-0000-0000-00007E310000}"/>
    <cellStyle name="Normal 10 6 5 3" xfId="21873" xr:uid="{00000000-0005-0000-0000-00007F310000}"/>
    <cellStyle name="Normal 10 6 5 4" xfId="27501" xr:uid="{00000000-0005-0000-0000-000080310000}"/>
    <cellStyle name="Normal 10 6 5 5" xfId="33194" xr:uid="{00000000-0005-0000-0000-000081310000}"/>
    <cellStyle name="Normal 10 6 5 6" xfId="38820" xr:uid="{00000000-0005-0000-0000-000082310000}"/>
    <cellStyle name="Normal 10 6 5 7" xfId="44439" xr:uid="{00000000-0005-0000-0000-000083310000}"/>
    <cellStyle name="Normal 10 6 5 8" xfId="49999" xr:uid="{00000000-0005-0000-0000-000084310000}"/>
    <cellStyle name="Normal 10 6 5 9" xfId="55555" xr:uid="{00000000-0005-0000-0000-000085310000}"/>
    <cellStyle name="Normal 10 6 6" xfId="14123" xr:uid="{00000000-0005-0000-0000-000086310000}"/>
    <cellStyle name="Normal 10 6 7" xfId="18825" xr:uid="{00000000-0005-0000-0000-000087310000}"/>
    <cellStyle name="Normal 10 6 8" xfId="24447" xr:uid="{00000000-0005-0000-0000-000088310000}"/>
    <cellStyle name="Normal 10 6 9" xfId="30158" xr:uid="{00000000-0005-0000-0000-000089310000}"/>
    <cellStyle name="Normal 10 7" xfId="2967" xr:uid="{00000000-0005-0000-0000-00008A310000}"/>
    <cellStyle name="Normal 10 8" xfId="2968" xr:uid="{00000000-0005-0000-0000-00008B310000}"/>
    <cellStyle name="Normal 10 9" xfId="2969" xr:uid="{00000000-0005-0000-0000-00008C310000}"/>
    <cellStyle name="Normal 100" xfId="2970" xr:uid="{00000000-0005-0000-0000-00008D310000}"/>
    <cellStyle name="Normal 101" xfId="2971" xr:uid="{00000000-0005-0000-0000-00008E310000}"/>
    <cellStyle name="Normal 102" xfId="2972" xr:uid="{00000000-0005-0000-0000-00008F310000}"/>
    <cellStyle name="Normal 103" xfId="2973" xr:uid="{00000000-0005-0000-0000-000090310000}"/>
    <cellStyle name="Normal 104" xfId="2974" xr:uid="{00000000-0005-0000-0000-000091310000}"/>
    <cellStyle name="Normal 105" xfId="2975" xr:uid="{00000000-0005-0000-0000-000092310000}"/>
    <cellStyle name="Normal 106" xfId="2976" xr:uid="{00000000-0005-0000-0000-000093310000}"/>
    <cellStyle name="Normal 107" xfId="2977" xr:uid="{00000000-0005-0000-0000-000094310000}"/>
    <cellStyle name="Normal 108" xfId="2978" xr:uid="{00000000-0005-0000-0000-000095310000}"/>
    <cellStyle name="Normal 109" xfId="2979" xr:uid="{00000000-0005-0000-0000-000096310000}"/>
    <cellStyle name="Normal 11" xfId="111" xr:uid="{00000000-0005-0000-0000-000097310000}"/>
    <cellStyle name="Normal 11 10" xfId="2980" xr:uid="{00000000-0005-0000-0000-000098310000}"/>
    <cellStyle name="Normal 11 11" xfId="2981" xr:uid="{00000000-0005-0000-0000-000099310000}"/>
    <cellStyle name="Normal 11 12" xfId="2982" xr:uid="{00000000-0005-0000-0000-00009A310000}"/>
    <cellStyle name="Normal 11 13" xfId="2983" xr:uid="{00000000-0005-0000-0000-00009B310000}"/>
    <cellStyle name="Normal 11 14" xfId="2984" xr:uid="{00000000-0005-0000-0000-00009C310000}"/>
    <cellStyle name="Normal 11 15" xfId="2985" xr:uid="{00000000-0005-0000-0000-00009D310000}"/>
    <cellStyle name="Normal 11 16" xfId="2986" xr:uid="{00000000-0005-0000-0000-00009E310000}"/>
    <cellStyle name="Normal 11 17" xfId="2987" xr:uid="{00000000-0005-0000-0000-00009F310000}"/>
    <cellStyle name="Normal 11 17 10" xfId="41415" xr:uid="{00000000-0005-0000-0000-0000A0310000}"/>
    <cellStyle name="Normal 11 17 11" xfId="46977" xr:uid="{00000000-0005-0000-0000-0000A1310000}"/>
    <cellStyle name="Normal 11 17 12" xfId="52534" xr:uid="{00000000-0005-0000-0000-0000A2310000}"/>
    <cellStyle name="Normal 11 17 2" xfId="2988" xr:uid="{00000000-0005-0000-0000-0000A3310000}"/>
    <cellStyle name="Normal 11 17 2 10" xfId="53380" xr:uid="{00000000-0005-0000-0000-0000A4310000}"/>
    <cellStyle name="Normal 11 17 2 2" xfId="2989" xr:uid="{00000000-0005-0000-0000-0000A5310000}"/>
    <cellStyle name="Normal 11 17 2 2 2" xfId="14131" xr:uid="{00000000-0005-0000-0000-0000A6310000}"/>
    <cellStyle name="Normal 11 17 2 2 3" xfId="21874" xr:uid="{00000000-0005-0000-0000-0000A7310000}"/>
    <cellStyle name="Normal 11 17 2 2 4" xfId="27503" xr:uid="{00000000-0005-0000-0000-0000A8310000}"/>
    <cellStyle name="Normal 11 17 2 2 5" xfId="33195" xr:uid="{00000000-0005-0000-0000-0000A9310000}"/>
    <cellStyle name="Normal 11 17 2 2 6" xfId="38821" xr:uid="{00000000-0005-0000-0000-0000AA310000}"/>
    <cellStyle name="Normal 11 17 2 2 7" xfId="44440" xr:uid="{00000000-0005-0000-0000-0000AB310000}"/>
    <cellStyle name="Normal 11 17 2 2 8" xfId="50000" xr:uid="{00000000-0005-0000-0000-0000AC310000}"/>
    <cellStyle name="Normal 11 17 2 2 9" xfId="55556" xr:uid="{00000000-0005-0000-0000-0000AD310000}"/>
    <cellStyle name="Normal 11 17 2 3" xfId="14130" xr:uid="{00000000-0005-0000-0000-0000AE310000}"/>
    <cellStyle name="Normal 11 17 2 4" xfId="19694" xr:uid="{00000000-0005-0000-0000-0000AF310000}"/>
    <cellStyle name="Normal 11 17 2 5" xfId="25320" xr:uid="{00000000-0005-0000-0000-0000B0310000}"/>
    <cellStyle name="Normal 11 17 2 6" xfId="31017" xr:uid="{00000000-0005-0000-0000-0000B1310000}"/>
    <cellStyle name="Normal 11 17 2 7" xfId="36641" xr:uid="{00000000-0005-0000-0000-0000B2310000}"/>
    <cellStyle name="Normal 11 17 2 8" xfId="42264" xr:uid="{00000000-0005-0000-0000-0000B3310000}"/>
    <cellStyle name="Normal 11 17 2 9" xfId="47824" xr:uid="{00000000-0005-0000-0000-0000B4310000}"/>
    <cellStyle name="Normal 11 17 3" xfId="2990" xr:uid="{00000000-0005-0000-0000-0000B5310000}"/>
    <cellStyle name="Normal 11 17 3 10" xfId="54195" xr:uid="{00000000-0005-0000-0000-0000B6310000}"/>
    <cellStyle name="Normal 11 17 3 2" xfId="2991" xr:uid="{00000000-0005-0000-0000-0000B7310000}"/>
    <cellStyle name="Normal 11 17 3 2 2" xfId="14133" xr:uid="{00000000-0005-0000-0000-0000B8310000}"/>
    <cellStyle name="Normal 11 17 3 2 3" xfId="21875" xr:uid="{00000000-0005-0000-0000-0000B9310000}"/>
    <cellStyle name="Normal 11 17 3 2 4" xfId="27504" xr:uid="{00000000-0005-0000-0000-0000BA310000}"/>
    <cellStyle name="Normal 11 17 3 2 5" xfId="33196" xr:uid="{00000000-0005-0000-0000-0000BB310000}"/>
    <cellStyle name="Normal 11 17 3 2 6" xfId="38822" xr:uid="{00000000-0005-0000-0000-0000BC310000}"/>
    <cellStyle name="Normal 11 17 3 2 7" xfId="44441" xr:uid="{00000000-0005-0000-0000-0000BD310000}"/>
    <cellStyle name="Normal 11 17 3 2 8" xfId="50001" xr:uid="{00000000-0005-0000-0000-0000BE310000}"/>
    <cellStyle name="Normal 11 17 3 2 9" xfId="55557" xr:uid="{00000000-0005-0000-0000-0000BF310000}"/>
    <cellStyle name="Normal 11 17 3 3" xfId="14132" xr:uid="{00000000-0005-0000-0000-0000C0310000}"/>
    <cellStyle name="Normal 11 17 3 4" xfId="20510" xr:uid="{00000000-0005-0000-0000-0000C1310000}"/>
    <cellStyle name="Normal 11 17 3 5" xfId="26138" xr:uid="{00000000-0005-0000-0000-0000C2310000}"/>
    <cellStyle name="Normal 11 17 3 6" xfId="31832" xr:uid="{00000000-0005-0000-0000-0000C3310000}"/>
    <cellStyle name="Normal 11 17 3 7" xfId="37457" xr:uid="{00000000-0005-0000-0000-0000C4310000}"/>
    <cellStyle name="Normal 11 17 3 8" xfId="43079" xr:uid="{00000000-0005-0000-0000-0000C5310000}"/>
    <cellStyle name="Normal 11 17 3 9" xfId="48639" xr:uid="{00000000-0005-0000-0000-0000C6310000}"/>
    <cellStyle name="Normal 11 17 4" xfId="2992" xr:uid="{00000000-0005-0000-0000-0000C7310000}"/>
    <cellStyle name="Normal 11 17 4 2" xfId="14134" xr:uid="{00000000-0005-0000-0000-0000C8310000}"/>
    <cellStyle name="Normal 11 17 4 3" xfId="21876" xr:uid="{00000000-0005-0000-0000-0000C9310000}"/>
    <cellStyle name="Normal 11 17 4 4" xfId="27505" xr:uid="{00000000-0005-0000-0000-0000CA310000}"/>
    <cellStyle name="Normal 11 17 4 5" xfId="33197" xr:uid="{00000000-0005-0000-0000-0000CB310000}"/>
    <cellStyle name="Normal 11 17 4 6" xfId="38823" xr:uid="{00000000-0005-0000-0000-0000CC310000}"/>
    <cellStyle name="Normal 11 17 4 7" xfId="44442" xr:uid="{00000000-0005-0000-0000-0000CD310000}"/>
    <cellStyle name="Normal 11 17 4 8" xfId="50002" xr:uid="{00000000-0005-0000-0000-0000CE310000}"/>
    <cellStyle name="Normal 11 17 4 9" xfId="55558" xr:uid="{00000000-0005-0000-0000-0000CF310000}"/>
    <cellStyle name="Normal 11 17 5" xfId="14129" xr:uid="{00000000-0005-0000-0000-0000D0310000}"/>
    <cellStyle name="Normal 11 17 6" xfId="18826" xr:uid="{00000000-0005-0000-0000-0000D1310000}"/>
    <cellStyle name="Normal 11 17 7" xfId="24448" xr:uid="{00000000-0005-0000-0000-0000D2310000}"/>
    <cellStyle name="Normal 11 17 8" xfId="30159" xr:uid="{00000000-0005-0000-0000-0000D3310000}"/>
    <cellStyle name="Normal 11 17 9" xfId="35776" xr:uid="{00000000-0005-0000-0000-0000D4310000}"/>
    <cellStyle name="Normal 11 18" xfId="2993" xr:uid="{00000000-0005-0000-0000-0000D5310000}"/>
    <cellStyle name="Normal 11 19" xfId="2994" xr:uid="{00000000-0005-0000-0000-0000D6310000}"/>
    <cellStyle name="Normal 11 19 10" xfId="54196" xr:uid="{00000000-0005-0000-0000-0000D7310000}"/>
    <cellStyle name="Normal 11 19 2" xfId="2995" xr:uid="{00000000-0005-0000-0000-0000D8310000}"/>
    <cellStyle name="Normal 11 19 2 2" xfId="14136" xr:uid="{00000000-0005-0000-0000-0000D9310000}"/>
    <cellStyle name="Normal 11 19 2 3" xfId="21877" xr:uid="{00000000-0005-0000-0000-0000DA310000}"/>
    <cellStyle name="Normal 11 19 2 4" xfId="27506" xr:uid="{00000000-0005-0000-0000-0000DB310000}"/>
    <cellStyle name="Normal 11 19 2 5" xfId="33198" xr:uid="{00000000-0005-0000-0000-0000DC310000}"/>
    <cellStyle name="Normal 11 19 2 6" xfId="38824" xr:uid="{00000000-0005-0000-0000-0000DD310000}"/>
    <cellStyle name="Normal 11 19 2 7" xfId="44443" xr:uid="{00000000-0005-0000-0000-0000DE310000}"/>
    <cellStyle name="Normal 11 19 2 8" xfId="50003" xr:uid="{00000000-0005-0000-0000-0000DF310000}"/>
    <cellStyle name="Normal 11 19 2 9" xfId="55559" xr:uid="{00000000-0005-0000-0000-0000E0310000}"/>
    <cellStyle name="Normal 11 19 3" xfId="14135" xr:uid="{00000000-0005-0000-0000-0000E1310000}"/>
    <cellStyle name="Normal 11 19 4" xfId="20511" xr:uid="{00000000-0005-0000-0000-0000E2310000}"/>
    <cellStyle name="Normal 11 19 5" xfId="26139" xr:uid="{00000000-0005-0000-0000-0000E3310000}"/>
    <cellStyle name="Normal 11 19 6" xfId="31833" xr:uid="{00000000-0005-0000-0000-0000E4310000}"/>
    <cellStyle name="Normal 11 19 7" xfId="37458" xr:uid="{00000000-0005-0000-0000-0000E5310000}"/>
    <cellStyle name="Normal 11 19 8" xfId="43080" xr:uid="{00000000-0005-0000-0000-0000E6310000}"/>
    <cellStyle name="Normal 11 19 9" xfId="48640" xr:uid="{00000000-0005-0000-0000-0000E7310000}"/>
    <cellStyle name="Normal 11 2" xfId="336" xr:uid="{00000000-0005-0000-0000-0000E8310000}"/>
    <cellStyle name="Normal 11 2 2" xfId="621" xr:uid="{00000000-0005-0000-0000-0000E9310000}"/>
    <cellStyle name="Normal 11 2 2 10" xfId="46765" xr:uid="{00000000-0005-0000-0000-0000EA310000}"/>
    <cellStyle name="Normal 11 2 2 11" xfId="52322" xr:uid="{00000000-0005-0000-0000-0000EB310000}"/>
    <cellStyle name="Normal 11 2 2 2" xfId="2996" xr:uid="{00000000-0005-0000-0000-0000EC310000}"/>
    <cellStyle name="Normal 11 2 2 2 10" xfId="53168" xr:uid="{00000000-0005-0000-0000-0000ED310000}"/>
    <cellStyle name="Normal 11 2 2 2 2" xfId="2997" xr:uid="{00000000-0005-0000-0000-0000EE310000}"/>
    <cellStyle name="Normal 11 2 2 2 2 2" xfId="14138" xr:uid="{00000000-0005-0000-0000-0000EF310000}"/>
    <cellStyle name="Normal 11 2 2 2 2 3" xfId="21878" xr:uid="{00000000-0005-0000-0000-0000F0310000}"/>
    <cellStyle name="Normal 11 2 2 2 2 4" xfId="27507" xr:uid="{00000000-0005-0000-0000-0000F1310000}"/>
    <cellStyle name="Normal 11 2 2 2 2 5" xfId="33199" xr:uid="{00000000-0005-0000-0000-0000F2310000}"/>
    <cellStyle name="Normal 11 2 2 2 2 6" xfId="38825" xr:uid="{00000000-0005-0000-0000-0000F3310000}"/>
    <cellStyle name="Normal 11 2 2 2 2 7" xfId="44444" xr:uid="{00000000-0005-0000-0000-0000F4310000}"/>
    <cellStyle name="Normal 11 2 2 2 2 8" xfId="50004" xr:uid="{00000000-0005-0000-0000-0000F5310000}"/>
    <cellStyle name="Normal 11 2 2 2 2 9" xfId="55560" xr:uid="{00000000-0005-0000-0000-0000F6310000}"/>
    <cellStyle name="Normal 11 2 2 2 3" xfId="14137" xr:uid="{00000000-0005-0000-0000-0000F7310000}"/>
    <cellStyle name="Normal 11 2 2 2 4" xfId="19482" xr:uid="{00000000-0005-0000-0000-0000F8310000}"/>
    <cellStyle name="Normal 11 2 2 2 5" xfId="25108" xr:uid="{00000000-0005-0000-0000-0000F9310000}"/>
    <cellStyle name="Normal 11 2 2 2 6" xfId="30805" xr:uid="{00000000-0005-0000-0000-0000FA310000}"/>
    <cellStyle name="Normal 11 2 2 2 7" xfId="36429" xr:uid="{00000000-0005-0000-0000-0000FB310000}"/>
    <cellStyle name="Normal 11 2 2 2 8" xfId="42052" xr:uid="{00000000-0005-0000-0000-0000FC310000}"/>
    <cellStyle name="Normal 11 2 2 2 9" xfId="47612" xr:uid="{00000000-0005-0000-0000-0000FD310000}"/>
    <cellStyle name="Normal 11 2 2 3" xfId="2998" xr:uid="{00000000-0005-0000-0000-0000FE310000}"/>
    <cellStyle name="Normal 11 2 2 3 10" xfId="54197" xr:uid="{00000000-0005-0000-0000-0000FF310000}"/>
    <cellStyle name="Normal 11 2 2 3 2" xfId="2999" xr:uid="{00000000-0005-0000-0000-000000320000}"/>
    <cellStyle name="Normal 11 2 2 3 2 2" xfId="14140" xr:uid="{00000000-0005-0000-0000-000001320000}"/>
    <cellStyle name="Normal 11 2 2 3 2 3" xfId="21879" xr:uid="{00000000-0005-0000-0000-000002320000}"/>
    <cellStyle name="Normal 11 2 2 3 2 4" xfId="27508" xr:uid="{00000000-0005-0000-0000-000003320000}"/>
    <cellStyle name="Normal 11 2 2 3 2 5" xfId="33200" xr:uid="{00000000-0005-0000-0000-000004320000}"/>
    <cellStyle name="Normal 11 2 2 3 2 6" xfId="38826" xr:uid="{00000000-0005-0000-0000-000005320000}"/>
    <cellStyle name="Normal 11 2 2 3 2 7" xfId="44445" xr:uid="{00000000-0005-0000-0000-000006320000}"/>
    <cellStyle name="Normal 11 2 2 3 2 8" xfId="50005" xr:uid="{00000000-0005-0000-0000-000007320000}"/>
    <cellStyle name="Normal 11 2 2 3 2 9" xfId="55561" xr:uid="{00000000-0005-0000-0000-000008320000}"/>
    <cellStyle name="Normal 11 2 2 3 3" xfId="14139" xr:uid="{00000000-0005-0000-0000-000009320000}"/>
    <cellStyle name="Normal 11 2 2 3 4" xfId="20512" xr:uid="{00000000-0005-0000-0000-00000A320000}"/>
    <cellStyle name="Normal 11 2 2 3 5" xfId="26140" xr:uid="{00000000-0005-0000-0000-00000B320000}"/>
    <cellStyle name="Normal 11 2 2 3 6" xfId="31834" xr:uid="{00000000-0005-0000-0000-00000C320000}"/>
    <cellStyle name="Normal 11 2 2 3 7" xfId="37459" xr:uid="{00000000-0005-0000-0000-00000D320000}"/>
    <cellStyle name="Normal 11 2 2 3 8" xfId="43081" xr:uid="{00000000-0005-0000-0000-00000E320000}"/>
    <cellStyle name="Normal 11 2 2 3 9" xfId="48641" xr:uid="{00000000-0005-0000-0000-00000F320000}"/>
    <cellStyle name="Normal 11 2 2 4" xfId="12887" xr:uid="{00000000-0005-0000-0000-000010320000}"/>
    <cellStyle name="Normal 11 2 2 5" xfId="18563" xr:uid="{00000000-0005-0000-0000-000011320000}"/>
    <cellStyle name="Normal 11 2 2 6" xfId="24212" xr:uid="{00000000-0005-0000-0000-000012320000}"/>
    <cellStyle name="Normal 11 2 2 7" xfId="29942" xr:uid="{00000000-0005-0000-0000-000013320000}"/>
    <cellStyle name="Normal 11 2 2 8" xfId="35538" xr:uid="{00000000-0005-0000-0000-000014320000}"/>
    <cellStyle name="Normal 11 2 2 9" xfId="41202" xr:uid="{00000000-0005-0000-0000-000015320000}"/>
    <cellStyle name="Normal 11 2 3" xfId="3000" xr:uid="{00000000-0005-0000-0000-000016320000}"/>
    <cellStyle name="Normal 11 2 4" xfId="12603" xr:uid="{00000000-0005-0000-0000-000017320000}"/>
    <cellStyle name="Normal 11 2 5" xfId="18562" xr:uid="{00000000-0005-0000-0000-000018320000}"/>
    <cellStyle name="Normal 11 20" xfId="3001" xr:uid="{00000000-0005-0000-0000-000019320000}"/>
    <cellStyle name="Normal 11 20 2" xfId="14141" xr:uid="{00000000-0005-0000-0000-00001A320000}"/>
    <cellStyle name="Normal 11 20 3" xfId="21880" xr:uid="{00000000-0005-0000-0000-00001B320000}"/>
    <cellStyle name="Normal 11 20 4" xfId="27509" xr:uid="{00000000-0005-0000-0000-00001C320000}"/>
    <cellStyle name="Normal 11 20 5" xfId="33201" xr:uid="{00000000-0005-0000-0000-00001D320000}"/>
    <cellStyle name="Normal 11 20 6" xfId="38827" xr:uid="{00000000-0005-0000-0000-00001E320000}"/>
    <cellStyle name="Normal 11 20 7" xfId="44446" xr:uid="{00000000-0005-0000-0000-00001F320000}"/>
    <cellStyle name="Normal 11 20 8" xfId="50006" xr:uid="{00000000-0005-0000-0000-000020320000}"/>
    <cellStyle name="Normal 11 20 9" xfId="55562" xr:uid="{00000000-0005-0000-0000-000021320000}"/>
    <cellStyle name="Normal 11 21" xfId="3002" xr:uid="{00000000-0005-0000-0000-000022320000}"/>
    <cellStyle name="Normal 11 21 2" xfId="14142" xr:uid="{00000000-0005-0000-0000-000023320000}"/>
    <cellStyle name="Normal 11 21 3" xfId="21881" xr:uid="{00000000-0005-0000-0000-000024320000}"/>
    <cellStyle name="Normal 11 21 4" xfId="27510" xr:uid="{00000000-0005-0000-0000-000025320000}"/>
    <cellStyle name="Normal 11 21 5" xfId="33202" xr:uid="{00000000-0005-0000-0000-000026320000}"/>
    <cellStyle name="Normal 11 21 6" xfId="38828" xr:uid="{00000000-0005-0000-0000-000027320000}"/>
    <cellStyle name="Normal 11 21 7" xfId="44447" xr:uid="{00000000-0005-0000-0000-000028320000}"/>
    <cellStyle name="Normal 11 21 8" xfId="50007" xr:uid="{00000000-0005-0000-0000-000029320000}"/>
    <cellStyle name="Normal 11 21 9" xfId="55563" xr:uid="{00000000-0005-0000-0000-00002A320000}"/>
    <cellStyle name="Normal 11 22" xfId="12461" xr:uid="{00000000-0005-0000-0000-00002B320000}"/>
    <cellStyle name="Normal 11 3" xfId="479" xr:uid="{00000000-0005-0000-0000-00002C320000}"/>
    <cellStyle name="Normal 11 3 10" xfId="3003" xr:uid="{00000000-0005-0000-0000-00002D320000}"/>
    <cellStyle name="Normal 11 3 10 2" xfId="14143" xr:uid="{00000000-0005-0000-0000-00002E320000}"/>
    <cellStyle name="Normal 11 3 10 3" xfId="21882" xr:uid="{00000000-0005-0000-0000-00002F320000}"/>
    <cellStyle name="Normal 11 3 10 4" xfId="27511" xr:uid="{00000000-0005-0000-0000-000030320000}"/>
    <cellStyle name="Normal 11 3 10 5" xfId="33203" xr:uid="{00000000-0005-0000-0000-000031320000}"/>
    <cellStyle name="Normal 11 3 10 6" xfId="38829" xr:uid="{00000000-0005-0000-0000-000032320000}"/>
    <cellStyle name="Normal 11 3 10 7" xfId="44448" xr:uid="{00000000-0005-0000-0000-000033320000}"/>
    <cellStyle name="Normal 11 3 10 8" xfId="50008" xr:uid="{00000000-0005-0000-0000-000034320000}"/>
    <cellStyle name="Normal 11 3 10 9" xfId="55564" xr:uid="{00000000-0005-0000-0000-000035320000}"/>
    <cellStyle name="Normal 11 3 11" xfId="12745" xr:uid="{00000000-0005-0000-0000-000036320000}"/>
    <cellStyle name="Normal 11 3 12" xfId="18827" xr:uid="{00000000-0005-0000-0000-000037320000}"/>
    <cellStyle name="Normal 11 3 13" xfId="24449" xr:uid="{00000000-0005-0000-0000-000038320000}"/>
    <cellStyle name="Normal 11 3 14" xfId="30160" xr:uid="{00000000-0005-0000-0000-000039320000}"/>
    <cellStyle name="Normal 11 3 15" xfId="35777" xr:uid="{00000000-0005-0000-0000-00003A320000}"/>
    <cellStyle name="Normal 11 3 16" xfId="41416" xr:uid="{00000000-0005-0000-0000-00003B320000}"/>
    <cellStyle name="Normal 11 3 17" xfId="46978" xr:uid="{00000000-0005-0000-0000-00003C320000}"/>
    <cellStyle name="Normal 11 3 18" xfId="52535" xr:uid="{00000000-0005-0000-0000-00003D320000}"/>
    <cellStyle name="Normal 11 3 2" xfId="3004" xr:uid="{00000000-0005-0000-0000-00003E320000}"/>
    <cellStyle name="Normal 11 3 2 10" xfId="24450" xr:uid="{00000000-0005-0000-0000-00003F320000}"/>
    <cellStyle name="Normal 11 3 2 11" xfId="30161" xr:uid="{00000000-0005-0000-0000-000040320000}"/>
    <cellStyle name="Normal 11 3 2 12" xfId="35778" xr:uid="{00000000-0005-0000-0000-000041320000}"/>
    <cellStyle name="Normal 11 3 2 13" xfId="41417" xr:uid="{00000000-0005-0000-0000-000042320000}"/>
    <cellStyle name="Normal 11 3 2 14" xfId="46979" xr:uid="{00000000-0005-0000-0000-000043320000}"/>
    <cellStyle name="Normal 11 3 2 15" xfId="52536" xr:uid="{00000000-0005-0000-0000-000044320000}"/>
    <cellStyle name="Normal 11 3 2 2" xfId="3005" xr:uid="{00000000-0005-0000-0000-000045320000}"/>
    <cellStyle name="Normal 11 3 2 2 10" xfId="41418" xr:uid="{00000000-0005-0000-0000-000046320000}"/>
    <cellStyle name="Normal 11 3 2 2 11" xfId="46980" xr:uid="{00000000-0005-0000-0000-000047320000}"/>
    <cellStyle name="Normal 11 3 2 2 12" xfId="52537" xr:uid="{00000000-0005-0000-0000-000048320000}"/>
    <cellStyle name="Normal 11 3 2 2 2" xfId="3006" xr:uid="{00000000-0005-0000-0000-000049320000}"/>
    <cellStyle name="Normal 11 3 2 2 2 10" xfId="53383" xr:uid="{00000000-0005-0000-0000-00004A320000}"/>
    <cellStyle name="Normal 11 3 2 2 2 2" xfId="3007" xr:uid="{00000000-0005-0000-0000-00004B320000}"/>
    <cellStyle name="Normal 11 3 2 2 2 2 2" xfId="14147" xr:uid="{00000000-0005-0000-0000-00004C320000}"/>
    <cellStyle name="Normal 11 3 2 2 2 2 3" xfId="21883" xr:uid="{00000000-0005-0000-0000-00004D320000}"/>
    <cellStyle name="Normal 11 3 2 2 2 2 4" xfId="27512" xr:uid="{00000000-0005-0000-0000-00004E320000}"/>
    <cellStyle name="Normal 11 3 2 2 2 2 5" xfId="33204" xr:uid="{00000000-0005-0000-0000-00004F320000}"/>
    <cellStyle name="Normal 11 3 2 2 2 2 6" xfId="38830" xr:uid="{00000000-0005-0000-0000-000050320000}"/>
    <cellStyle name="Normal 11 3 2 2 2 2 7" xfId="44449" xr:uid="{00000000-0005-0000-0000-000051320000}"/>
    <cellStyle name="Normal 11 3 2 2 2 2 8" xfId="50009" xr:uid="{00000000-0005-0000-0000-000052320000}"/>
    <cellStyle name="Normal 11 3 2 2 2 2 9" xfId="55565" xr:uid="{00000000-0005-0000-0000-000053320000}"/>
    <cellStyle name="Normal 11 3 2 2 2 3" xfId="14146" xr:uid="{00000000-0005-0000-0000-000054320000}"/>
    <cellStyle name="Normal 11 3 2 2 2 4" xfId="19697" xr:uid="{00000000-0005-0000-0000-000055320000}"/>
    <cellStyle name="Normal 11 3 2 2 2 5" xfId="25323" xr:uid="{00000000-0005-0000-0000-000056320000}"/>
    <cellStyle name="Normal 11 3 2 2 2 6" xfId="31020" xr:uid="{00000000-0005-0000-0000-000057320000}"/>
    <cellStyle name="Normal 11 3 2 2 2 7" xfId="36644" xr:uid="{00000000-0005-0000-0000-000058320000}"/>
    <cellStyle name="Normal 11 3 2 2 2 8" xfId="42267" xr:uid="{00000000-0005-0000-0000-000059320000}"/>
    <cellStyle name="Normal 11 3 2 2 2 9" xfId="47827" xr:uid="{00000000-0005-0000-0000-00005A320000}"/>
    <cellStyle name="Normal 11 3 2 2 3" xfId="3008" xr:uid="{00000000-0005-0000-0000-00005B320000}"/>
    <cellStyle name="Normal 11 3 2 2 3 10" xfId="54198" xr:uid="{00000000-0005-0000-0000-00005C320000}"/>
    <cellStyle name="Normal 11 3 2 2 3 2" xfId="3009" xr:uid="{00000000-0005-0000-0000-00005D320000}"/>
    <cellStyle name="Normal 11 3 2 2 3 2 2" xfId="14149" xr:uid="{00000000-0005-0000-0000-00005E320000}"/>
    <cellStyle name="Normal 11 3 2 2 3 2 3" xfId="21884" xr:uid="{00000000-0005-0000-0000-00005F320000}"/>
    <cellStyle name="Normal 11 3 2 2 3 2 4" xfId="27513" xr:uid="{00000000-0005-0000-0000-000060320000}"/>
    <cellStyle name="Normal 11 3 2 2 3 2 5" xfId="33205" xr:uid="{00000000-0005-0000-0000-000061320000}"/>
    <cellStyle name="Normal 11 3 2 2 3 2 6" xfId="38831" xr:uid="{00000000-0005-0000-0000-000062320000}"/>
    <cellStyle name="Normal 11 3 2 2 3 2 7" xfId="44450" xr:uid="{00000000-0005-0000-0000-000063320000}"/>
    <cellStyle name="Normal 11 3 2 2 3 2 8" xfId="50010" xr:uid="{00000000-0005-0000-0000-000064320000}"/>
    <cellStyle name="Normal 11 3 2 2 3 2 9" xfId="55566" xr:uid="{00000000-0005-0000-0000-000065320000}"/>
    <cellStyle name="Normal 11 3 2 2 3 3" xfId="14148" xr:uid="{00000000-0005-0000-0000-000066320000}"/>
    <cellStyle name="Normal 11 3 2 2 3 4" xfId="20513" xr:uid="{00000000-0005-0000-0000-000067320000}"/>
    <cellStyle name="Normal 11 3 2 2 3 5" xfId="26141" xr:uid="{00000000-0005-0000-0000-000068320000}"/>
    <cellStyle name="Normal 11 3 2 2 3 6" xfId="31835" xr:uid="{00000000-0005-0000-0000-000069320000}"/>
    <cellStyle name="Normal 11 3 2 2 3 7" xfId="37460" xr:uid="{00000000-0005-0000-0000-00006A320000}"/>
    <cellStyle name="Normal 11 3 2 2 3 8" xfId="43082" xr:uid="{00000000-0005-0000-0000-00006B320000}"/>
    <cellStyle name="Normal 11 3 2 2 3 9" xfId="48642" xr:uid="{00000000-0005-0000-0000-00006C320000}"/>
    <cellStyle name="Normal 11 3 2 2 4" xfId="3010" xr:uid="{00000000-0005-0000-0000-00006D320000}"/>
    <cellStyle name="Normal 11 3 2 2 4 2" xfId="14150" xr:uid="{00000000-0005-0000-0000-00006E320000}"/>
    <cellStyle name="Normal 11 3 2 2 4 3" xfId="21885" xr:uid="{00000000-0005-0000-0000-00006F320000}"/>
    <cellStyle name="Normal 11 3 2 2 4 4" xfId="27514" xr:uid="{00000000-0005-0000-0000-000070320000}"/>
    <cellStyle name="Normal 11 3 2 2 4 5" xfId="33206" xr:uid="{00000000-0005-0000-0000-000071320000}"/>
    <cellStyle name="Normal 11 3 2 2 4 6" xfId="38832" xr:uid="{00000000-0005-0000-0000-000072320000}"/>
    <cellStyle name="Normal 11 3 2 2 4 7" xfId="44451" xr:uid="{00000000-0005-0000-0000-000073320000}"/>
    <cellStyle name="Normal 11 3 2 2 4 8" xfId="50011" xr:uid="{00000000-0005-0000-0000-000074320000}"/>
    <cellStyle name="Normal 11 3 2 2 4 9" xfId="55567" xr:uid="{00000000-0005-0000-0000-000075320000}"/>
    <cellStyle name="Normal 11 3 2 2 5" xfId="14145" xr:uid="{00000000-0005-0000-0000-000076320000}"/>
    <cellStyle name="Normal 11 3 2 2 6" xfId="18829" xr:uid="{00000000-0005-0000-0000-000077320000}"/>
    <cellStyle name="Normal 11 3 2 2 7" xfId="24451" xr:uid="{00000000-0005-0000-0000-000078320000}"/>
    <cellStyle name="Normal 11 3 2 2 8" xfId="30162" xr:uid="{00000000-0005-0000-0000-000079320000}"/>
    <cellStyle name="Normal 11 3 2 2 9" xfId="35779" xr:uid="{00000000-0005-0000-0000-00007A320000}"/>
    <cellStyle name="Normal 11 3 2 3" xfId="3011" xr:uid="{00000000-0005-0000-0000-00007B320000}"/>
    <cellStyle name="Normal 11 3 2 3 10" xfId="41419" xr:uid="{00000000-0005-0000-0000-00007C320000}"/>
    <cellStyle name="Normal 11 3 2 3 11" xfId="46981" xr:uid="{00000000-0005-0000-0000-00007D320000}"/>
    <cellStyle name="Normal 11 3 2 3 12" xfId="52538" xr:uid="{00000000-0005-0000-0000-00007E320000}"/>
    <cellStyle name="Normal 11 3 2 3 2" xfId="3012" xr:uid="{00000000-0005-0000-0000-00007F320000}"/>
    <cellStyle name="Normal 11 3 2 3 2 10" xfId="53384" xr:uid="{00000000-0005-0000-0000-000080320000}"/>
    <cellStyle name="Normal 11 3 2 3 2 2" xfId="3013" xr:uid="{00000000-0005-0000-0000-000081320000}"/>
    <cellStyle name="Normal 11 3 2 3 2 2 2" xfId="14153" xr:uid="{00000000-0005-0000-0000-000082320000}"/>
    <cellStyle name="Normal 11 3 2 3 2 2 3" xfId="21886" xr:uid="{00000000-0005-0000-0000-000083320000}"/>
    <cellStyle name="Normal 11 3 2 3 2 2 4" xfId="27515" xr:uid="{00000000-0005-0000-0000-000084320000}"/>
    <cellStyle name="Normal 11 3 2 3 2 2 5" xfId="33207" xr:uid="{00000000-0005-0000-0000-000085320000}"/>
    <cellStyle name="Normal 11 3 2 3 2 2 6" xfId="38833" xr:uid="{00000000-0005-0000-0000-000086320000}"/>
    <cellStyle name="Normal 11 3 2 3 2 2 7" xfId="44452" xr:uid="{00000000-0005-0000-0000-000087320000}"/>
    <cellStyle name="Normal 11 3 2 3 2 2 8" xfId="50012" xr:uid="{00000000-0005-0000-0000-000088320000}"/>
    <cellStyle name="Normal 11 3 2 3 2 2 9" xfId="55568" xr:uid="{00000000-0005-0000-0000-000089320000}"/>
    <cellStyle name="Normal 11 3 2 3 2 3" xfId="14152" xr:uid="{00000000-0005-0000-0000-00008A320000}"/>
    <cellStyle name="Normal 11 3 2 3 2 4" xfId="19698" xr:uid="{00000000-0005-0000-0000-00008B320000}"/>
    <cellStyle name="Normal 11 3 2 3 2 5" xfId="25324" xr:uid="{00000000-0005-0000-0000-00008C320000}"/>
    <cellStyle name="Normal 11 3 2 3 2 6" xfId="31021" xr:uid="{00000000-0005-0000-0000-00008D320000}"/>
    <cellStyle name="Normal 11 3 2 3 2 7" xfId="36645" xr:uid="{00000000-0005-0000-0000-00008E320000}"/>
    <cellStyle name="Normal 11 3 2 3 2 8" xfId="42268" xr:uid="{00000000-0005-0000-0000-00008F320000}"/>
    <cellStyle name="Normal 11 3 2 3 2 9" xfId="47828" xr:uid="{00000000-0005-0000-0000-000090320000}"/>
    <cellStyle name="Normal 11 3 2 3 3" xfId="3014" xr:uid="{00000000-0005-0000-0000-000091320000}"/>
    <cellStyle name="Normal 11 3 2 3 3 10" xfId="54199" xr:uid="{00000000-0005-0000-0000-000092320000}"/>
    <cellStyle name="Normal 11 3 2 3 3 2" xfId="3015" xr:uid="{00000000-0005-0000-0000-000093320000}"/>
    <cellStyle name="Normal 11 3 2 3 3 2 2" xfId="14155" xr:uid="{00000000-0005-0000-0000-000094320000}"/>
    <cellStyle name="Normal 11 3 2 3 3 2 3" xfId="21887" xr:uid="{00000000-0005-0000-0000-000095320000}"/>
    <cellStyle name="Normal 11 3 2 3 3 2 4" xfId="27516" xr:uid="{00000000-0005-0000-0000-000096320000}"/>
    <cellStyle name="Normal 11 3 2 3 3 2 5" xfId="33208" xr:uid="{00000000-0005-0000-0000-000097320000}"/>
    <cellStyle name="Normal 11 3 2 3 3 2 6" xfId="38834" xr:uid="{00000000-0005-0000-0000-000098320000}"/>
    <cellStyle name="Normal 11 3 2 3 3 2 7" xfId="44453" xr:uid="{00000000-0005-0000-0000-000099320000}"/>
    <cellStyle name="Normal 11 3 2 3 3 2 8" xfId="50013" xr:uid="{00000000-0005-0000-0000-00009A320000}"/>
    <cellStyle name="Normal 11 3 2 3 3 2 9" xfId="55569" xr:uid="{00000000-0005-0000-0000-00009B320000}"/>
    <cellStyle name="Normal 11 3 2 3 3 3" xfId="14154" xr:uid="{00000000-0005-0000-0000-00009C320000}"/>
    <cellStyle name="Normal 11 3 2 3 3 4" xfId="20514" xr:uid="{00000000-0005-0000-0000-00009D320000}"/>
    <cellStyle name="Normal 11 3 2 3 3 5" xfId="26142" xr:uid="{00000000-0005-0000-0000-00009E320000}"/>
    <cellStyle name="Normal 11 3 2 3 3 6" xfId="31836" xr:uid="{00000000-0005-0000-0000-00009F320000}"/>
    <cellStyle name="Normal 11 3 2 3 3 7" xfId="37461" xr:uid="{00000000-0005-0000-0000-0000A0320000}"/>
    <cellStyle name="Normal 11 3 2 3 3 8" xfId="43083" xr:uid="{00000000-0005-0000-0000-0000A1320000}"/>
    <cellStyle name="Normal 11 3 2 3 3 9" xfId="48643" xr:uid="{00000000-0005-0000-0000-0000A2320000}"/>
    <cellStyle name="Normal 11 3 2 3 4" xfId="3016" xr:uid="{00000000-0005-0000-0000-0000A3320000}"/>
    <cellStyle name="Normal 11 3 2 3 4 2" xfId="14156" xr:uid="{00000000-0005-0000-0000-0000A4320000}"/>
    <cellStyle name="Normal 11 3 2 3 4 3" xfId="21888" xr:uid="{00000000-0005-0000-0000-0000A5320000}"/>
    <cellStyle name="Normal 11 3 2 3 4 4" xfId="27517" xr:uid="{00000000-0005-0000-0000-0000A6320000}"/>
    <cellStyle name="Normal 11 3 2 3 4 5" xfId="33209" xr:uid="{00000000-0005-0000-0000-0000A7320000}"/>
    <cellStyle name="Normal 11 3 2 3 4 6" xfId="38835" xr:uid="{00000000-0005-0000-0000-0000A8320000}"/>
    <cellStyle name="Normal 11 3 2 3 4 7" xfId="44454" xr:uid="{00000000-0005-0000-0000-0000A9320000}"/>
    <cellStyle name="Normal 11 3 2 3 4 8" xfId="50014" xr:uid="{00000000-0005-0000-0000-0000AA320000}"/>
    <cellStyle name="Normal 11 3 2 3 4 9" xfId="55570" xr:uid="{00000000-0005-0000-0000-0000AB320000}"/>
    <cellStyle name="Normal 11 3 2 3 5" xfId="14151" xr:uid="{00000000-0005-0000-0000-0000AC320000}"/>
    <cellStyle name="Normal 11 3 2 3 6" xfId="18830" xr:uid="{00000000-0005-0000-0000-0000AD320000}"/>
    <cellStyle name="Normal 11 3 2 3 7" xfId="24452" xr:uid="{00000000-0005-0000-0000-0000AE320000}"/>
    <cellStyle name="Normal 11 3 2 3 8" xfId="30163" xr:uid="{00000000-0005-0000-0000-0000AF320000}"/>
    <cellStyle name="Normal 11 3 2 3 9" xfId="35780" xr:uid="{00000000-0005-0000-0000-0000B0320000}"/>
    <cellStyle name="Normal 11 3 2 4" xfId="3017" xr:uid="{00000000-0005-0000-0000-0000B1320000}"/>
    <cellStyle name="Normal 11 3 2 4 10" xfId="41420" xr:uid="{00000000-0005-0000-0000-0000B2320000}"/>
    <cellStyle name="Normal 11 3 2 4 11" xfId="46982" xr:uid="{00000000-0005-0000-0000-0000B3320000}"/>
    <cellStyle name="Normal 11 3 2 4 12" xfId="52539" xr:uid="{00000000-0005-0000-0000-0000B4320000}"/>
    <cellStyle name="Normal 11 3 2 4 2" xfId="3018" xr:uid="{00000000-0005-0000-0000-0000B5320000}"/>
    <cellStyle name="Normal 11 3 2 4 2 10" xfId="53385" xr:uid="{00000000-0005-0000-0000-0000B6320000}"/>
    <cellStyle name="Normal 11 3 2 4 2 2" xfId="3019" xr:uid="{00000000-0005-0000-0000-0000B7320000}"/>
    <cellStyle name="Normal 11 3 2 4 2 2 2" xfId="14159" xr:uid="{00000000-0005-0000-0000-0000B8320000}"/>
    <cellStyle name="Normal 11 3 2 4 2 2 3" xfId="21889" xr:uid="{00000000-0005-0000-0000-0000B9320000}"/>
    <cellStyle name="Normal 11 3 2 4 2 2 4" xfId="27518" xr:uid="{00000000-0005-0000-0000-0000BA320000}"/>
    <cellStyle name="Normal 11 3 2 4 2 2 5" xfId="33210" xr:uid="{00000000-0005-0000-0000-0000BB320000}"/>
    <cellStyle name="Normal 11 3 2 4 2 2 6" xfId="38836" xr:uid="{00000000-0005-0000-0000-0000BC320000}"/>
    <cellStyle name="Normal 11 3 2 4 2 2 7" xfId="44455" xr:uid="{00000000-0005-0000-0000-0000BD320000}"/>
    <cellStyle name="Normal 11 3 2 4 2 2 8" xfId="50015" xr:uid="{00000000-0005-0000-0000-0000BE320000}"/>
    <cellStyle name="Normal 11 3 2 4 2 2 9" xfId="55571" xr:uid="{00000000-0005-0000-0000-0000BF320000}"/>
    <cellStyle name="Normal 11 3 2 4 2 3" xfId="14158" xr:uid="{00000000-0005-0000-0000-0000C0320000}"/>
    <cellStyle name="Normal 11 3 2 4 2 4" xfId="19699" xr:uid="{00000000-0005-0000-0000-0000C1320000}"/>
    <cellStyle name="Normal 11 3 2 4 2 5" xfId="25325" xr:uid="{00000000-0005-0000-0000-0000C2320000}"/>
    <cellStyle name="Normal 11 3 2 4 2 6" xfId="31022" xr:uid="{00000000-0005-0000-0000-0000C3320000}"/>
    <cellStyle name="Normal 11 3 2 4 2 7" xfId="36646" xr:uid="{00000000-0005-0000-0000-0000C4320000}"/>
    <cellStyle name="Normal 11 3 2 4 2 8" xfId="42269" xr:uid="{00000000-0005-0000-0000-0000C5320000}"/>
    <cellStyle name="Normal 11 3 2 4 2 9" xfId="47829" xr:uid="{00000000-0005-0000-0000-0000C6320000}"/>
    <cellStyle name="Normal 11 3 2 4 3" xfId="3020" xr:uid="{00000000-0005-0000-0000-0000C7320000}"/>
    <cellStyle name="Normal 11 3 2 4 3 10" xfId="54200" xr:uid="{00000000-0005-0000-0000-0000C8320000}"/>
    <cellStyle name="Normal 11 3 2 4 3 2" xfId="3021" xr:uid="{00000000-0005-0000-0000-0000C9320000}"/>
    <cellStyle name="Normal 11 3 2 4 3 2 2" xfId="14161" xr:uid="{00000000-0005-0000-0000-0000CA320000}"/>
    <cellStyle name="Normal 11 3 2 4 3 2 3" xfId="21890" xr:uid="{00000000-0005-0000-0000-0000CB320000}"/>
    <cellStyle name="Normal 11 3 2 4 3 2 4" xfId="27519" xr:uid="{00000000-0005-0000-0000-0000CC320000}"/>
    <cellStyle name="Normal 11 3 2 4 3 2 5" xfId="33211" xr:uid="{00000000-0005-0000-0000-0000CD320000}"/>
    <cellStyle name="Normal 11 3 2 4 3 2 6" xfId="38837" xr:uid="{00000000-0005-0000-0000-0000CE320000}"/>
    <cellStyle name="Normal 11 3 2 4 3 2 7" xfId="44456" xr:uid="{00000000-0005-0000-0000-0000CF320000}"/>
    <cellStyle name="Normal 11 3 2 4 3 2 8" xfId="50016" xr:uid="{00000000-0005-0000-0000-0000D0320000}"/>
    <cellStyle name="Normal 11 3 2 4 3 2 9" xfId="55572" xr:uid="{00000000-0005-0000-0000-0000D1320000}"/>
    <cellStyle name="Normal 11 3 2 4 3 3" xfId="14160" xr:uid="{00000000-0005-0000-0000-0000D2320000}"/>
    <cellStyle name="Normal 11 3 2 4 3 4" xfId="20515" xr:uid="{00000000-0005-0000-0000-0000D3320000}"/>
    <cellStyle name="Normal 11 3 2 4 3 5" xfId="26143" xr:uid="{00000000-0005-0000-0000-0000D4320000}"/>
    <cellStyle name="Normal 11 3 2 4 3 6" xfId="31837" xr:uid="{00000000-0005-0000-0000-0000D5320000}"/>
    <cellStyle name="Normal 11 3 2 4 3 7" xfId="37462" xr:uid="{00000000-0005-0000-0000-0000D6320000}"/>
    <cellStyle name="Normal 11 3 2 4 3 8" xfId="43084" xr:uid="{00000000-0005-0000-0000-0000D7320000}"/>
    <cellStyle name="Normal 11 3 2 4 3 9" xfId="48644" xr:uid="{00000000-0005-0000-0000-0000D8320000}"/>
    <cellStyle name="Normal 11 3 2 4 4" xfId="3022" xr:uid="{00000000-0005-0000-0000-0000D9320000}"/>
    <cellStyle name="Normal 11 3 2 4 4 2" xfId="14162" xr:uid="{00000000-0005-0000-0000-0000DA320000}"/>
    <cellStyle name="Normal 11 3 2 4 4 3" xfId="21891" xr:uid="{00000000-0005-0000-0000-0000DB320000}"/>
    <cellStyle name="Normal 11 3 2 4 4 4" xfId="27520" xr:uid="{00000000-0005-0000-0000-0000DC320000}"/>
    <cellStyle name="Normal 11 3 2 4 4 5" xfId="33212" xr:uid="{00000000-0005-0000-0000-0000DD320000}"/>
    <cellStyle name="Normal 11 3 2 4 4 6" xfId="38838" xr:uid="{00000000-0005-0000-0000-0000DE320000}"/>
    <cellStyle name="Normal 11 3 2 4 4 7" xfId="44457" xr:uid="{00000000-0005-0000-0000-0000DF320000}"/>
    <cellStyle name="Normal 11 3 2 4 4 8" xfId="50017" xr:uid="{00000000-0005-0000-0000-0000E0320000}"/>
    <cellStyle name="Normal 11 3 2 4 4 9" xfId="55573" xr:uid="{00000000-0005-0000-0000-0000E1320000}"/>
    <cellStyle name="Normal 11 3 2 4 5" xfId="14157" xr:uid="{00000000-0005-0000-0000-0000E2320000}"/>
    <cellStyle name="Normal 11 3 2 4 6" xfId="18831" xr:uid="{00000000-0005-0000-0000-0000E3320000}"/>
    <cellStyle name="Normal 11 3 2 4 7" xfId="24453" xr:uid="{00000000-0005-0000-0000-0000E4320000}"/>
    <cellStyle name="Normal 11 3 2 4 8" xfId="30164" xr:uid="{00000000-0005-0000-0000-0000E5320000}"/>
    <cellStyle name="Normal 11 3 2 4 9" xfId="35781" xr:uid="{00000000-0005-0000-0000-0000E6320000}"/>
    <cellStyle name="Normal 11 3 2 5" xfId="3023" xr:uid="{00000000-0005-0000-0000-0000E7320000}"/>
    <cellStyle name="Normal 11 3 2 5 10" xfId="53382" xr:uid="{00000000-0005-0000-0000-0000E8320000}"/>
    <cellStyle name="Normal 11 3 2 5 2" xfId="3024" xr:uid="{00000000-0005-0000-0000-0000E9320000}"/>
    <cellStyle name="Normal 11 3 2 5 2 2" xfId="14164" xr:uid="{00000000-0005-0000-0000-0000EA320000}"/>
    <cellStyle name="Normal 11 3 2 5 2 3" xfId="21892" xr:uid="{00000000-0005-0000-0000-0000EB320000}"/>
    <cellStyle name="Normal 11 3 2 5 2 4" xfId="27521" xr:uid="{00000000-0005-0000-0000-0000EC320000}"/>
    <cellStyle name="Normal 11 3 2 5 2 5" xfId="33213" xr:uid="{00000000-0005-0000-0000-0000ED320000}"/>
    <cellStyle name="Normal 11 3 2 5 2 6" xfId="38839" xr:uid="{00000000-0005-0000-0000-0000EE320000}"/>
    <cellStyle name="Normal 11 3 2 5 2 7" xfId="44458" xr:uid="{00000000-0005-0000-0000-0000EF320000}"/>
    <cellStyle name="Normal 11 3 2 5 2 8" xfId="50018" xr:uid="{00000000-0005-0000-0000-0000F0320000}"/>
    <cellStyle name="Normal 11 3 2 5 2 9" xfId="55574" xr:uid="{00000000-0005-0000-0000-0000F1320000}"/>
    <cellStyle name="Normal 11 3 2 5 3" xfId="14163" xr:uid="{00000000-0005-0000-0000-0000F2320000}"/>
    <cellStyle name="Normal 11 3 2 5 4" xfId="19696" xr:uid="{00000000-0005-0000-0000-0000F3320000}"/>
    <cellStyle name="Normal 11 3 2 5 5" xfId="25322" xr:uid="{00000000-0005-0000-0000-0000F4320000}"/>
    <cellStyle name="Normal 11 3 2 5 6" xfId="31019" xr:uid="{00000000-0005-0000-0000-0000F5320000}"/>
    <cellStyle name="Normal 11 3 2 5 7" xfId="36643" xr:uid="{00000000-0005-0000-0000-0000F6320000}"/>
    <cellStyle name="Normal 11 3 2 5 8" xfId="42266" xr:uid="{00000000-0005-0000-0000-0000F7320000}"/>
    <cellStyle name="Normal 11 3 2 5 9" xfId="47826" xr:uid="{00000000-0005-0000-0000-0000F8320000}"/>
    <cellStyle name="Normal 11 3 2 6" xfId="3025" xr:uid="{00000000-0005-0000-0000-0000F9320000}"/>
    <cellStyle name="Normal 11 3 2 6 10" xfId="54201" xr:uid="{00000000-0005-0000-0000-0000FA320000}"/>
    <cellStyle name="Normal 11 3 2 6 2" xfId="3026" xr:uid="{00000000-0005-0000-0000-0000FB320000}"/>
    <cellStyle name="Normal 11 3 2 6 2 2" xfId="14166" xr:uid="{00000000-0005-0000-0000-0000FC320000}"/>
    <cellStyle name="Normal 11 3 2 6 2 3" xfId="21893" xr:uid="{00000000-0005-0000-0000-0000FD320000}"/>
    <cellStyle name="Normal 11 3 2 6 2 4" xfId="27522" xr:uid="{00000000-0005-0000-0000-0000FE320000}"/>
    <cellStyle name="Normal 11 3 2 6 2 5" xfId="33214" xr:uid="{00000000-0005-0000-0000-0000FF320000}"/>
    <cellStyle name="Normal 11 3 2 6 2 6" xfId="38840" xr:uid="{00000000-0005-0000-0000-000000330000}"/>
    <cellStyle name="Normal 11 3 2 6 2 7" xfId="44459" xr:uid="{00000000-0005-0000-0000-000001330000}"/>
    <cellStyle name="Normal 11 3 2 6 2 8" xfId="50019" xr:uid="{00000000-0005-0000-0000-000002330000}"/>
    <cellStyle name="Normal 11 3 2 6 2 9" xfId="55575" xr:uid="{00000000-0005-0000-0000-000003330000}"/>
    <cellStyle name="Normal 11 3 2 6 3" xfId="14165" xr:uid="{00000000-0005-0000-0000-000004330000}"/>
    <cellStyle name="Normal 11 3 2 6 4" xfId="20516" xr:uid="{00000000-0005-0000-0000-000005330000}"/>
    <cellStyle name="Normal 11 3 2 6 5" xfId="26144" xr:uid="{00000000-0005-0000-0000-000006330000}"/>
    <cellStyle name="Normal 11 3 2 6 6" xfId="31838" xr:uid="{00000000-0005-0000-0000-000007330000}"/>
    <cellStyle name="Normal 11 3 2 6 7" xfId="37463" xr:uid="{00000000-0005-0000-0000-000008330000}"/>
    <cellStyle name="Normal 11 3 2 6 8" xfId="43085" xr:uid="{00000000-0005-0000-0000-000009330000}"/>
    <cellStyle name="Normal 11 3 2 6 9" xfId="48645" xr:uid="{00000000-0005-0000-0000-00000A330000}"/>
    <cellStyle name="Normal 11 3 2 7" xfId="3027" xr:uid="{00000000-0005-0000-0000-00000B330000}"/>
    <cellStyle name="Normal 11 3 2 7 2" xfId="14167" xr:uid="{00000000-0005-0000-0000-00000C330000}"/>
    <cellStyle name="Normal 11 3 2 7 3" xfId="21894" xr:uid="{00000000-0005-0000-0000-00000D330000}"/>
    <cellStyle name="Normal 11 3 2 7 4" xfId="27523" xr:uid="{00000000-0005-0000-0000-00000E330000}"/>
    <cellStyle name="Normal 11 3 2 7 5" xfId="33215" xr:uid="{00000000-0005-0000-0000-00000F330000}"/>
    <cellStyle name="Normal 11 3 2 7 6" xfId="38841" xr:uid="{00000000-0005-0000-0000-000010330000}"/>
    <cellStyle name="Normal 11 3 2 7 7" xfId="44460" xr:uid="{00000000-0005-0000-0000-000011330000}"/>
    <cellStyle name="Normal 11 3 2 7 8" xfId="50020" xr:uid="{00000000-0005-0000-0000-000012330000}"/>
    <cellStyle name="Normal 11 3 2 7 9" xfId="55576" xr:uid="{00000000-0005-0000-0000-000013330000}"/>
    <cellStyle name="Normal 11 3 2 8" xfId="14144" xr:uid="{00000000-0005-0000-0000-000014330000}"/>
    <cellStyle name="Normal 11 3 2 9" xfId="18828" xr:uid="{00000000-0005-0000-0000-000015330000}"/>
    <cellStyle name="Normal 11 3 3" xfId="3028" xr:uid="{00000000-0005-0000-0000-000016330000}"/>
    <cellStyle name="Normal 11 3 3 10" xfId="35782" xr:uid="{00000000-0005-0000-0000-000017330000}"/>
    <cellStyle name="Normal 11 3 3 11" xfId="41421" xr:uid="{00000000-0005-0000-0000-000018330000}"/>
    <cellStyle name="Normal 11 3 3 12" xfId="46983" xr:uid="{00000000-0005-0000-0000-000019330000}"/>
    <cellStyle name="Normal 11 3 3 13" xfId="52540" xr:uid="{00000000-0005-0000-0000-00001A330000}"/>
    <cellStyle name="Normal 11 3 3 2" xfId="3029" xr:uid="{00000000-0005-0000-0000-00001B330000}"/>
    <cellStyle name="Normal 11 3 3 3" xfId="3030" xr:uid="{00000000-0005-0000-0000-00001C330000}"/>
    <cellStyle name="Normal 11 3 3 3 10" xfId="53386" xr:uid="{00000000-0005-0000-0000-00001D330000}"/>
    <cellStyle name="Normal 11 3 3 3 2" xfId="3031" xr:uid="{00000000-0005-0000-0000-00001E330000}"/>
    <cellStyle name="Normal 11 3 3 3 2 2" xfId="14170" xr:uid="{00000000-0005-0000-0000-00001F330000}"/>
    <cellStyle name="Normal 11 3 3 3 2 3" xfId="21895" xr:uid="{00000000-0005-0000-0000-000020330000}"/>
    <cellStyle name="Normal 11 3 3 3 2 4" xfId="27524" xr:uid="{00000000-0005-0000-0000-000021330000}"/>
    <cellStyle name="Normal 11 3 3 3 2 5" xfId="33216" xr:uid="{00000000-0005-0000-0000-000022330000}"/>
    <cellStyle name="Normal 11 3 3 3 2 6" xfId="38842" xr:uid="{00000000-0005-0000-0000-000023330000}"/>
    <cellStyle name="Normal 11 3 3 3 2 7" xfId="44461" xr:uid="{00000000-0005-0000-0000-000024330000}"/>
    <cellStyle name="Normal 11 3 3 3 2 8" xfId="50021" xr:uid="{00000000-0005-0000-0000-000025330000}"/>
    <cellStyle name="Normal 11 3 3 3 2 9" xfId="55577" xr:uid="{00000000-0005-0000-0000-000026330000}"/>
    <cellStyle name="Normal 11 3 3 3 3" xfId="14169" xr:uid="{00000000-0005-0000-0000-000027330000}"/>
    <cellStyle name="Normal 11 3 3 3 4" xfId="19700" xr:uid="{00000000-0005-0000-0000-000028330000}"/>
    <cellStyle name="Normal 11 3 3 3 5" xfId="25326" xr:uid="{00000000-0005-0000-0000-000029330000}"/>
    <cellStyle name="Normal 11 3 3 3 6" xfId="31023" xr:uid="{00000000-0005-0000-0000-00002A330000}"/>
    <cellStyle name="Normal 11 3 3 3 7" xfId="36647" xr:uid="{00000000-0005-0000-0000-00002B330000}"/>
    <cellStyle name="Normal 11 3 3 3 8" xfId="42270" xr:uid="{00000000-0005-0000-0000-00002C330000}"/>
    <cellStyle name="Normal 11 3 3 3 9" xfId="47830" xr:uid="{00000000-0005-0000-0000-00002D330000}"/>
    <cellStyle name="Normal 11 3 3 4" xfId="3032" xr:uid="{00000000-0005-0000-0000-00002E330000}"/>
    <cellStyle name="Normal 11 3 3 4 10" xfId="54202" xr:uid="{00000000-0005-0000-0000-00002F330000}"/>
    <cellStyle name="Normal 11 3 3 4 2" xfId="3033" xr:uid="{00000000-0005-0000-0000-000030330000}"/>
    <cellStyle name="Normal 11 3 3 4 2 2" xfId="14172" xr:uid="{00000000-0005-0000-0000-000031330000}"/>
    <cellStyle name="Normal 11 3 3 4 2 3" xfId="21896" xr:uid="{00000000-0005-0000-0000-000032330000}"/>
    <cellStyle name="Normal 11 3 3 4 2 4" xfId="27525" xr:uid="{00000000-0005-0000-0000-000033330000}"/>
    <cellStyle name="Normal 11 3 3 4 2 5" xfId="33217" xr:uid="{00000000-0005-0000-0000-000034330000}"/>
    <cellStyle name="Normal 11 3 3 4 2 6" xfId="38843" xr:uid="{00000000-0005-0000-0000-000035330000}"/>
    <cellStyle name="Normal 11 3 3 4 2 7" xfId="44462" xr:uid="{00000000-0005-0000-0000-000036330000}"/>
    <cellStyle name="Normal 11 3 3 4 2 8" xfId="50022" xr:uid="{00000000-0005-0000-0000-000037330000}"/>
    <cellStyle name="Normal 11 3 3 4 2 9" xfId="55578" xr:uid="{00000000-0005-0000-0000-000038330000}"/>
    <cellStyle name="Normal 11 3 3 4 3" xfId="14171" xr:uid="{00000000-0005-0000-0000-000039330000}"/>
    <cellStyle name="Normal 11 3 3 4 4" xfId="20517" xr:uid="{00000000-0005-0000-0000-00003A330000}"/>
    <cellStyle name="Normal 11 3 3 4 5" xfId="26145" xr:uid="{00000000-0005-0000-0000-00003B330000}"/>
    <cellStyle name="Normal 11 3 3 4 6" xfId="31839" xr:uid="{00000000-0005-0000-0000-00003C330000}"/>
    <cellStyle name="Normal 11 3 3 4 7" xfId="37464" xr:uid="{00000000-0005-0000-0000-00003D330000}"/>
    <cellStyle name="Normal 11 3 3 4 8" xfId="43086" xr:uid="{00000000-0005-0000-0000-00003E330000}"/>
    <cellStyle name="Normal 11 3 3 4 9" xfId="48646" xr:uid="{00000000-0005-0000-0000-00003F330000}"/>
    <cellStyle name="Normal 11 3 3 5" xfId="3034" xr:uid="{00000000-0005-0000-0000-000040330000}"/>
    <cellStyle name="Normal 11 3 3 5 2" xfId="14173" xr:uid="{00000000-0005-0000-0000-000041330000}"/>
    <cellStyle name="Normal 11 3 3 5 3" xfId="21897" xr:uid="{00000000-0005-0000-0000-000042330000}"/>
    <cellStyle name="Normal 11 3 3 5 4" xfId="27526" xr:uid="{00000000-0005-0000-0000-000043330000}"/>
    <cellStyle name="Normal 11 3 3 5 5" xfId="33218" xr:uid="{00000000-0005-0000-0000-000044330000}"/>
    <cellStyle name="Normal 11 3 3 5 6" xfId="38844" xr:uid="{00000000-0005-0000-0000-000045330000}"/>
    <cellStyle name="Normal 11 3 3 5 7" xfId="44463" xr:uid="{00000000-0005-0000-0000-000046330000}"/>
    <cellStyle name="Normal 11 3 3 5 8" xfId="50023" xr:uid="{00000000-0005-0000-0000-000047330000}"/>
    <cellStyle name="Normal 11 3 3 5 9" xfId="55579" xr:uid="{00000000-0005-0000-0000-000048330000}"/>
    <cellStyle name="Normal 11 3 3 6" xfId="14168" xr:uid="{00000000-0005-0000-0000-000049330000}"/>
    <cellStyle name="Normal 11 3 3 7" xfId="18832" xr:uid="{00000000-0005-0000-0000-00004A330000}"/>
    <cellStyle name="Normal 11 3 3 8" xfId="24454" xr:uid="{00000000-0005-0000-0000-00004B330000}"/>
    <cellStyle name="Normal 11 3 3 9" xfId="30165" xr:uid="{00000000-0005-0000-0000-00004C330000}"/>
    <cellStyle name="Normal 11 3 4" xfId="3035" xr:uid="{00000000-0005-0000-0000-00004D330000}"/>
    <cellStyle name="Normal 11 3 4 10" xfId="41422" xr:uid="{00000000-0005-0000-0000-00004E330000}"/>
    <cellStyle name="Normal 11 3 4 11" xfId="46984" xr:uid="{00000000-0005-0000-0000-00004F330000}"/>
    <cellStyle name="Normal 11 3 4 12" xfId="52541" xr:uid="{00000000-0005-0000-0000-000050330000}"/>
    <cellStyle name="Normal 11 3 4 2" xfId="3036" xr:uid="{00000000-0005-0000-0000-000051330000}"/>
    <cellStyle name="Normal 11 3 4 2 10" xfId="53387" xr:uid="{00000000-0005-0000-0000-000052330000}"/>
    <cellStyle name="Normal 11 3 4 2 2" xfId="3037" xr:uid="{00000000-0005-0000-0000-000053330000}"/>
    <cellStyle name="Normal 11 3 4 2 2 2" xfId="14176" xr:uid="{00000000-0005-0000-0000-000054330000}"/>
    <cellStyle name="Normal 11 3 4 2 2 3" xfId="21898" xr:uid="{00000000-0005-0000-0000-000055330000}"/>
    <cellStyle name="Normal 11 3 4 2 2 4" xfId="27527" xr:uid="{00000000-0005-0000-0000-000056330000}"/>
    <cellStyle name="Normal 11 3 4 2 2 5" xfId="33219" xr:uid="{00000000-0005-0000-0000-000057330000}"/>
    <cellStyle name="Normal 11 3 4 2 2 6" xfId="38845" xr:uid="{00000000-0005-0000-0000-000058330000}"/>
    <cellStyle name="Normal 11 3 4 2 2 7" xfId="44464" xr:uid="{00000000-0005-0000-0000-000059330000}"/>
    <cellStyle name="Normal 11 3 4 2 2 8" xfId="50024" xr:uid="{00000000-0005-0000-0000-00005A330000}"/>
    <cellStyle name="Normal 11 3 4 2 2 9" xfId="55580" xr:uid="{00000000-0005-0000-0000-00005B330000}"/>
    <cellStyle name="Normal 11 3 4 2 3" xfId="14175" xr:uid="{00000000-0005-0000-0000-00005C330000}"/>
    <cellStyle name="Normal 11 3 4 2 4" xfId="19701" xr:uid="{00000000-0005-0000-0000-00005D330000}"/>
    <cellStyle name="Normal 11 3 4 2 5" xfId="25327" xr:uid="{00000000-0005-0000-0000-00005E330000}"/>
    <cellStyle name="Normal 11 3 4 2 6" xfId="31024" xr:uid="{00000000-0005-0000-0000-00005F330000}"/>
    <cellStyle name="Normal 11 3 4 2 7" xfId="36648" xr:uid="{00000000-0005-0000-0000-000060330000}"/>
    <cellStyle name="Normal 11 3 4 2 8" xfId="42271" xr:uid="{00000000-0005-0000-0000-000061330000}"/>
    <cellStyle name="Normal 11 3 4 2 9" xfId="47831" xr:uid="{00000000-0005-0000-0000-000062330000}"/>
    <cellStyle name="Normal 11 3 4 3" xfId="3038" xr:uid="{00000000-0005-0000-0000-000063330000}"/>
    <cellStyle name="Normal 11 3 4 3 10" xfId="54203" xr:uid="{00000000-0005-0000-0000-000064330000}"/>
    <cellStyle name="Normal 11 3 4 3 2" xfId="3039" xr:uid="{00000000-0005-0000-0000-000065330000}"/>
    <cellStyle name="Normal 11 3 4 3 2 2" xfId="14178" xr:uid="{00000000-0005-0000-0000-000066330000}"/>
    <cellStyle name="Normal 11 3 4 3 2 3" xfId="21899" xr:uid="{00000000-0005-0000-0000-000067330000}"/>
    <cellStyle name="Normal 11 3 4 3 2 4" xfId="27528" xr:uid="{00000000-0005-0000-0000-000068330000}"/>
    <cellStyle name="Normal 11 3 4 3 2 5" xfId="33220" xr:uid="{00000000-0005-0000-0000-000069330000}"/>
    <cellStyle name="Normal 11 3 4 3 2 6" xfId="38846" xr:uid="{00000000-0005-0000-0000-00006A330000}"/>
    <cellStyle name="Normal 11 3 4 3 2 7" xfId="44465" xr:uid="{00000000-0005-0000-0000-00006B330000}"/>
    <cellStyle name="Normal 11 3 4 3 2 8" xfId="50025" xr:uid="{00000000-0005-0000-0000-00006C330000}"/>
    <cellStyle name="Normal 11 3 4 3 2 9" xfId="55581" xr:uid="{00000000-0005-0000-0000-00006D330000}"/>
    <cellStyle name="Normal 11 3 4 3 3" xfId="14177" xr:uid="{00000000-0005-0000-0000-00006E330000}"/>
    <cellStyle name="Normal 11 3 4 3 4" xfId="20518" xr:uid="{00000000-0005-0000-0000-00006F330000}"/>
    <cellStyle name="Normal 11 3 4 3 5" xfId="26146" xr:uid="{00000000-0005-0000-0000-000070330000}"/>
    <cellStyle name="Normal 11 3 4 3 6" xfId="31840" xr:uid="{00000000-0005-0000-0000-000071330000}"/>
    <cellStyle name="Normal 11 3 4 3 7" xfId="37465" xr:uid="{00000000-0005-0000-0000-000072330000}"/>
    <cellStyle name="Normal 11 3 4 3 8" xfId="43087" xr:uid="{00000000-0005-0000-0000-000073330000}"/>
    <cellStyle name="Normal 11 3 4 3 9" xfId="48647" xr:uid="{00000000-0005-0000-0000-000074330000}"/>
    <cellStyle name="Normal 11 3 4 4" xfId="3040" xr:uid="{00000000-0005-0000-0000-000075330000}"/>
    <cellStyle name="Normal 11 3 4 4 2" xfId="14179" xr:uid="{00000000-0005-0000-0000-000076330000}"/>
    <cellStyle name="Normal 11 3 4 4 3" xfId="21900" xr:uid="{00000000-0005-0000-0000-000077330000}"/>
    <cellStyle name="Normal 11 3 4 4 4" xfId="27529" xr:uid="{00000000-0005-0000-0000-000078330000}"/>
    <cellStyle name="Normal 11 3 4 4 5" xfId="33221" xr:uid="{00000000-0005-0000-0000-000079330000}"/>
    <cellStyle name="Normal 11 3 4 4 6" xfId="38847" xr:uid="{00000000-0005-0000-0000-00007A330000}"/>
    <cellStyle name="Normal 11 3 4 4 7" xfId="44466" xr:uid="{00000000-0005-0000-0000-00007B330000}"/>
    <cellStyle name="Normal 11 3 4 4 8" xfId="50026" xr:uid="{00000000-0005-0000-0000-00007C330000}"/>
    <cellStyle name="Normal 11 3 4 4 9" xfId="55582" xr:uid="{00000000-0005-0000-0000-00007D330000}"/>
    <cellStyle name="Normal 11 3 4 5" xfId="14174" xr:uid="{00000000-0005-0000-0000-00007E330000}"/>
    <cellStyle name="Normal 11 3 4 6" xfId="18833" xr:uid="{00000000-0005-0000-0000-00007F330000}"/>
    <cellStyle name="Normal 11 3 4 7" xfId="24455" xr:uid="{00000000-0005-0000-0000-000080330000}"/>
    <cellStyle name="Normal 11 3 4 8" xfId="30166" xr:uid="{00000000-0005-0000-0000-000081330000}"/>
    <cellStyle name="Normal 11 3 4 9" xfId="35783" xr:uid="{00000000-0005-0000-0000-000082330000}"/>
    <cellStyle name="Normal 11 3 5" xfId="3041" xr:uid="{00000000-0005-0000-0000-000083330000}"/>
    <cellStyle name="Normal 11 3 5 10" xfId="41423" xr:uid="{00000000-0005-0000-0000-000084330000}"/>
    <cellStyle name="Normal 11 3 5 11" xfId="46985" xr:uid="{00000000-0005-0000-0000-000085330000}"/>
    <cellStyle name="Normal 11 3 5 12" xfId="52542" xr:uid="{00000000-0005-0000-0000-000086330000}"/>
    <cellStyle name="Normal 11 3 5 2" xfId="3042" xr:uid="{00000000-0005-0000-0000-000087330000}"/>
    <cellStyle name="Normal 11 3 5 2 10" xfId="53388" xr:uid="{00000000-0005-0000-0000-000088330000}"/>
    <cellStyle name="Normal 11 3 5 2 2" xfId="3043" xr:uid="{00000000-0005-0000-0000-000089330000}"/>
    <cellStyle name="Normal 11 3 5 2 2 2" xfId="14182" xr:uid="{00000000-0005-0000-0000-00008A330000}"/>
    <cellStyle name="Normal 11 3 5 2 2 3" xfId="21901" xr:uid="{00000000-0005-0000-0000-00008B330000}"/>
    <cellStyle name="Normal 11 3 5 2 2 4" xfId="27530" xr:uid="{00000000-0005-0000-0000-00008C330000}"/>
    <cellStyle name="Normal 11 3 5 2 2 5" xfId="33222" xr:uid="{00000000-0005-0000-0000-00008D330000}"/>
    <cellStyle name="Normal 11 3 5 2 2 6" xfId="38848" xr:uid="{00000000-0005-0000-0000-00008E330000}"/>
    <cellStyle name="Normal 11 3 5 2 2 7" xfId="44467" xr:uid="{00000000-0005-0000-0000-00008F330000}"/>
    <cellStyle name="Normal 11 3 5 2 2 8" xfId="50027" xr:uid="{00000000-0005-0000-0000-000090330000}"/>
    <cellStyle name="Normal 11 3 5 2 2 9" xfId="55583" xr:uid="{00000000-0005-0000-0000-000091330000}"/>
    <cellStyle name="Normal 11 3 5 2 3" xfId="14181" xr:uid="{00000000-0005-0000-0000-000092330000}"/>
    <cellStyle name="Normal 11 3 5 2 4" xfId="19702" xr:uid="{00000000-0005-0000-0000-000093330000}"/>
    <cellStyle name="Normal 11 3 5 2 5" xfId="25328" xr:uid="{00000000-0005-0000-0000-000094330000}"/>
    <cellStyle name="Normal 11 3 5 2 6" xfId="31025" xr:uid="{00000000-0005-0000-0000-000095330000}"/>
    <cellStyle name="Normal 11 3 5 2 7" xfId="36649" xr:uid="{00000000-0005-0000-0000-000096330000}"/>
    <cellStyle name="Normal 11 3 5 2 8" xfId="42272" xr:uid="{00000000-0005-0000-0000-000097330000}"/>
    <cellStyle name="Normal 11 3 5 2 9" xfId="47832" xr:uid="{00000000-0005-0000-0000-000098330000}"/>
    <cellStyle name="Normal 11 3 5 3" xfId="3044" xr:uid="{00000000-0005-0000-0000-000099330000}"/>
    <cellStyle name="Normal 11 3 5 3 10" xfId="54204" xr:uid="{00000000-0005-0000-0000-00009A330000}"/>
    <cellStyle name="Normal 11 3 5 3 2" xfId="3045" xr:uid="{00000000-0005-0000-0000-00009B330000}"/>
    <cellStyle name="Normal 11 3 5 3 2 2" xfId="14184" xr:uid="{00000000-0005-0000-0000-00009C330000}"/>
    <cellStyle name="Normal 11 3 5 3 2 3" xfId="21902" xr:uid="{00000000-0005-0000-0000-00009D330000}"/>
    <cellStyle name="Normal 11 3 5 3 2 4" xfId="27531" xr:uid="{00000000-0005-0000-0000-00009E330000}"/>
    <cellStyle name="Normal 11 3 5 3 2 5" xfId="33223" xr:uid="{00000000-0005-0000-0000-00009F330000}"/>
    <cellStyle name="Normal 11 3 5 3 2 6" xfId="38849" xr:uid="{00000000-0005-0000-0000-0000A0330000}"/>
    <cellStyle name="Normal 11 3 5 3 2 7" xfId="44468" xr:uid="{00000000-0005-0000-0000-0000A1330000}"/>
    <cellStyle name="Normal 11 3 5 3 2 8" xfId="50028" xr:uid="{00000000-0005-0000-0000-0000A2330000}"/>
    <cellStyle name="Normal 11 3 5 3 2 9" xfId="55584" xr:uid="{00000000-0005-0000-0000-0000A3330000}"/>
    <cellStyle name="Normal 11 3 5 3 3" xfId="14183" xr:uid="{00000000-0005-0000-0000-0000A4330000}"/>
    <cellStyle name="Normal 11 3 5 3 4" xfId="20519" xr:uid="{00000000-0005-0000-0000-0000A5330000}"/>
    <cellStyle name="Normal 11 3 5 3 5" xfId="26147" xr:uid="{00000000-0005-0000-0000-0000A6330000}"/>
    <cellStyle name="Normal 11 3 5 3 6" xfId="31841" xr:uid="{00000000-0005-0000-0000-0000A7330000}"/>
    <cellStyle name="Normal 11 3 5 3 7" xfId="37466" xr:uid="{00000000-0005-0000-0000-0000A8330000}"/>
    <cellStyle name="Normal 11 3 5 3 8" xfId="43088" xr:uid="{00000000-0005-0000-0000-0000A9330000}"/>
    <cellStyle name="Normal 11 3 5 3 9" xfId="48648" xr:uid="{00000000-0005-0000-0000-0000AA330000}"/>
    <cellStyle name="Normal 11 3 5 4" xfId="3046" xr:uid="{00000000-0005-0000-0000-0000AB330000}"/>
    <cellStyle name="Normal 11 3 5 4 2" xfId="14185" xr:uid="{00000000-0005-0000-0000-0000AC330000}"/>
    <cellStyle name="Normal 11 3 5 4 3" xfId="21903" xr:uid="{00000000-0005-0000-0000-0000AD330000}"/>
    <cellStyle name="Normal 11 3 5 4 4" xfId="27532" xr:uid="{00000000-0005-0000-0000-0000AE330000}"/>
    <cellStyle name="Normal 11 3 5 4 5" xfId="33224" xr:uid="{00000000-0005-0000-0000-0000AF330000}"/>
    <cellStyle name="Normal 11 3 5 4 6" xfId="38850" xr:uid="{00000000-0005-0000-0000-0000B0330000}"/>
    <cellStyle name="Normal 11 3 5 4 7" xfId="44469" xr:uid="{00000000-0005-0000-0000-0000B1330000}"/>
    <cellStyle name="Normal 11 3 5 4 8" xfId="50029" xr:uid="{00000000-0005-0000-0000-0000B2330000}"/>
    <cellStyle name="Normal 11 3 5 4 9" xfId="55585" xr:uid="{00000000-0005-0000-0000-0000B3330000}"/>
    <cellStyle name="Normal 11 3 5 5" xfId="14180" xr:uid="{00000000-0005-0000-0000-0000B4330000}"/>
    <cellStyle name="Normal 11 3 5 6" xfId="18834" xr:uid="{00000000-0005-0000-0000-0000B5330000}"/>
    <cellStyle name="Normal 11 3 5 7" xfId="24456" xr:uid="{00000000-0005-0000-0000-0000B6330000}"/>
    <cellStyle name="Normal 11 3 5 8" xfId="30167" xr:uid="{00000000-0005-0000-0000-0000B7330000}"/>
    <cellStyle name="Normal 11 3 5 9" xfId="35784" xr:uid="{00000000-0005-0000-0000-0000B8330000}"/>
    <cellStyle name="Normal 11 3 6" xfId="3047" xr:uid="{00000000-0005-0000-0000-0000B9330000}"/>
    <cellStyle name="Normal 11 3 6 10" xfId="53381" xr:uid="{00000000-0005-0000-0000-0000BA330000}"/>
    <cellStyle name="Normal 11 3 6 2" xfId="3048" xr:uid="{00000000-0005-0000-0000-0000BB330000}"/>
    <cellStyle name="Normal 11 3 6 2 2" xfId="14187" xr:uid="{00000000-0005-0000-0000-0000BC330000}"/>
    <cellStyle name="Normal 11 3 6 2 3" xfId="21904" xr:uid="{00000000-0005-0000-0000-0000BD330000}"/>
    <cellStyle name="Normal 11 3 6 2 4" xfId="27533" xr:uid="{00000000-0005-0000-0000-0000BE330000}"/>
    <cellStyle name="Normal 11 3 6 2 5" xfId="33225" xr:uid="{00000000-0005-0000-0000-0000BF330000}"/>
    <cellStyle name="Normal 11 3 6 2 6" xfId="38851" xr:uid="{00000000-0005-0000-0000-0000C0330000}"/>
    <cellStyle name="Normal 11 3 6 2 7" xfId="44470" xr:uid="{00000000-0005-0000-0000-0000C1330000}"/>
    <cellStyle name="Normal 11 3 6 2 8" xfId="50030" xr:uid="{00000000-0005-0000-0000-0000C2330000}"/>
    <cellStyle name="Normal 11 3 6 2 9" xfId="55586" xr:uid="{00000000-0005-0000-0000-0000C3330000}"/>
    <cellStyle name="Normal 11 3 6 3" xfId="14186" xr:uid="{00000000-0005-0000-0000-0000C4330000}"/>
    <cellStyle name="Normal 11 3 6 4" xfId="19695" xr:uid="{00000000-0005-0000-0000-0000C5330000}"/>
    <cellStyle name="Normal 11 3 6 5" xfId="25321" xr:uid="{00000000-0005-0000-0000-0000C6330000}"/>
    <cellStyle name="Normal 11 3 6 6" xfId="31018" xr:uid="{00000000-0005-0000-0000-0000C7330000}"/>
    <cellStyle name="Normal 11 3 6 7" xfId="36642" xr:uid="{00000000-0005-0000-0000-0000C8330000}"/>
    <cellStyle name="Normal 11 3 6 8" xfId="42265" xr:uid="{00000000-0005-0000-0000-0000C9330000}"/>
    <cellStyle name="Normal 11 3 6 9" xfId="47825" xr:uid="{00000000-0005-0000-0000-0000CA330000}"/>
    <cellStyle name="Normal 11 3 7" xfId="3049" xr:uid="{00000000-0005-0000-0000-0000CB330000}"/>
    <cellStyle name="Normal 11 3 7 10" xfId="54205" xr:uid="{00000000-0005-0000-0000-0000CC330000}"/>
    <cellStyle name="Normal 11 3 7 2" xfId="3050" xr:uid="{00000000-0005-0000-0000-0000CD330000}"/>
    <cellStyle name="Normal 11 3 7 2 2" xfId="14189" xr:uid="{00000000-0005-0000-0000-0000CE330000}"/>
    <cellStyle name="Normal 11 3 7 2 3" xfId="21905" xr:uid="{00000000-0005-0000-0000-0000CF330000}"/>
    <cellStyle name="Normal 11 3 7 2 4" xfId="27534" xr:uid="{00000000-0005-0000-0000-0000D0330000}"/>
    <cellStyle name="Normal 11 3 7 2 5" xfId="33226" xr:uid="{00000000-0005-0000-0000-0000D1330000}"/>
    <cellStyle name="Normal 11 3 7 2 6" xfId="38852" xr:uid="{00000000-0005-0000-0000-0000D2330000}"/>
    <cellStyle name="Normal 11 3 7 2 7" xfId="44471" xr:uid="{00000000-0005-0000-0000-0000D3330000}"/>
    <cellStyle name="Normal 11 3 7 2 8" xfId="50031" xr:uid="{00000000-0005-0000-0000-0000D4330000}"/>
    <cellStyle name="Normal 11 3 7 2 9" xfId="55587" xr:uid="{00000000-0005-0000-0000-0000D5330000}"/>
    <cellStyle name="Normal 11 3 7 3" xfId="14188" xr:uid="{00000000-0005-0000-0000-0000D6330000}"/>
    <cellStyle name="Normal 11 3 7 4" xfId="20520" xr:uid="{00000000-0005-0000-0000-0000D7330000}"/>
    <cellStyle name="Normal 11 3 7 5" xfId="26148" xr:uid="{00000000-0005-0000-0000-0000D8330000}"/>
    <cellStyle name="Normal 11 3 7 6" xfId="31842" xr:uid="{00000000-0005-0000-0000-0000D9330000}"/>
    <cellStyle name="Normal 11 3 7 7" xfId="37467" xr:uid="{00000000-0005-0000-0000-0000DA330000}"/>
    <cellStyle name="Normal 11 3 7 8" xfId="43089" xr:uid="{00000000-0005-0000-0000-0000DB330000}"/>
    <cellStyle name="Normal 11 3 7 9" xfId="48649" xr:uid="{00000000-0005-0000-0000-0000DC330000}"/>
    <cellStyle name="Normal 11 3 8" xfId="3051" xr:uid="{00000000-0005-0000-0000-0000DD330000}"/>
    <cellStyle name="Normal 11 3 8 10" xfId="54206" xr:uid="{00000000-0005-0000-0000-0000DE330000}"/>
    <cellStyle name="Normal 11 3 8 2" xfId="3052" xr:uid="{00000000-0005-0000-0000-0000DF330000}"/>
    <cellStyle name="Normal 11 3 8 2 2" xfId="14191" xr:uid="{00000000-0005-0000-0000-0000E0330000}"/>
    <cellStyle name="Normal 11 3 8 2 3" xfId="21906" xr:uid="{00000000-0005-0000-0000-0000E1330000}"/>
    <cellStyle name="Normal 11 3 8 2 4" xfId="27535" xr:uid="{00000000-0005-0000-0000-0000E2330000}"/>
    <cellStyle name="Normal 11 3 8 2 5" xfId="33227" xr:uid="{00000000-0005-0000-0000-0000E3330000}"/>
    <cellStyle name="Normal 11 3 8 2 6" xfId="38853" xr:uid="{00000000-0005-0000-0000-0000E4330000}"/>
    <cellStyle name="Normal 11 3 8 2 7" xfId="44472" xr:uid="{00000000-0005-0000-0000-0000E5330000}"/>
    <cellStyle name="Normal 11 3 8 2 8" xfId="50032" xr:uid="{00000000-0005-0000-0000-0000E6330000}"/>
    <cellStyle name="Normal 11 3 8 2 9" xfId="55588" xr:uid="{00000000-0005-0000-0000-0000E7330000}"/>
    <cellStyle name="Normal 11 3 8 3" xfId="14190" xr:uid="{00000000-0005-0000-0000-0000E8330000}"/>
    <cellStyle name="Normal 11 3 8 4" xfId="20521" xr:uid="{00000000-0005-0000-0000-0000E9330000}"/>
    <cellStyle name="Normal 11 3 8 5" xfId="26149" xr:uid="{00000000-0005-0000-0000-0000EA330000}"/>
    <cellStyle name="Normal 11 3 8 6" xfId="31843" xr:uid="{00000000-0005-0000-0000-0000EB330000}"/>
    <cellStyle name="Normal 11 3 8 7" xfId="37468" xr:uid="{00000000-0005-0000-0000-0000EC330000}"/>
    <cellStyle name="Normal 11 3 8 8" xfId="43090" xr:uid="{00000000-0005-0000-0000-0000ED330000}"/>
    <cellStyle name="Normal 11 3 8 9" xfId="48650" xr:uid="{00000000-0005-0000-0000-0000EE330000}"/>
    <cellStyle name="Normal 11 3 9" xfId="3053" xr:uid="{00000000-0005-0000-0000-0000EF330000}"/>
    <cellStyle name="Normal 11 3 9 2" xfId="14192" xr:uid="{00000000-0005-0000-0000-0000F0330000}"/>
    <cellStyle name="Normal 11 3 9 3" xfId="21907" xr:uid="{00000000-0005-0000-0000-0000F1330000}"/>
    <cellStyle name="Normal 11 3 9 4" xfId="27536" xr:uid="{00000000-0005-0000-0000-0000F2330000}"/>
    <cellStyle name="Normal 11 3 9 5" xfId="33228" xr:uid="{00000000-0005-0000-0000-0000F3330000}"/>
    <cellStyle name="Normal 11 3 9 6" xfId="38854" xr:uid="{00000000-0005-0000-0000-0000F4330000}"/>
    <cellStyle name="Normal 11 3 9 7" xfId="44473" xr:uid="{00000000-0005-0000-0000-0000F5330000}"/>
    <cellStyle name="Normal 11 3 9 8" xfId="50033" xr:uid="{00000000-0005-0000-0000-0000F6330000}"/>
    <cellStyle name="Normal 11 3 9 9" xfId="55589" xr:uid="{00000000-0005-0000-0000-0000F7330000}"/>
    <cellStyle name="Normal 11 4" xfId="3054" xr:uid="{00000000-0005-0000-0000-0000F8330000}"/>
    <cellStyle name="Normal 11 4 10" xfId="3055" xr:uid="{00000000-0005-0000-0000-0000F9330000}"/>
    <cellStyle name="Normal 11 4 10 2" xfId="14194" xr:uid="{00000000-0005-0000-0000-0000FA330000}"/>
    <cellStyle name="Normal 11 4 10 3" xfId="21908" xr:uid="{00000000-0005-0000-0000-0000FB330000}"/>
    <cellStyle name="Normal 11 4 10 4" xfId="27537" xr:uid="{00000000-0005-0000-0000-0000FC330000}"/>
    <cellStyle name="Normal 11 4 10 5" xfId="33229" xr:uid="{00000000-0005-0000-0000-0000FD330000}"/>
    <cellStyle name="Normal 11 4 10 6" xfId="38855" xr:uid="{00000000-0005-0000-0000-0000FE330000}"/>
    <cellStyle name="Normal 11 4 10 7" xfId="44474" xr:uid="{00000000-0005-0000-0000-0000FF330000}"/>
    <cellStyle name="Normal 11 4 10 8" xfId="50034" xr:uid="{00000000-0005-0000-0000-000000340000}"/>
    <cellStyle name="Normal 11 4 10 9" xfId="55590" xr:uid="{00000000-0005-0000-0000-000001340000}"/>
    <cellStyle name="Normal 11 4 11" xfId="14193" xr:uid="{00000000-0005-0000-0000-000002340000}"/>
    <cellStyle name="Normal 11 4 12" xfId="18835" xr:uid="{00000000-0005-0000-0000-000003340000}"/>
    <cellStyle name="Normal 11 4 13" xfId="24457" xr:uid="{00000000-0005-0000-0000-000004340000}"/>
    <cellStyle name="Normal 11 4 14" xfId="30168" xr:uid="{00000000-0005-0000-0000-000005340000}"/>
    <cellStyle name="Normal 11 4 15" xfId="35785" xr:uid="{00000000-0005-0000-0000-000006340000}"/>
    <cellStyle name="Normal 11 4 16" xfId="41424" xr:uid="{00000000-0005-0000-0000-000007340000}"/>
    <cellStyle name="Normal 11 4 17" xfId="46986" xr:uid="{00000000-0005-0000-0000-000008340000}"/>
    <cellStyle name="Normal 11 4 18" xfId="52543" xr:uid="{00000000-0005-0000-0000-000009340000}"/>
    <cellStyle name="Normal 11 4 2" xfId="3056" xr:uid="{00000000-0005-0000-0000-00000A340000}"/>
    <cellStyle name="Normal 11 4 2 10" xfId="24458" xr:uid="{00000000-0005-0000-0000-00000B340000}"/>
    <cellStyle name="Normal 11 4 2 11" xfId="30169" xr:uid="{00000000-0005-0000-0000-00000C340000}"/>
    <cellStyle name="Normal 11 4 2 12" xfId="35786" xr:uid="{00000000-0005-0000-0000-00000D340000}"/>
    <cellStyle name="Normal 11 4 2 13" xfId="41425" xr:uid="{00000000-0005-0000-0000-00000E340000}"/>
    <cellStyle name="Normal 11 4 2 14" xfId="46987" xr:uid="{00000000-0005-0000-0000-00000F340000}"/>
    <cellStyle name="Normal 11 4 2 15" xfId="52544" xr:uid="{00000000-0005-0000-0000-000010340000}"/>
    <cellStyle name="Normal 11 4 2 2" xfId="3057" xr:uid="{00000000-0005-0000-0000-000011340000}"/>
    <cellStyle name="Normal 11 4 2 2 10" xfId="41426" xr:uid="{00000000-0005-0000-0000-000012340000}"/>
    <cellStyle name="Normal 11 4 2 2 11" xfId="46988" xr:uid="{00000000-0005-0000-0000-000013340000}"/>
    <cellStyle name="Normal 11 4 2 2 12" xfId="52545" xr:uid="{00000000-0005-0000-0000-000014340000}"/>
    <cellStyle name="Normal 11 4 2 2 2" xfId="3058" xr:uid="{00000000-0005-0000-0000-000015340000}"/>
    <cellStyle name="Normal 11 4 2 2 2 10" xfId="53391" xr:uid="{00000000-0005-0000-0000-000016340000}"/>
    <cellStyle name="Normal 11 4 2 2 2 2" xfId="3059" xr:uid="{00000000-0005-0000-0000-000017340000}"/>
    <cellStyle name="Normal 11 4 2 2 2 2 2" xfId="14198" xr:uid="{00000000-0005-0000-0000-000018340000}"/>
    <cellStyle name="Normal 11 4 2 2 2 2 3" xfId="21909" xr:uid="{00000000-0005-0000-0000-000019340000}"/>
    <cellStyle name="Normal 11 4 2 2 2 2 4" xfId="27538" xr:uid="{00000000-0005-0000-0000-00001A340000}"/>
    <cellStyle name="Normal 11 4 2 2 2 2 5" xfId="33230" xr:uid="{00000000-0005-0000-0000-00001B340000}"/>
    <cellStyle name="Normal 11 4 2 2 2 2 6" xfId="38856" xr:uid="{00000000-0005-0000-0000-00001C340000}"/>
    <cellStyle name="Normal 11 4 2 2 2 2 7" xfId="44475" xr:uid="{00000000-0005-0000-0000-00001D340000}"/>
    <cellStyle name="Normal 11 4 2 2 2 2 8" xfId="50035" xr:uid="{00000000-0005-0000-0000-00001E340000}"/>
    <cellStyle name="Normal 11 4 2 2 2 2 9" xfId="55591" xr:uid="{00000000-0005-0000-0000-00001F340000}"/>
    <cellStyle name="Normal 11 4 2 2 2 3" xfId="14197" xr:uid="{00000000-0005-0000-0000-000020340000}"/>
    <cellStyle name="Normal 11 4 2 2 2 4" xfId="19705" xr:uid="{00000000-0005-0000-0000-000021340000}"/>
    <cellStyle name="Normal 11 4 2 2 2 5" xfId="25331" xr:uid="{00000000-0005-0000-0000-000022340000}"/>
    <cellStyle name="Normal 11 4 2 2 2 6" xfId="31028" xr:uid="{00000000-0005-0000-0000-000023340000}"/>
    <cellStyle name="Normal 11 4 2 2 2 7" xfId="36652" xr:uid="{00000000-0005-0000-0000-000024340000}"/>
    <cellStyle name="Normal 11 4 2 2 2 8" xfId="42275" xr:uid="{00000000-0005-0000-0000-000025340000}"/>
    <cellStyle name="Normal 11 4 2 2 2 9" xfId="47835" xr:uid="{00000000-0005-0000-0000-000026340000}"/>
    <cellStyle name="Normal 11 4 2 2 3" xfId="3060" xr:uid="{00000000-0005-0000-0000-000027340000}"/>
    <cellStyle name="Normal 11 4 2 2 3 10" xfId="54207" xr:uid="{00000000-0005-0000-0000-000028340000}"/>
    <cellStyle name="Normal 11 4 2 2 3 2" xfId="3061" xr:uid="{00000000-0005-0000-0000-000029340000}"/>
    <cellStyle name="Normal 11 4 2 2 3 2 2" xfId="14200" xr:uid="{00000000-0005-0000-0000-00002A340000}"/>
    <cellStyle name="Normal 11 4 2 2 3 2 3" xfId="21910" xr:uid="{00000000-0005-0000-0000-00002B340000}"/>
    <cellStyle name="Normal 11 4 2 2 3 2 4" xfId="27539" xr:uid="{00000000-0005-0000-0000-00002C340000}"/>
    <cellStyle name="Normal 11 4 2 2 3 2 5" xfId="33231" xr:uid="{00000000-0005-0000-0000-00002D340000}"/>
    <cellStyle name="Normal 11 4 2 2 3 2 6" xfId="38857" xr:uid="{00000000-0005-0000-0000-00002E340000}"/>
    <cellStyle name="Normal 11 4 2 2 3 2 7" xfId="44476" xr:uid="{00000000-0005-0000-0000-00002F340000}"/>
    <cellStyle name="Normal 11 4 2 2 3 2 8" xfId="50036" xr:uid="{00000000-0005-0000-0000-000030340000}"/>
    <cellStyle name="Normal 11 4 2 2 3 2 9" xfId="55592" xr:uid="{00000000-0005-0000-0000-000031340000}"/>
    <cellStyle name="Normal 11 4 2 2 3 3" xfId="14199" xr:uid="{00000000-0005-0000-0000-000032340000}"/>
    <cellStyle name="Normal 11 4 2 2 3 4" xfId="20522" xr:uid="{00000000-0005-0000-0000-000033340000}"/>
    <cellStyle name="Normal 11 4 2 2 3 5" xfId="26150" xr:uid="{00000000-0005-0000-0000-000034340000}"/>
    <cellStyle name="Normal 11 4 2 2 3 6" xfId="31844" xr:uid="{00000000-0005-0000-0000-000035340000}"/>
    <cellStyle name="Normal 11 4 2 2 3 7" xfId="37469" xr:uid="{00000000-0005-0000-0000-000036340000}"/>
    <cellStyle name="Normal 11 4 2 2 3 8" xfId="43091" xr:uid="{00000000-0005-0000-0000-000037340000}"/>
    <cellStyle name="Normal 11 4 2 2 3 9" xfId="48651" xr:uid="{00000000-0005-0000-0000-000038340000}"/>
    <cellStyle name="Normal 11 4 2 2 4" xfId="3062" xr:uid="{00000000-0005-0000-0000-000039340000}"/>
    <cellStyle name="Normal 11 4 2 2 4 2" xfId="14201" xr:uid="{00000000-0005-0000-0000-00003A340000}"/>
    <cellStyle name="Normal 11 4 2 2 4 3" xfId="21911" xr:uid="{00000000-0005-0000-0000-00003B340000}"/>
    <cellStyle name="Normal 11 4 2 2 4 4" xfId="27540" xr:uid="{00000000-0005-0000-0000-00003C340000}"/>
    <cellStyle name="Normal 11 4 2 2 4 5" xfId="33232" xr:uid="{00000000-0005-0000-0000-00003D340000}"/>
    <cellStyle name="Normal 11 4 2 2 4 6" xfId="38858" xr:uid="{00000000-0005-0000-0000-00003E340000}"/>
    <cellStyle name="Normal 11 4 2 2 4 7" xfId="44477" xr:uid="{00000000-0005-0000-0000-00003F340000}"/>
    <cellStyle name="Normal 11 4 2 2 4 8" xfId="50037" xr:uid="{00000000-0005-0000-0000-000040340000}"/>
    <cellStyle name="Normal 11 4 2 2 4 9" xfId="55593" xr:uid="{00000000-0005-0000-0000-000041340000}"/>
    <cellStyle name="Normal 11 4 2 2 5" xfId="14196" xr:uid="{00000000-0005-0000-0000-000042340000}"/>
    <cellStyle name="Normal 11 4 2 2 6" xfId="18837" xr:uid="{00000000-0005-0000-0000-000043340000}"/>
    <cellStyle name="Normal 11 4 2 2 7" xfId="24459" xr:uid="{00000000-0005-0000-0000-000044340000}"/>
    <cellStyle name="Normal 11 4 2 2 8" xfId="30170" xr:uid="{00000000-0005-0000-0000-000045340000}"/>
    <cellStyle name="Normal 11 4 2 2 9" xfId="35787" xr:uid="{00000000-0005-0000-0000-000046340000}"/>
    <cellStyle name="Normal 11 4 2 3" xfId="3063" xr:uid="{00000000-0005-0000-0000-000047340000}"/>
    <cellStyle name="Normal 11 4 2 3 10" xfId="41427" xr:uid="{00000000-0005-0000-0000-000048340000}"/>
    <cellStyle name="Normal 11 4 2 3 11" xfId="46989" xr:uid="{00000000-0005-0000-0000-000049340000}"/>
    <cellStyle name="Normal 11 4 2 3 12" xfId="52546" xr:uid="{00000000-0005-0000-0000-00004A340000}"/>
    <cellStyle name="Normal 11 4 2 3 2" xfId="3064" xr:uid="{00000000-0005-0000-0000-00004B340000}"/>
    <cellStyle name="Normal 11 4 2 3 2 10" xfId="53392" xr:uid="{00000000-0005-0000-0000-00004C340000}"/>
    <cellStyle name="Normal 11 4 2 3 2 2" xfId="3065" xr:uid="{00000000-0005-0000-0000-00004D340000}"/>
    <cellStyle name="Normal 11 4 2 3 2 2 2" xfId="14204" xr:uid="{00000000-0005-0000-0000-00004E340000}"/>
    <cellStyle name="Normal 11 4 2 3 2 2 3" xfId="21912" xr:uid="{00000000-0005-0000-0000-00004F340000}"/>
    <cellStyle name="Normal 11 4 2 3 2 2 4" xfId="27541" xr:uid="{00000000-0005-0000-0000-000050340000}"/>
    <cellStyle name="Normal 11 4 2 3 2 2 5" xfId="33233" xr:uid="{00000000-0005-0000-0000-000051340000}"/>
    <cellStyle name="Normal 11 4 2 3 2 2 6" xfId="38859" xr:uid="{00000000-0005-0000-0000-000052340000}"/>
    <cellStyle name="Normal 11 4 2 3 2 2 7" xfId="44478" xr:uid="{00000000-0005-0000-0000-000053340000}"/>
    <cellStyle name="Normal 11 4 2 3 2 2 8" xfId="50038" xr:uid="{00000000-0005-0000-0000-000054340000}"/>
    <cellStyle name="Normal 11 4 2 3 2 2 9" xfId="55594" xr:uid="{00000000-0005-0000-0000-000055340000}"/>
    <cellStyle name="Normal 11 4 2 3 2 3" xfId="14203" xr:uid="{00000000-0005-0000-0000-000056340000}"/>
    <cellStyle name="Normal 11 4 2 3 2 4" xfId="19706" xr:uid="{00000000-0005-0000-0000-000057340000}"/>
    <cellStyle name="Normal 11 4 2 3 2 5" xfId="25332" xr:uid="{00000000-0005-0000-0000-000058340000}"/>
    <cellStyle name="Normal 11 4 2 3 2 6" xfId="31029" xr:uid="{00000000-0005-0000-0000-000059340000}"/>
    <cellStyle name="Normal 11 4 2 3 2 7" xfId="36653" xr:uid="{00000000-0005-0000-0000-00005A340000}"/>
    <cellStyle name="Normal 11 4 2 3 2 8" xfId="42276" xr:uid="{00000000-0005-0000-0000-00005B340000}"/>
    <cellStyle name="Normal 11 4 2 3 2 9" xfId="47836" xr:uid="{00000000-0005-0000-0000-00005C340000}"/>
    <cellStyle name="Normal 11 4 2 3 3" xfId="3066" xr:uid="{00000000-0005-0000-0000-00005D340000}"/>
    <cellStyle name="Normal 11 4 2 3 3 10" xfId="54208" xr:uid="{00000000-0005-0000-0000-00005E340000}"/>
    <cellStyle name="Normal 11 4 2 3 3 2" xfId="3067" xr:uid="{00000000-0005-0000-0000-00005F340000}"/>
    <cellStyle name="Normal 11 4 2 3 3 2 2" xfId="14206" xr:uid="{00000000-0005-0000-0000-000060340000}"/>
    <cellStyle name="Normal 11 4 2 3 3 2 3" xfId="21913" xr:uid="{00000000-0005-0000-0000-000061340000}"/>
    <cellStyle name="Normal 11 4 2 3 3 2 4" xfId="27542" xr:uid="{00000000-0005-0000-0000-000062340000}"/>
    <cellStyle name="Normal 11 4 2 3 3 2 5" xfId="33234" xr:uid="{00000000-0005-0000-0000-000063340000}"/>
    <cellStyle name="Normal 11 4 2 3 3 2 6" xfId="38860" xr:uid="{00000000-0005-0000-0000-000064340000}"/>
    <cellStyle name="Normal 11 4 2 3 3 2 7" xfId="44479" xr:uid="{00000000-0005-0000-0000-000065340000}"/>
    <cellStyle name="Normal 11 4 2 3 3 2 8" xfId="50039" xr:uid="{00000000-0005-0000-0000-000066340000}"/>
    <cellStyle name="Normal 11 4 2 3 3 2 9" xfId="55595" xr:uid="{00000000-0005-0000-0000-000067340000}"/>
    <cellStyle name="Normal 11 4 2 3 3 3" xfId="14205" xr:uid="{00000000-0005-0000-0000-000068340000}"/>
    <cellStyle name="Normal 11 4 2 3 3 4" xfId="20523" xr:uid="{00000000-0005-0000-0000-000069340000}"/>
    <cellStyle name="Normal 11 4 2 3 3 5" xfId="26151" xr:uid="{00000000-0005-0000-0000-00006A340000}"/>
    <cellStyle name="Normal 11 4 2 3 3 6" xfId="31845" xr:uid="{00000000-0005-0000-0000-00006B340000}"/>
    <cellStyle name="Normal 11 4 2 3 3 7" xfId="37470" xr:uid="{00000000-0005-0000-0000-00006C340000}"/>
    <cellStyle name="Normal 11 4 2 3 3 8" xfId="43092" xr:uid="{00000000-0005-0000-0000-00006D340000}"/>
    <cellStyle name="Normal 11 4 2 3 3 9" xfId="48652" xr:uid="{00000000-0005-0000-0000-00006E340000}"/>
    <cellStyle name="Normal 11 4 2 3 4" xfId="3068" xr:uid="{00000000-0005-0000-0000-00006F340000}"/>
    <cellStyle name="Normal 11 4 2 3 4 2" xfId="14207" xr:uid="{00000000-0005-0000-0000-000070340000}"/>
    <cellStyle name="Normal 11 4 2 3 4 3" xfId="21914" xr:uid="{00000000-0005-0000-0000-000071340000}"/>
    <cellStyle name="Normal 11 4 2 3 4 4" xfId="27543" xr:uid="{00000000-0005-0000-0000-000072340000}"/>
    <cellStyle name="Normal 11 4 2 3 4 5" xfId="33235" xr:uid="{00000000-0005-0000-0000-000073340000}"/>
    <cellStyle name="Normal 11 4 2 3 4 6" xfId="38861" xr:uid="{00000000-0005-0000-0000-000074340000}"/>
    <cellStyle name="Normal 11 4 2 3 4 7" xfId="44480" xr:uid="{00000000-0005-0000-0000-000075340000}"/>
    <cellStyle name="Normal 11 4 2 3 4 8" xfId="50040" xr:uid="{00000000-0005-0000-0000-000076340000}"/>
    <cellStyle name="Normal 11 4 2 3 4 9" xfId="55596" xr:uid="{00000000-0005-0000-0000-000077340000}"/>
    <cellStyle name="Normal 11 4 2 3 5" xfId="14202" xr:uid="{00000000-0005-0000-0000-000078340000}"/>
    <cellStyle name="Normal 11 4 2 3 6" xfId="18838" xr:uid="{00000000-0005-0000-0000-000079340000}"/>
    <cellStyle name="Normal 11 4 2 3 7" xfId="24460" xr:uid="{00000000-0005-0000-0000-00007A340000}"/>
    <cellStyle name="Normal 11 4 2 3 8" xfId="30171" xr:uid="{00000000-0005-0000-0000-00007B340000}"/>
    <cellStyle name="Normal 11 4 2 3 9" xfId="35788" xr:uid="{00000000-0005-0000-0000-00007C340000}"/>
    <cellStyle name="Normal 11 4 2 4" xfId="3069" xr:uid="{00000000-0005-0000-0000-00007D340000}"/>
    <cellStyle name="Normal 11 4 2 4 10" xfId="41428" xr:uid="{00000000-0005-0000-0000-00007E340000}"/>
    <cellStyle name="Normal 11 4 2 4 11" xfId="46990" xr:uid="{00000000-0005-0000-0000-00007F340000}"/>
    <cellStyle name="Normal 11 4 2 4 12" xfId="52547" xr:uid="{00000000-0005-0000-0000-000080340000}"/>
    <cellStyle name="Normal 11 4 2 4 2" xfId="3070" xr:uid="{00000000-0005-0000-0000-000081340000}"/>
    <cellStyle name="Normal 11 4 2 4 2 10" xfId="53393" xr:uid="{00000000-0005-0000-0000-000082340000}"/>
    <cellStyle name="Normal 11 4 2 4 2 2" xfId="3071" xr:uid="{00000000-0005-0000-0000-000083340000}"/>
    <cellStyle name="Normal 11 4 2 4 2 2 2" xfId="14210" xr:uid="{00000000-0005-0000-0000-000084340000}"/>
    <cellStyle name="Normal 11 4 2 4 2 2 3" xfId="21915" xr:uid="{00000000-0005-0000-0000-000085340000}"/>
    <cellStyle name="Normal 11 4 2 4 2 2 4" xfId="27544" xr:uid="{00000000-0005-0000-0000-000086340000}"/>
    <cellStyle name="Normal 11 4 2 4 2 2 5" xfId="33236" xr:uid="{00000000-0005-0000-0000-000087340000}"/>
    <cellStyle name="Normal 11 4 2 4 2 2 6" xfId="38862" xr:uid="{00000000-0005-0000-0000-000088340000}"/>
    <cellStyle name="Normal 11 4 2 4 2 2 7" xfId="44481" xr:uid="{00000000-0005-0000-0000-000089340000}"/>
    <cellStyle name="Normal 11 4 2 4 2 2 8" xfId="50041" xr:uid="{00000000-0005-0000-0000-00008A340000}"/>
    <cellStyle name="Normal 11 4 2 4 2 2 9" xfId="55597" xr:uid="{00000000-0005-0000-0000-00008B340000}"/>
    <cellStyle name="Normal 11 4 2 4 2 3" xfId="14209" xr:uid="{00000000-0005-0000-0000-00008C340000}"/>
    <cellStyle name="Normal 11 4 2 4 2 4" xfId="19707" xr:uid="{00000000-0005-0000-0000-00008D340000}"/>
    <cellStyle name="Normal 11 4 2 4 2 5" xfId="25333" xr:uid="{00000000-0005-0000-0000-00008E340000}"/>
    <cellStyle name="Normal 11 4 2 4 2 6" xfId="31030" xr:uid="{00000000-0005-0000-0000-00008F340000}"/>
    <cellStyle name="Normal 11 4 2 4 2 7" xfId="36654" xr:uid="{00000000-0005-0000-0000-000090340000}"/>
    <cellStyle name="Normal 11 4 2 4 2 8" xfId="42277" xr:uid="{00000000-0005-0000-0000-000091340000}"/>
    <cellStyle name="Normal 11 4 2 4 2 9" xfId="47837" xr:uid="{00000000-0005-0000-0000-000092340000}"/>
    <cellStyle name="Normal 11 4 2 4 3" xfId="3072" xr:uid="{00000000-0005-0000-0000-000093340000}"/>
    <cellStyle name="Normal 11 4 2 4 3 10" xfId="54209" xr:uid="{00000000-0005-0000-0000-000094340000}"/>
    <cellStyle name="Normal 11 4 2 4 3 2" xfId="3073" xr:uid="{00000000-0005-0000-0000-000095340000}"/>
    <cellStyle name="Normal 11 4 2 4 3 2 2" xfId="14212" xr:uid="{00000000-0005-0000-0000-000096340000}"/>
    <cellStyle name="Normal 11 4 2 4 3 2 3" xfId="21916" xr:uid="{00000000-0005-0000-0000-000097340000}"/>
    <cellStyle name="Normal 11 4 2 4 3 2 4" xfId="27545" xr:uid="{00000000-0005-0000-0000-000098340000}"/>
    <cellStyle name="Normal 11 4 2 4 3 2 5" xfId="33237" xr:uid="{00000000-0005-0000-0000-000099340000}"/>
    <cellStyle name="Normal 11 4 2 4 3 2 6" xfId="38863" xr:uid="{00000000-0005-0000-0000-00009A340000}"/>
    <cellStyle name="Normal 11 4 2 4 3 2 7" xfId="44482" xr:uid="{00000000-0005-0000-0000-00009B340000}"/>
    <cellStyle name="Normal 11 4 2 4 3 2 8" xfId="50042" xr:uid="{00000000-0005-0000-0000-00009C340000}"/>
    <cellStyle name="Normal 11 4 2 4 3 2 9" xfId="55598" xr:uid="{00000000-0005-0000-0000-00009D340000}"/>
    <cellStyle name="Normal 11 4 2 4 3 3" xfId="14211" xr:uid="{00000000-0005-0000-0000-00009E340000}"/>
    <cellStyle name="Normal 11 4 2 4 3 4" xfId="20524" xr:uid="{00000000-0005-0000-0000-00009F340000}"/>
    <cellStyle name="Normal 11 4 2 4 3 5" xfId="26152" xr:uid="{00000000-0005-0000-0000-0000A0340000}"/>
    <cellStyle name="Normal 11 4 2 4 3 6" xfId="31846" xr:uid="{00000000-0005-0000-0000-0000A1340000}"/>
    <cellStyle name="Normal 11 4 2 4 3 7" xfId="37471" xr:uid="{00000000-0005-0000-0000-0000A2340000}"/>
    <cellStyle name="Normal 11 4 2 4 3 8" xfId="43093" xr:uid="{00000000-0005-0000-0000-0000A3340000}"/>
    <cellStyle name="Normal 11 4 2 4 3 9" xfId="48653" xr:uid="{00000000-0005-0000-0000-0000A4340000}"/>
    <cellStyle name="Normal 11 4 2 4 4" xfId="3074" xr:uid="{00000000-0005-0000-0000-0000A5340000}"/>
    <cellStyle name="Normal 11 4 2 4 4 2" xfId="14213" xr:uid="{00000000-0005-0000-0000-0000A6340000}"/>
    <cellStyle name="Normal 11 4 2 4 4 3" xfId="21917" xr:uid="{00000000-0005-0000-0000-0000A7340000}"/>
    <cellStyle name="Normal 11 4 2 4 4 4" xfId="27546" xr:uid="{00000000-0005-0000-0000-0000A8340000}"/>
    <cellStyle name="Normal 11 4 2 4 4 5" xfId="33238" xr:uid="{00000000-0005-0000-0000-0000A9340000}"/>
    <cellStyle name="Normal 11 4 2 4 4 6" xfId="38864" xr:uid="{00000000-0005-0000-0000-0000AA340000}"/>
    <cellStyle name="Normal 11 4 2 4 4 7" xfId="44483" xr:uid="{00000000-0005-0000-0000-0000AB340000}"/>
    <cellStyle name="Normal 11 4 2 4 4 8" xfId="50043" xr:uid="{00000000-0005-0000-0000-0000AC340000}"/>
    <cellStyle name="Normal 11 4 2 4 4 9" xfId="55599" xr:uid="{00000000-0005-0000-0000-0000AD340000}"/>
    <cellStyle name="Normal 11 4 2 4 5" xfId="14208" xr:uid="{00000000-0005-0000-0000-0000AE340000}"/>
    <cellStyle name="Normal 11 4 2 4 6" xfId="18839" xr:uid="{00000000-0005-0000-0000-0000AF340000}"/>
    <cellStyle name="Normal 11 4 2 4 7" xfId="24461" xr:uid="{00000000-0005-0000-0000-0000B0340000}"/>
    <cellStyle name="Normal 11 4 2 4 8" xfId="30172" xr:uid="{00000000-0005-0000-0000-0000B1340000}"/>
    <cellStyle name="Normal 11 4 2 4 9" xfId="35789" xr:uid="{00000000-0005-0000-0000-0000B2340000}"/>
    <cellStyle name="Normal 11 4 2 5" xfId="3075" xr:uid="{00000000-0005-0000-0000-0000B3340000}"/>
    <cellStyle name="Normal 11 4 2 5 10" xfId="53390" xr:uid="{00000000-0005-0000-0000-0000B4340000}"/>
    <cellStyle name="Normal 11 4 2 5 2" xfId="3076" xr:uid="{00000000-0005-0000-0000-0000B5340000}"/>
    <cellStyle name="Normal 11 4 2 5 2 2" xfId="14215" xr:uid="{00000000-0005-0000-0000-0000B6340000}"/>
    <cellStyle name="Normal 11 4 2 5 2 3" xfId="21918" xr:uid="{00000000-0005-0000-0000-0000B7340000}"/>
    <cellStyle name="Normal 11 4 2 5 2 4" xfId="27547" xr:uid="{00000000-0005-0000-0000-0000B8340000}"/>
    <cellStyle name="Normal 11 4 2 5 2 5" xfId="33239" xr:uid="{00000000-0005-0000-0000-0000B9340000}"/>
    <cellStyle name="Normal 11 4 2 5 2 6" xfId="38865" xr:uid="{00000000-0005-0000-0000-0000BA340000}"/>
    <cellStyle name="Normal 11 4 2 5 2 7" xfId="44484" xr:uid="{00000000-0005-0000-0000-0000BB340000}"/>
    <cellStyle name="Normal 11 4 2 5 2 8" xfId="50044" xr:uid="{00000000-0005-0000-0000-0000BC340000}"/>
    <cellStyle name="Normal 11 4 2 5 2 9" xfId="55600" xr:uid="{00000000-0005-0000-0000-0000BD340000}"/>
    <cellStyle name="Normal 11 4 2 5 3" xfId="14214" xr:uid="{00000000-0005-0000-0000-0000BE340000}"/>
    <cellStyle name="Normal 11 4 2 5 4" xfId="19704" xr:uid="{00000000-0005-0000-0000-0000BF340000}"/>
    <cellStyle name="Normal 11 4 2 5 5" xfId="25330" xr:uid="{00000000-0005-0000-0000-0000C0340000}"/>
    <cellStyle name="Normal 11 4 2 5 6" xfId="31027" xr:uid="{00000000-0005-0000-0000-0000C1340000}"/>
    <cellStyle name="Normal 11 4 2 5 7" xfId="36651" xr:uid="{00000000-0005-0000-0000-0000C2340000}"/>
    <cellStyle name="Normal 11 4 2 5 8" xfId="42274" xr:uid="{00000000-0005-0000-0000-0000C3340000}"/>
    <cellStyle name="Normal 11 4 2 5 9" xfId="47834" xr:uid="{00000000-0005-0000-0000-0000C4340000}"/>
    <cellStyle name="Normal 11 4 2 6" xfId="3077" xr:uid="{00000000-0005-0000-0000-0000C5340000}"/>
    <cellStyle name="Normal 11 4 2 6 10" xfId="54210" xr:uid="{00000000-0005-0000-0000-0000C6340000}"/>
    <cellStyle name="Normal 11 4 2 6 2" xfId="3078" xr:uid="{00000000-0005-0000-0000-0000C7340000}"/>
    <cellStyle name="Normal 11 4 2 6 2 2" xfId="14217" xr:uid="{00000000-0005-0000-0000-0000C8340000}"/>
    <cellStyle name="Normal 11 4 2 6 2 3" xfId="21919" xr:uid="{00000000-0005-0000-0000-0000C9340000}"/>
    <cellStyle name="Normal 11 4 2 6 2 4" xfId="27548" xr:uid="{00000000-0005-0000-0000-0000CA340000}"/>
    <cellStyle name="Normal 11 4 2 6 2 5" xfId="33240" xr:uid="{00000000-0005-0000-0000-0000CB340000}"/>
    <cellStyle name="Normal 11 4 2 6 2 6" xfId="38866" xr:uid="{00000000-0005-0000-0000-0000CC340000}"/>
    <cellStyle name="Normal 11 4 2 6 2 7" xfId="44485" xr:uid="{00000000-0005-0000-0000-0000CD340000}"/>
    <cellStyle name="Normal 11 4 2 6 2 8" xfId="50045" xr:uid="{00000000-0005-0000-0000-0000CE340000}"/>
    <cellStyle name="Normal 11 4 2 6 2 9" xfId="55601" xr:uid="{00000000-0005-0000-0000-0000CF340000}"/>
    <cellStyle name="Normal 11 4 2 6 3" xfId="14216" xr:uid="{00000000-0005-0000-0000-0000D0340000}"/>
    <cellStyle name="Normal 11 4 2 6 4" xfId="20525" xr:uid="{00000000-0005-0000-0000-0000D1340000}"/>
    <cellStyle name="Normal 11 4 2 6 5" xfId="26153" xr:uid="{00000000-0005-0000-0000-0000D2340000}"/>
    <cellStyle name="Normal 11 4 2 6 6" xfId="31847" xr:uid="{00000000-0005-0000-0000-0000D3340000}"/>
    <cellStyle name="Normal 11 4 2 6 7" xfId="37472" xr:uid="{00000000-0005-0000-0000-0000D4340000}"/>
    <cellStyle name="Normal 11 4 2 6 8" xfId="43094" xr:uid="{00000000-0005-0000-0000-0000D5340000}"/>
    <cellStyle name="Normal 11 4 2 6 9" xfId="48654" xr:uid="{00000000-0005-0000-0000-0000D6340000}"/>
    <cellStyle name="Normal 11 4 2 7" xfId="3079" xr:uid="{00000000-0005-0000-0000-0000D7340000}"/>
    <cellStyle name="Normal 11 4 2 7 2" xfId="14218" xr:uid="{00000000-0005-0000-0000-0000D8340000}"/>
    <cellStyle name="Normal 11 4 2 7 3" xfId="21920" xr:uid="{00000000-0005-0000-0000-0000D9340000}"/>
    <cellStyle name="Normal 11 4 2 7 4" xfId="27549" xr:uid="{00000000-0005-0000-0000-0000DA340000}"/>
    <cellStyle name="Normal 11 4 2 7 5" xfId="33241" xr:uid="{00000000-0005-0000-0000-0000DB340000}"/>
    <cellStyle name="Normal 11 4 2 7 6" xfId="38867" xr:uid="{00000000-0005-0000-0000-0000DC340000}"/>
    <cellStyle name="Normal 11 4 2 7 7" xfId="44486" xr:uid="{00000000-0005-0000-0000-0000DD340000}"/>
    <cellStyle name="Normal 11 4 2 7 8" xfId="50046" xr:uid="{00000000-0005-0000-0000-0000DE340000}"/>
    <cellStyle name="Normal 11 4 2 7 9" xfId="55602" xr:uid="{00000000-0005-0000-0000-0000DF340000}"/>
    <cellStyle name="Normal 11 4 2 8" xfId="14195" xr:uid="{00000000-0005-0000-0000-0000E0340000}"/>
    <cellStyle name="Normal 11 4 2 9" xfId="18836" xr:uid="{00000000-0005-0000-0000-0000E1340000}"/>
    <cellStyle name="Normal 11 4 3" xfId="3080" xr:uid="{00000000-0005-0000-0000-0000E2340000}"/>
    <cellStyle name="Normal 11 4 3 10" xfId="35790" xr:uid="{00000000-0005-0000-0000-0000E3340000}"/>
    <cellStyle name="Normal 11 4 3 11" xfId="41429" xr:uid="{00000000-0005-0000-0000-0000E4340000}"/>
    <cellStyle name="Normal 11 4 3 12" xfId="46991" xr:uid="{00000000-0005-0000-0000-0000E5340000}"/>
    <cellStyle name="Normal 11 4 3 13" xfId="52548" xr:uid="{00000000-0005-0000-0000-0000E6340000}"/>
    <cellStyle name="Normal 11 4 3 2" xfId="3081" xr:uid="{00000000-0005-0000-0000-0000E7340000}"/>
    <cellStyle name="Normal 11 4 3 3" xfId="3082" xr:uid="{00000000-0005-0000-0000-0000E8340000}"/>
    <cellStyle name="Normal 11 4 3 3 10" xfId="53394" xr:uid="{00000000-0005-0000-0000-0000E9340000}"/>
    <cellStyle name="Normal 11 4 3 3 2" xfId="3083" xr:uid="{00000000-0005-0000-0000-0000EA340000}"/>
    <cellStyle name="Normal 11 4 3 3 2 2" xfId="14221" xr:uid="{00000000-0005-0000-0000-0000EB340000}"/>
    <cellStyle name="Normal 11 4 3 3 2 3" xfId="21921" xr:uid="{00000000-0005-0000-0000-0000EC340000}"/>
    <cellStyle name="Normal 11 4 3 3 2 4" xfId="27550" xr:uid="{00000000-0005-0000-0000-0000ED340000}"/>
    <cellStyle name="Normal 11 4 3 3 2 5" xfId="33242" xr:uid="{00000000-0005-0000-0000-0000EE340000}"/>
    <cellStyle name="Normal 11 4 3 3 2 6" xfId="38868" xr:uid="{00000000-0005-0000-0000-0000EF340000}"/>
    <cellStyle name="Normal 11 4 3 3 2 7" xfId="44487" xr:uid="{00000000-0005-0000-0000-0000F0340000}"/>
    <cellStyle name="Normal 11 4 3 3 2 8" xfId="50047" xr:uid="{00000000-0005-0000-0000-0000F1340000}"/>
    <cellStyle name="Normal 11 4 3 3 2 9" xfId="55603" xr:uid="{00000000-0005-0000-0000-0000F2340000}"/>
    <cellStyle name="Normal 11 4 3 3 3" xfId="14220" xr:uid="{00000000-0005-0000-0000-0000F3340000}"/>
    <cellStyle name="Normal 11 4 3 3 4" xfId="19708" xr:uid="{00000000-0005-0000-0000-0000F4340000}"/>
    <cellStyle name="Normal 11 4 3 3 5" xfId="25334" xr:uid="{00000000-0005-0000-0000-0000F5340000}"/>
    <cellStyle name="Normal 11 4 3 3 6" xfId="31031" xr:uid="{00000000-0005-0000-0000-0000F6340000}"/>
    <cellStyle name="Normal 11 4 3 3 7" xfId="36655" xr:uid="{00000000-0005-0000-0000-0000F7340000}"/>
    <cellStyle name="Normal 11 4 3 3 8" xfId="42278" xr:uid="{00000000-0005-0000-0000-0000F8340000}"/>
    <cellStyle name="Normal 11 4 3 3 9" xfId="47838" xr:uid="{00000000-0005-0000-0000-0000F9340000}"/>
    <cellStyle name="Normal 11 4 3 4" xfId="3084" xr:uid="{00000000-0005-0000-0000-0000FA340000}"/>
    <cellStyle name="Normal 11 4 3 4 10" xfId="54211" xr:uid="{00000000-0005-0000-0000-0000FB340000}"/>
    <cellStyle name="Normal 11 4 3 4 2" xfId="3085" xr:uid="{00000000-0005-0000-0000-0000FC340000}"/>
    <cellStyle name="Normal 11 4 3 4 2 2" xfId="14223" xr:uid="{00000000-0005-0000-0000-0000FD340000}"/>
    <cellStyle name="Normal 11 4 3 4 2 3" xfId="21922" xr:uid="{00000000-0005-0000-0000-0000FE340000}"/>
    <cellStyle name="Normal 11 4 3 4 2 4" xfId="27551" xr:uid="{00000000-0005-0000-0000-0000FF340000}"/>
    <cellStyle name="Normal 11 4 3 4 2 5" xfId="33243" xr:uid="{00000000-0005-0000-0000-000000350000}"/>
    <cellStyle name="Normal 11 4 3 4 2 6" xfId="38869" xr:uid="{00000000-0005-0000-0000-000001350000}"/>
    <cellStyle name="Normal 11 4 3 4 2 7" xfId="44488" xr:uid="{00000000-0005-0000-0000-000002350000}"/>
    <cellStyle name="Normal 11 4 3 4 2 8" xfId="50048" xr:uid="{00000000-0005-0000-0000-000003350000}"/>
    <cellStyle name="Normal 11 4 3 4 2 9" xfId="55604" xr:uid="{00000000-0005-0000-0000-000004350000}"/>
    <cellStyle name="Normal 11 4 3 4 3" xfId="14222" xr:uid="{00000000-0005-0000-0000-000005350000}"/>
    <cellStyle name="Normal 11 4 3 4 4" xfId="20526" xr:uid="{00000000-0005-0000-0000-000006350000}"/>
    <cellStyle name="Normal 11 4 3 4 5" xfId="26154" xr:uid="{00000000-0005-0000-0000-000007350000}"/>
    <cellStyle name="Normal 11 4 3 4 6" xfId="31848" xr:uid="{00000000-0005-0000-0000-000008350000}"/>
    <cellStyle name="Normal 11 4 3 4 7" xfId="37473" xr:uid="{00000000-0005-0000-0000-000009350000}"/>
    <cellStyle name="Normal 11 4 3 4 8" xfId="43095" xr:uid="{00000000-0005-0000-0000-00000A350000}"/>
    <cellStyle name="Normal 11 4 3 4 9" xfId="48655" xr:uid="{00000000-0005-0000-0000-00000B350000}"/>
    <cellStyle name="Normal 11 4 3 5" xfId="3086" xr:uid="{00000000-0005-0000-0000-00000C350000}"/>
    <cellStyle name="Normal 11 4 3 5 2" xfId="14224" xr:uid="{00000000-0005-0000-0000-00000D350000}"/>
    <cellStyle name="Normal 11 4 3 5 3" xfId="21923" xr:uid="{00000000-0005-0000-0000-00000E350000}"/>
    <cellStyle name="Normal 11 4 3 5 4" xfId="27552" xr:uid="{00000000-0005-0000-0000-00000F350000}"/>
    <cellStyle name="Normal 11 4 3 5 5" xfId="33244" xr:uid="{00000000-0005-0000-0000-000010350000}"/>
    <cellStyle name="Normal 11 4 3 5 6" xfId="38870" xr:uid="{00000000-0005-0000-0000-000011350000}"/>
    <cellStyle name="Normal 11 4 3 5 7" xfId="44489" xr:uid="{00000000-0005-0000-0000-000012350000}"/>
    <cellStyle name="Normal 11 4 3 5 8" xfId="50049" xr:uid="{00000000-0005-0000-0000-000013350000}"/>
    <cellStyle name="Normal 11 4 3 5 9" xfId="55605" xr:uid="{00000000-0005-0000-0000-000014350000}"/>
    <cellStyle name="Normal 11 4 3 6" xfId="14219" xr:uid="{00000000-0005-0000-0000-000015350000}"/>
    <cellStyle name="Normal 11 4 3 7" xfId="18840" xr:uid="{00000000-0005-0000-0000-000016350000}"/>
    <cellStyle name="Normal 11 4 3 8" xfId="24462" xr:uid="{00000000-0005-0000-0000-000017350000}"/>
    <cellStyle name="Normal 11 4 3 9" xfId="30173" xr:uid="{00000000-0005-0000-0000-000018350000}"/>
    <cellStyle name="Normal 11 4 4" xfId="3087" xr:uid="{00000000-0005-0000-0000-000019350000}"/>
    <cellStyle name="Normal 11 4 4 10" xfId="41430" xr:uid="{00000000-0005-0000-0000-00001A350000}"/>
    <cellStyle name="Normal 11 4 4 11" xfId="46992" xr:uid="{00000000-0005-0000-0000-00001B350000}"/>
    <cellStyle name="Normal 11 4 4 12" xfId="52549" xr:uid="{00000000-0005-0000-0000-00001C350000}"/>
    <cellStyle name="Normal 11 4 4 2" xfId="3088" xr:uid="{00000000-0005-0000-0000-00001D350000}"/>
    <cellStyle name="Normal 11 4 4 2 10" xfId="53395" xr:uid="{00000000-0005-0000-0000-00001E350000}"/>
    <cellStyle name="Normal 11 4 4 2 2" xfId="3089" xr:uid="{00000000-0005-0000-0000-00001F350000}"/>
    <cellStyle name="Normal 11 4 4 2 2 2" xfId="14227" xr:uid="{00000000-0005-0000-0000-000020350000}"/>
    <cellStyle name="Normal 11 4 4 2 2 3" xfId="21924" xr:uid="{00000000-0005-0000-0000-000021350000}"/>
    <cellStyle name="Normal 11 4 4 2 2 4" xfId="27553" xr:uid="{00000000-0005-0000-0000-000022350000}"/>
    <cellStyle name="Normal 11 4 4 2 2 5" xfId="33245" xr:uid="{00000000-0005-0000-0000-000023350000}"/>
    <cellStyle name="Normal 11 4 4 2 2 6" xfId="38871" xr:uid="{00000000-0005-0000-0000-000024350000}"/>
    <cellStyle name="Normal 11 4 4 2 2 7" xfId="44490" xr:uid="{00000000-0005-0000-0000-000025350000}"/>
    <cellStyle name="Normal 11 4 4 2 2 8" xfId="50050" xr:uid="{00000000-0005-0000-0000-000026350000}"/>
    <cellStyle name="Normal 11 4 4 2 2 9" xfId="55606" xr:uid="{00000000-0005-0000-0000-000027350000}"/>
    <cellStyle name="Normal 11 4 4 2 3" xfId="14226" xr:uid="{00000000-0005-0000-0000-000028350000}"/>
    <cellStyle name="Normal 11 4 4 2 4" xfId="19709" xr:uid="{00000000-0005-0000-0000-000029350000}"/>
    <cellStyle name="Normal 11 4 4 2 5" xfId="25335" xr:uid="{00000000-0005-0000-0000-00002A350000}"/>
    <cellStyle name="Normal 11 4 4 2 6" xfId="31032" xr:uid="{00000000-0005-0000-0000-00002B350000}"/>
    <cellStyle name="Normal 11 4 4 2 7" xfId="36656" xr:uid="{00000000-0005-0000-0000-00002C350000}"/>
    <cellStyle name="Normal 11 4 4 2 8" xfId="42279" xr:uid="{00000000-0005-0000-0000-00002D350000}"/>
    <cellStyle name="Normal 11 4 4 2 9" xfId="47839" xr:uid="{00000000-0005-0000-0000-00002E350000}"/>
    <cellStyle name="Normal 11 4 4 3" xfId="3090" xr:uid="{00000000-0005-0000-0000-00002F350000}"/>
    <cellStyle name="Normal 11 4 4 3 10" xfId="54212" xr:uid="{00000000-0005-0000-0000-000030350000}"/>
    <cellStyle name="Normal 11 4 4 3 2" xfId="3091" xr:uid="{00000000-0005-0000-0000-000031350000}"/>
    <cellStyle name="Normal 11 4 4 3 2 2" xfId="14229" xr:uid="{00000000-0005-0000-0000-000032350000}"/>
    <cellStyle name="Normal 11 4 4 3 2 3" xfId="21925" xr:uid="{00000000-0005-0000-0000-000033350000}"/>
    <cellStyle name="Normal 11 4 4 3 2 4" xfId="27554" xr:uid="{00000000-0005-0000-0000-000034350000}"/>
    <cellStyle name="Normal 11 4 4 3 2 5" xfId="33246" xr:uid="{00000000-0005-0000-0000-000035350000}"/>
    <cellStyle name="Normal 11 4 4 3 2 6" xfId="38872" xr:uid="{00000000-0005-0000-0000-000036350000}"/>
    <cellStyle name="Normal 11 4 4 3 2 7" xfId="44491" xr:uid="{00000000-0005-0000-0000-000037350000}"/>
    <cellStyle name="Normal 11 4 4 3 2 8" xfId="50051" xr:uid="{00000000-0005-0000-0000-000038350000}"/>
    <cellStyle name="Normal 11 4 4 3 2 9" xfId="55607" xr:uid="{00000000-0005-0000-0000-000039350000}"/>
    <cellStyle name="Normal 11 4 4 3 3" xfId="14228" xr:uid="{00000000-0005-0000-0000-00003A350000}"/>
    <cellStyle name="Normal 11 4 4 3 4" xfId="20527" xr:uid="{00000000-0005-0000-0000-00003B350000}"/>
    <cellStyle name="Normal 11 4 4 3 5" xfId="26155" xr:uid="{00000000-0005-0000-0000-00003C350000}"/>
    <cellStyle name="Normal 11 4 4 3 6" xfId="31849" xr:uid="{00000000-0005-0000-0000-00003D350000}"/>
    <cellStyle name="Normal 11 4 4 3 7" xfId="37474" xr:uid="{00000000-0005-0000-0000-00003E350000}"/>
    <cellStyle name="Normal 11 4 4 3 8" xfId="43096" xr:uid="{00000000-0005-0000-0000-00003F350000}"/>
    <cellStyle name="Normal 11 4 4 3 9" xfId="48656" xr:uid="{00000000-0005-0000-0000-000040350000}"/>
    <cellStyle name="Normal 11 4 4 4" xfId="3092" xr:uid="{00000000-0005-0000-0000-000041350000}"/>
    <cellStyle name="Normal 11 4 4 4 2" xfId="14230" xr:uid="{00000000-0005-0000-0000-000042350000}"/>
    <cellStyle name="Normal 11 4 4 4 3" xfId="21926" xr:uid="{00000000-0005-0000-0000-000043350000}"/>
    <cellStyle name="Normal 11 4 4 4 4" xfId="27555" xr:uid="{00000000-0005-0000-0000-000044350000}"/>
    <cellStyle name="Normal 11 4 4 4 5" xfId="33247" xr:uid="{00000000-0005-0000-0000-000045350000}"/>
    <cellStyle name="Normal 11 4 4 4 6" xfId="38873" xr:uid="{00000000-0005-0000-0000-000046350000}"/>
    <cellStyle name="Normal 11 4 4 4 7" xfId="44492" xr:uid="{00000000-0005-0000-0000-000047350000}"/>
    <cellStyle name="Normal 11 4 4 4 8" xfId="50052" xr:uid="{00000000-0005-0000-0000-000048350000}"/>
    <cellStyle name="Normal 11 4 4 4 9" xfId="55608" xr:uid="{00000000-0005-0000-0000-000049350000}"/>
    <cellStyle name="Normal 11 4 4 5" xfId="14225" xr:uid="{00000000-0005-0000-0000-00004A350000}"/>
    <cellStyle name="Normal 11 4 4 6" xfId="18841" xr:uid="{00000000-0005-0000-0000-00004B350000}"/>
    <cellStyle name="Normal 11 4 4 7" xfId="24463" xr:uid="{00000000-0005-0000-0000-00004C350000}"/>
    <cellStyle name="Normal 11 4 4 8" xfId="30174" xr:uid="{00000000-0005-0000-0000-00004D350000}"/>
    <cellStyle name="Normal 11 4 4 9" xfId="35791" xr:uid="{00000000-0005-0000-0000-00004E350000}"/>
    <cellStyle name="Normal 11 4 5" xfId="3093" xr:uid="{00000000-0005-0000-0000-00004F350000}"/>
    <cellStyle name="Normal 11 4 5 10" xfId="41431" xr:uid="{00000000-0005-0000-0000-000050350000}"/>
    <cellStyle name="Normal 11 4 5 11" xfId="46993" xr:uid="{00000000-0005-0000-0000-000051350000}"/>
    <cellStyle name="Normal 11 4 5 12" xfId="52550" xr:uid="{00000000-0005-0000-0000-000052350000}"/>
    <cellStyle name="Normal 11 4 5 2" xfId="3094" xr:uid="{00000000-0005-0000-0000-000053350000}"/>
    <cellStyle name="Normal 11 4 5 2 10" xfId="53396" xr:uid="{00000000-0005-0000-0000-000054350000}"/>
    <cellStyle name="Normal 11 4 5 2 2" xfId="3095" xr:uid="{00000000-0005-0000-0000-000055350000}"/>
    <cellStyle name="Normal 11 4 5 2 2 2" xfId="14233" xr:uid="{00000000-0005-0000-0000-000056350000}"/>
    <cellStyle name="Normal 11 4 5 2 2 3" xfId="21927" xr:uid="{00000000-0005-0000-0000-000057350000}"/>
    <cellStyle name="Normal 11 4 5 2 2 4" xfId="27556" xr:uid="{00000000-0005-0000-0000-000058350000}"/>
    <cellStyle name="Normal 11 4 5 2 2 5" xfId="33248" xr:uid="{00000000-0005-0000-0000-000059350000}"/>
    <cellStyle name="Normal 11 4 5 2 2 6" xfId="38874" xr:uid="{00000000-0005-0000-0000-00005A350000}"/>
    <cellStyle name="Normal 11 4 5 2 2 7" xfId="44493" xr:uid="{00000000-0005-0000-0000-00005B350000}"/>
    <cellStyle name="Normal 11 4 5 2 2 8" xfId="50053" xr:uid="{00000000-0005-0000-0000-00005C350000}"/>
    <cellStyle name="Normal 11 4 5 2 2 9" xfId="55609" xr:uid="{00000000-0005-0000-0000-00005D350000}"/>
    <cellStyle name="Normal 11 4 5 2 3" xfId="14232" xr:uid="{00000000-0005-0000-0000-00005E350000}"/>
    <cellStyle name="Normal 11 4 5 2 4" xfId="19710" xr:uid="{00000000-0005-0000-0000-00005F350000}"/>
    <cellStyle name="Normal 11 4 5 2 5" xfId="25336" xr:uid="{00000000-0005-0000-0000-000060350000}"/>
    <cellStyle name="Normal 11 4 5 2 6" xfId="31033" xr:uid="{00000000-0005-0000-0000-000061350000}"/>
    <cellStyle name="Normal 11 4 5 2 7" xfId="36657" xr:uid="{00000000-0005-0000-0000-000062350000}"/>
    <cellStyle name="Normal 11 4 5 2 8" xfId="42280" xr:uid="{00000000-0005-0000-0000-000063350000}"/>
    <cellStyle name="Normal 11 4 5 2 9" xfId="47840" xr:uid="{00000000-0005-0000-0000-000064350000}"/>
    <cellStyle name="Normal 11 4 5 3" xfId="3096" xr:uid="{00000000-0005-0000-0000-000065350000}"/>
    <cellStyle name="Normal 11 4 5 3 10" xfId="54213" xr:uid="{00000000-0005-0000-0000-000066350000}"/>
    <cellStyle name="Normal 11 4 5 3 2" xfId="3097" xr:uid="{00000000-0005-0000-0000-000067350000}"/>
    <cellStyle name="Normal 11 4 5 3 2 2" xfId="14235" xr:uid="{00000000-0005-0000-0000-000068350000}"/>
    <cellStyle name="Normal 11 4 5 3 2 3" xfId="21928" xr:uid="{00000000-0005-0000-0000-000069350000}"/>
    <cellStyle name="Normal 11 4 5 3 2 4" xfId="27557" xr:uid="{00000000-0005-0000-0000-00006A350000}"/>
    <cellStyle name="Normal 11 4 5 3 2 5" xfId="33249" xr:uid="{00000000-0005-0000-0000-00006B350000}"/>
    <cellStyle name="Normal 11 4 5 3 2 6" xfId="38875" xr:uid="{00000000-0005-0000-0000-00006C350000}"/>
    <cellStyle name="Normal 11 4 5 3 2 7" xfId="44494" xr:uid="{00000000-0005-0000-0000-00006D350000}"/>
    <cellStyle name="Normal 11 4 5 3 2 8" xfId="50054" xr:uid="{00000000-0005-0000-0000-00006E350000}"/>
    <cellStyle name="Normal 11 4 5 3 2 9" xfId="55610" xr:uid="{00000000-0005-0000-0000-00006F350000}"/>
    <cellStyle name="Normal 11 4 5 3 3" xfId="14234" xr:uid="{00000000-0005-0000-0000-000070350000}"/>
    <cellStyle name="Normal 11 4 5 3 4" xfId="20528" xr:uid="{00000000-0005-0000-0000-000071350000}"/>
    <cellStyle name="Normal 11 4 5 3 5" xfId="26156" xr:uid="{00000000-0005-0000-0000-000072350000}"/>
    <cellStyle name="Normal 11 4 5 3 6" xfId="31850" xr:uid="{00000000-0005-0000-0000-000073350000}"/>
    <cellStyle name="Normal 11 4 5 3 7" xfId="37475" xr:uid="{00000000-0005-0000-0000-000074350000}"/>
    <cellStyle name="Normal 11 4 5 3 8" xfId="43097" xr:uid="{00000000-0005-0000-0000-000075350000}"/>
    <cellStyle name="Normal 11 4 5 3 9" xfId="48657" xr:uid="{00000000-0005-0000-0000-000076350000}"/>
    <cellStyle name="Normal 11 4 5 4" xfId="3098" xr:uid="{00000000-0005-0000-0000-000077350000}"/>
    <cellStyle name="Normal 11 4 5 4 2" xfId="14236" xr:uid="{00000000-0005-0000-0000-000078350000}"/>
    <cellStyle name="Normal 11 4 5 4 3" xfId="21929" xr:uid="{00000000-0005-0000-0000-000079350000}"/>
    <cellStyle name="Normal 11 4 5 4 4" xfId="27558" xr:uid="{00000000-0005-0000-0000-00007A350000}"/>
    <cellStyle name="Normal 11 4 5 4 5" xfId="33250" xr:uid="{00000000-0005-0000-0000-00007B350000}"/>
    <cellStyle name="Normal 11 4 5 4 6" xfId="38876" xr:uid="{00000000-0005-0000-0000-00007C350000}"/>
    <cellStyle name="Normal 11 4 5 4 7" xfId="44495" xr:uid="{00000000-0005-0000-0000-00007D350000}"/>
    <cellStyle name="Normal 11 4 5 4 8" xfId="50055" xr:uid="{00000000-0005-0000-0000-00007E350000}"/>
    <cellStyle name="Normal 11 4 5 4 9" xfId="55611" xr:uid="{00000000-0005-0000-0000-00007F350000}"/>
    <cellStyle name="Normal 11 4 5 5" xfId="14231" xr:uid="{00000000-0005-0000-0000-000080350000}"/>
    <cellStyle name="Normal 11 4 5 6" xfId="18842" xr:uid="{00000000-0005-0000-0000-000081350000}"/>
    <cellStyle name="Normal 11 4 5 7" xfId="24464" xr:uid="{00000000-0005-0000-0000-000082350000}"/>
    <cellStyle name="Normal 11 4 5 8" xfId="30175" xr:uid="{00000000-0005-0000-0000-000083350000}"/>
    <cellStyle name="Normal 11 4 5 9" xfId="35792" xr:uid="{00000000-0005-0000-0000-000084350000}"/>
    <cellStyle name="Normal 11 4 6" xfId="3099" xr:uid="{00000000-0005-0000-0000-000085350000}"/>
    <cellStyle name="Normal 11 4 6 10" xfId="53389" xr:uid="{00000000-0005-0000-0000-000086350000}"/>
    <cellStyle name="Normal 11 4 6 2" xfId="3100" xr:uid="{00000000-0005-0000-0000-000087350000}"/>
    <cellStyle name="Normal 11 4 6 2 2" xfId="14238" xr:uid="{00000000-0005-0000-0000-000088350000}"/>
    <cellStyle name="Normal 11 4 6 2 3" xfId="21930" xr:uid="{00000000-0005-0000-0000-000089350000}"/>
    <cellStyle name="Normal 11 4 6 2 4" xfId="27559" xr:uid="{00000000-0005-0000-0000-00008A350000}"/>
    <cellStyle name="Normal 11 4 6 2 5" xfId="33251" xr:uid="{00000000-0005-0000-0000-00008B350000}"/>
    <cellStyle name="Normal 11 4 6 2 6" xfId="38877" xr:uid="{00000000-0005-0000-0000-00008C350000}"/>
    <cellStyle name="Normal 11 4 6 2 7" xfId="44496" xr:uid="{00000000-0005-0000-0000-00008D350000}"/>
    <cellStyle name="Normal 11 4 6 2 8" xfId="50056" xr:uid="{00000000-0005-0000-0000-00008E350000}"/>
    <cellStyle name="Normal 11 4 6 2 9" xfId="55612" xr:uid="{00000000-0005-0000-0000-00008F350000}"/>
    <cellStyle name="Normal 11 4 6 3" xfId="14237" xr:uid="{00000000-0005-0000-0000-000090350000}"/>
    <cellStyle name="Normal 11 4 6 4" xfId="19703" xr:uid="{00000000-0005-0000-0000-000091350000}"/>
    <cellStyle name="Normal 11 4 6 5" xfId="25329" xr:uid="{00000000-0005-0000-0000-000092350000}"/>
    <cellStyle name="Normal 11 4 6 6" xfId="31026" xr:uid="{00000000-0005-0000-0000-000093350000}"/>
    <cellStyle name="Normal 11 4 6 7" xfId="36650" xr:uid="{00000000-0005-0000-0000-000094350000}"/>
    <cellStyle name="Normal 11 4 6 8" xfId="42273" xr:uid="{00000000-0005-0000-0000-000095350000}"/>
    <cellStyle name="Normal 11 4 6 9" xfId="47833" xr:uid="{00000000-0005-0000-0000-000096350000}"/>
    <cellStyle name="Normal 11 4 7" xfId="3101" xr:uid="{00000000-0005-0000-0000-000097350000}"/>
    <cellStyle name="Normal 11 4 7 10" xfId="54214" xr:uid="{00000000-0005-0000-0000-000098350000}"/>
    <cellStyle name="Normal 11 4 7 2" xfId="3102" xr:uid="{00000000-0005-0000-0000-000099350000}"/>
    <cellStyle name="Normal 11 4 7 2 2" xfId="14240" xr:uid="{00000000-0005-0000-0000-00009A350000}"/>
    <cellStyle name="Normal 11 4 7 2 3" xfId="21931" xr:uid="{00000000-0005-0000-0000-00009B350000}"/>
    <cellStyle name="Normal 11 4 7 2 4" xfId="27560" xr:uid="{00000000-0005-0000-0000-00009C350000}"/>
    <cellStyle name="Normal 11 4 7 2 5" xfId="33252" xr:uid="{00000000-0005-0000-0000-00009D350000}"/>
    <cellStyle name="Normal 11 4 7 2 6" xfId="38878" xr:uid="{00000000-0005-0000-0000-00009E350000}"/>
    <cellStyle name="Normal 11 4 7 2 7" xfId="44497" xr:uid="{00000000-0005-0000-0000-00009F350000}"/>
    <cellStyle name="Normal 11 4 7 2 8" xfId="50057" xr:uid="{00000000-0005-0000-0000-0000A0350000}"/>
    <cellStyle name="Normal 11 4 7 2 9" xfId="55613" xr:uid="{00000000-0005-0000-0000-0000A1350000}"/>
    <cellStyle name="Normal 11 4 7 3" xfId="14239" xr:uid="{00000000-0005-0000-0000-0000A2350000}"/>
    <cellStyle name="Normal 11 4 7 4" xfId="20529" xr:uid="{00000000-0005-0000-0000-0000A3350000}"/>
    <cellStyle name="Normal 11 4 7 5" xfId="26157" xr:uid="{00000000-0005-0000-0000-0000A4350000}"/>
    <cellStyle name="Normal 11 4 7 6" xfId="31851" xr:uid="{00000000-0005-0000-0000-0000A5350000}"/>
    <cellStyle name="Normal 11 4 7 7" xfId="37476" xr:uid="{00000000-0005-0000-0000-0000A6350000}"/>
    <cellStyle name="Normal 11 4 7 8" xfId="43098" xr:uid="{00000000-0005-0000-0000-0000A7350000}"/>
    <cellStyle name="Normal 11 4 7 9" xfId="48658" xr:uid="{00000000-0005-0000-0000-0000A8350000}"/>
    <cellStyle name="Normal 11 4 8" xfId="3103" xr:uid="{00000000-0005-0000-0000-0000A9350000}"/>
    <cellStyle name="Normal 11 4 8 10" xfId="54215" xr:uid="{00000000-0005-0000-0000-0000AA350000}"/>
    <cellStyle name="Normal 11 4 8 2" xfId="3104" xr:uid="{00000000-0005-0000-0000-0000AB350000}"/>
    <cellStyle name="Normal 11 4 8 2 2" xfId="14242" xr:uid="{00000000-0005-0000-0000-0000AC350000}"/>
    <cellStyle name="Normal 11 4 8 2 3" xfId="21932" xr:uid="{00000000-0005-0000-0000-0000AD350000}"/>
    <cellStyle name="Normal 11 4 8 2 4" xfId="27561" xr:uid="{00000000-0005-0000-0000-0000AE350000}"/>
    <cellStyle name="Normal 11 4 8 2 5" xfId="33253" xr:uid="{00000000-0005-0000-0000-0000AF350000}"/>
    <cellStyle name="Normal 11 4 8 2 6" xfId="38879" xr:uid="{00000000-0005-0000-0000-0000B0350000}"/>
    <cellStyle name="Normal 11 4 8 2 7" xfId="44498" xr:uid="{00000000-0005-0000-0000-0000B1350000}"/>
    <cellStyle name="Normal 11 4 8 2 8" xfId="50058" xr:uid="{00000000-0005-0000-0000-0000B2350000}"/>
    <cellStyle name="Normal 11 4 8 2 9" xfId="55614" xr:uid="{00000000-0005-0000-0000-0000B3350000}"/>
    <cellStyle name="Normal 11 4 8 3" xfId="14241" xr:uid="{00000000-0005-0000-0000-0000B4350000}"/>
    <cellStyle name="Normal 11 4 8 4" xfId="20530" xr:uid="{00000000-0005-0000-0000-0000B5350000}"/>
    <cellStyle name="Normal 11 4 8 5" xfId="26158" xr:uid="{00000000-0005-0000-0000-0000B6350000}"/>
    <cellStyle name="Normal 11 4 8 6" xfId="31852" xr:uid="{00000000-0005-0000-0000-0000B7350000}"/>
    <cellStyle name="Normal 11 4 8 7" xfId="37477" xr:uid="{00000000-0005-0000-0000-0000B8350000}"/>
    <cellStyle name="Normal 11 4 8 8" xfId="43099" xr:uid="{00000000-0005-0000-0000-0000B9350000}"/>
    <cellStyle name="Normal 11 4 8 9" xfId="48659" xr:uid="{00000000-0005-0000-0000-0000BA350000}"/>
    <cellStyle name="Normal 11 4 9" xfId="3105" xr:uid="{00000000-0005-0000-0000-0000BB350000}"/>
    <cellStyle name="Normal 11 4 9 2" xfId="14243" xr:uid="{00000000-0005-0000-0000-0000BC350000}"/>
    <cellStyle name="Normal 11 4 9 3" xfId="21933" xr:uid="{00000000-0005-0000-0000-0000BD350000}"/>
    <cellStyle name="Normal 11 4 9 4" xfId="27562" xr:uid="{00000000-0005-0000-0000-0000BE350000}"/>
    <cellStyle name="Normal 11 4 9 5" xfId="33254" xr:uid="{00000000-0005-0000-0000-0000BF350000}"/>
    <cellStyle name="Normal 11 4 9 6" xfId="38880" xr:uid="{00000000-0005-0000-0000-0000C0350000}"/>
    <cellStyle name="Normal 11 4 9 7" xfId="44499" xr:uid="{00000000-0005-0000-0000-0000C1350000}"/>
    <cellStyle name="Normal 11 4 9 8" xfId="50059" xr:uid="{00000000-0005-0000-0000-0000C2350000}"/>
    <cellStyle name="Normal 11 4 9 9" xfId="55615" xr:uid="{00000000-0005-0000-0000-0000C3350000}"/>
    <cellStyle name="Normal 11 5" xfId="3106" xr:uid="{00000000-0005-0000-0000-0000C4350000}"/>
    <cellStyle name="Normal 11 5 10" xfId="24465" xr:uid="{00000000-0005-0000-0000-0000C5350000}"/>
    <cellStyle name="Normal 11 5 11" xfId="30176" xr:uid="{00000000-0005-0000-0000-0000C6350000}"/>
    <cellStyle name="Normal 11 5 12" xfId="35793" xr:uid="{00000000-0005-0000-0000-0000C7350000}"/>
    <cellStyle name="Normal 11 5 13" xfId="41432" xr:uid="{00000000-0005-0000-0000-0000C8350000}"/>
    <cellStyle name="Normal 11 5 14" xfId="46994" xr:uid="{00000000-0005-0000-0000-0000C9350000}"/>
    <cellStyle name="Normal 11 5 15" xfId="52551" xr:uid="{00000000-0005-0000-0000-0000CA350000}"/>
    <cellStyle name="Normal 11 5 2" xfId="3107" xr:uid="{00000000-0005-0000-0000-0000CB350000}"/>
    <cellStyle name="Normal 11 5 2 10" xfId="35794" xr:uid="{00000000-0005-0000-0000-0000CC350000}"/>
    <cellStyle name="Normal 11 5 2 11" xfId="41433" xr:uid="{00000000-0005-0000-0000-0000CD350000}"/>
    <cellStyle name="Normal 11 5 2 12" xfId="46995" xr:uid="{00000000-0005-0000-0000-0000CE350000}"/>
    <cellStyle name="Normal 11 5 2 13" xfId="52552" xr:uid="{00000000-0005-0000-0000-0000CF350000}"/>
    <cellStyle name="Normal 11 5 2 2" xfId="3108" xr:uid="{00000000-0005-0000-0000-0000D0350000}"/>
    <cellStyle name="Normal 11 5 2 3" xfId="3109" xr:uid="{00000000-0005-0000-0000-0000D1350000}"/>
    <cellStyle name="Normal 11 5 2 3 10" xfId="53398" xr:uid="{00000000-0005-0000-0000-0000D2350000}"/>
    <cellStyle name="Normal 11 5 2 3 2" xfId="3110" xr:uid="{00000000-0005-0000-0000-0000D3350000}"/>
    <cellStyle name="Normal 11 5 2 3 2 2" xfId="14247" xr:uid="{00000000-0005-0000-0000-0000D4350000}"/>
    <cellStyle name="Normal 11 5 2 3 2 3" xfId="21934" xr:uid="{00000000-0005-0000-0000-0000D5350000}"/>
    <cellStyle name="Normal 11 5 2 3 2 4" xfId="27563" xr:uid="{00000000-0005-0000-0000-0000D6350000}"/>
    <cellStyle name="Normal 11 5 2 3 2 5" xfId="33255" xr:uid="{00000000-0005-0000-0000-0000D7350000}"/>
    <cellStyle name="Normal 11 5 2 3 2 6" xfId="38881" xr:uid="{00000000-0005-0000-0000-0000D8350000}"/>
    <cellStyle name="Normal 11 5 2 3 2 7" xfId="44500" xr:uid="{00000000-0005-0000-0000-0000D9350000}"/>
    <cellStyle name="Normal 11 5 2 3 2 8" xfId="50060" xr:uid="{00000000-0005-0000-0000-0000DA350000}"/>
    <cellStyle name="Normal 11 5 2 3 2 9" xfId="55616" xr:uid="{00000000-0005-0000-0000-0000DB350000}"/>
    <cellStyle name="Normal 11 5 2 3 3" xfId="14246" xr:uid="{00000000-0005-0000-0000-0000DC350000}"/>
    <cellStyle name="Normal 11 5 2 3 4" xfId="19712" xr:uid="{00000000-0005-0000-0000-0000DD350000}"/>
    <cellStyle name="Normal 11 5 2 3 5" xfId="25338" xr:uid="{00000000-0005-0000-0000-0000DE350000}"/>
    <cellStyle name="Normal 11 5 2 3 6" xfId="31035" xr:uid="{00000000-0005-0000-0000-0000DF350000}"/>
    <cellStyle name="Normal 11 5 2 3 7" xfId="36659" xr:uid="{00000000-0005-0000-0000-0000E0350000}"/>
    <cellStyle name="Normal 11 5 2 3 8" xfId="42282" xr:uid="{00000000-0005-0000-0000-0000E1350000}"/>
    <cellStyle name="Normal 11 5 2 3 9" xfId="47842" xr:uid="{00000000-0005-0000-0000-0000E2350000}"/>
    <cellStyle name="Normal 11 5 2 4" xfId="3111" xr:uid="{00000000-0005-0000-0000-0000E3350000}"/>
    <cellStyle name="Normal 11 5 2 4 10" xfId="54216" xr:uid="{00000000-0005-0000-0000-0000E4350000}"/>
    <cellStyle name="Normal 11 5 2 4 2" xfId="3112" xr:uid="{00000000-0005-0000-0000-0000E5350000}"/>
    <cellStyle name="Normal 11 5 2 4 2 2" xfId="14249" xr:uid="{00000000-0005-0000-0000-0000E6350000}"/>
    <cellStyle name="Normal 11 5 2 4 2 3" xfId="21935" xr:uid="{00000000-0005-0000-0000-0000E7350000}"/>
    <cellStyle name="Normal 11 5 2 4 2 4" xfId="27564" xr:uid="{00000000-0005-0000-0000-0000E8350000}"/>
    <cellStyle name="Normal 11 5 2 4 2 5" xfId="33256" xr:uid="{00000000-0005-0000-0000-0000E9350000}"/>
    <cellStyle name="Normal 11 5 2 4 2 6" xfId="38882" xr:uid="{00000000-0005-0000-0000-0000EA350000}"/>
    <cellStyle name="Normal 11 5 2 4 2 7" xfId="44501" xr:uid="{00000000-0005-0000-0000-0000EB350000}"/>
    <cellStyle name="Normal 11 5 2 4 2 8" xfId="50061" xr:uid="{00000000-0005-0000-0000-0000EC350000}"/>
    <cellStyle name="Normal 11 5 2 4 2 9" xfId="55617" xr:uid="{00000000-0005-0000-0000-0000ED350000}"/>
    <cellStyle name="Normal 11 5 2 4 3" xfId="14248" xr:uid="{00000000-0005-0000-0000-0000EE350000}"/>
    <cellStyle name="Normal 11 5 2 4 4" xfId="20531" xr:uid="{00000000-0005-0000-0000-0000EF350000}"/>
    <cellStyle name="Normal 11 5 2 4 5" xfId="26159" xr:uid="{00000000-0005-0000-0000-0000F0350000}"/>
    <cellStyle name="Normal 11 5 2 4 6" xfId="31853" xr:uid="{00000000-0005-0000-0000-0000F1350000}"/>
    <cellStyle name="Normal 11 5 2 4 7" xfId="37478" xr:uid="{00000000-0005-0000-0000-0000F2350000}"/>
    <cellStyle name="Normal 11 5 2 4 8" xfId="43100" xr:uid="{00000000-0005-0000-0000-0000F3350000}"/>
    <cellStyle name="Normal 11 5 2 4 9" xfId="48660" xr:uid="{00000000-0005-0000-0000-0000F4350000}"/>
    <cellStyle name="Normal 11 5 2 5" xfId="3113" xr:uid="{00000000-0005-0000-0000-0000F5350000}"/>
    <cellStyle name="Normal 11 5 2 5 2" xfId="14250" xr:uid="{00000000-0005-0000-0000-0000F6350000}"/>
    <cellStyle name="Normal 11 5 2 5 3" xfId="21936" xr:uid="{00000000-0005-0000-0000-0000F7350000}"/>
    <cellStyle name="Normal 11 5 2 5 4" xfId="27565" xr:uid="{00000000-0005-0000-0000-0000F8350000}"/>
    <cellStyle name="Normal 11 5 2 5 5" xfId="33257" xr:uid="{00000000-0005-0000-0000-0000F9350000}"/>
    <cellStyle name="Normal 11 5 2 5 6" xfId="38883" xr:uid="{00000000-0005-0000-0000-0000FA350000}"/>
    <cellStyle name="Normal 11 5 2 5 7" xfId="44502" xr:uid="{00000000-0005-0000-0000-0000FB350000}"/>
    <cellStyle name="Normal 11 5 2 5 8" xfId="50062" xr:uid="{00000000-0005-0000-0000-0000FC350000}"/>
    <cellStyle name="Normal 11 5 2 5 9" xfId="55618" xr:uid="{00000000-0005-0000-0000-0000FD350000}"/>
    <cellStyle name="Normal 11 5 2 6" xfId="14245" xr:uid="{00000000-0005-0000-0000-0000FE350000}"/>
    <cellStyle name="Normal 11 5 2 7" xfId="18844" xr:uid="{00000000-0005-0000-0000-0000FF350000}"/>
    <cellStyle name="Normal 11 5 2 8" xfId="24466" xr:uid="{00000000-0005-0000-0000-000000360000}"/>
    <cellStyle name="Normal 11 5 2 9" xfId="30177" xr:uid="{00000000-0005-0000-0000-000001360000}"/>
    <cellStyle name="Normal 11 5 3" xfId="3114" xr:uid="{00000000-0005-0000-0000-000002360000}"/>
    <cellStyle name="Normal 11 5 3 10" xfId="41434" xr:uid="{00000000-0005-0000-0000-000003360000}"/>
    <cellStyle name="Normal 11 5 3 11" xfId="46996" xr:uid="{00000000-0005-0000-0000-000004360000}"/>
    <cellStyle name="Normal 11 5 3 12" xfId="52553" xr:uid="{00000000-0005-0000-0000-000005360000}"/>
    <cellStyle name="Normal 11 5 3 2" xfId="3115" xr:uid="{00000000-0005-0000-0000-000006360000}"/>
    <cellStyle name="Normal 11 5 3 2 10" xfId="53399" xr:uid="{00000000-0005-0000-0000-000007360000}"/>
    <cellStyle name="Normal 11 5 3 2 2" xfId="3116" xr:uid="{00000000-0005-0000-0000-000008360000}"/>
    <cellStyle name="Normal 11 5 3 2 2 2" xfId="14253" xr:uid="{00000000-0005-0000-0000-000009360000}"/>
    <cellStyle name="Normal 11 5 3 2 2 3" xfId="21937" xr:uid="{00000000-0005-0000-0000-00000A360000}"/>
    <cellStyle name="Normal 11 5 3 2 2 4" xfId="27566" xr:uid="{00000000-0005-0000-0000-00000B360000}"/>
    <cellStyle name="Normal 11 5 3 2 2 5" xfId="33258" xr:uid="{00000000-0005-0000-0000-00000C360000}"/>
    <cellStyle name="Normal 11 5 3 2 2 6" xfId="38884" xr:uid="{00000000-0005-0000-0000-00000D360000}"/>
    <cellStyle name="Normal 11 5 3 2 2 7" xfId="44503" xr:uid="{00000000-0005-0000-0000-00000E360000}"/>
    <cellStyle name="Normal 11 5 3 2 2 8" xfId="50063" xr:uid="{00000000-0005-0000-0000-00000F360000}"/>
    <cellStyle name="Normal 11 5 3 2 2 9" xfId="55619" xr:uid="{00000000-0005-0000-0000-000010360000}"/>
    <cellStyle name="Normal 11 5 3 2 3" xfId="14252" xr:uid="{00000000-0005-0000-0000-000011360000}"/>
    <cellStyle name="Normal 11 5 3 2 4" xfId="19713" xr:uid="{00000000-0005-0000-0000-000012360000}"/>
    <cellStyle name="Normal 11 5 3 2 5" xfId="25339" xr:uid="{00000000-0005-0000-0000-000013360000}"/>
    <cellStyle name="Normal 11 5 3 2 6" xfId="31036" xr:uid="{00000000-0005-0000-0000-000014360000}"/>
    <cellStyle name="Normal 11 5 3 2 7" xfId="36660" xr:uid="{00000000-0005-0000-0000-000015360000}"/>
    <cellStyle name="Normal 11 5 3 2 8" xfId="42283" xr:uid="{00000000-0005-0000-0000-000016360000}"/>
    <cellStyle name="Normal 11 5 3 2 9" xfId="47843" xr:uid="{00000000-0005-0000-0000-000017360000}"/>
    <cellStyle name="Normal 11 5 3 3" xfId="3117" xr:uid="{00000000-0005-0000-0000-000018360000}"/>
    <cellStyle name="Normal 11 5 3 3 10" xfId="54217" xr:uid="{00000000-0005-0000-0000-000019360000}"/>
    <cellStyle name="Normal 11 5 3 3 2" xfId="3118" xr:uid="{00000000-0005-0000-0000-00001A360000}"/>
    <cellStyle name="Normal 11 5 3 3 2 2" xfId="14255" xr:uid="{00000000-0005-0000-0000-00001B360000}"/>
    <cellStyle name="Normal 11 5 3 3 2 3" xfId="21938" xr:uid="{00000000-0005-0000-0000-00001C360000}"/>
    <cellStyle name="Normal 11 5 3 3 2 4" xfId="27567" xr:uid="{00000000-0005-0000-0000-00001D360000}"/>
    <cellStyle name="Normal 11 5 3 3 2 5" xfId="33259" xr:uid="{00000000-0005-0000-0000-00001E360000}"/>
    <cellStyle name="Normal 11 5 3 3 2 6" xfId="38885" xr:uid="{00000000-0005-0000-0000-00001F360000}"/>
    <cellStyle name="Normal 11 5 3 3 2 7" xfId="44504" xr:uid="{00000000-0005-0000-0000-000020360000}"/>
    <cellStyle name="Normal 11 5 3 3 2 8" xfId="50064" xr:uid="{00000000-0005-0000-0000-000021360000}"/>
    <cellStyle name="Normal 11 5 3 3 2 9" xfId="55620" xr:uid="{00000000-0005-0000-0000-000022360000}"/>
    <cellStyle name="Normal 11 5 3 3 3" xfId="14254" xr:uid="{00000000-0005-0000-0000-000023360000}"/>
    <cellStyle name="Normal 11 5 3 3 4" xfId="20532" xr:uid="{00000000-0005-0000-0000-000024360000}"/>
    <cellStyle name="Normal 11 5 3 3 5" xfId="26160" xr:uid="{00000000-0005-0000-0000-000025360000}"/>
    <cellStyle name="Normal 11 5 3 3 6" xfId="31854" xr:uid="{00000000-0005-0000-0000-000026360000}"/>
    <cellStyle name="Normal 11 5 3 3 7" xfId="37479" xr:uid="{00000000-0005-0000-0000-000027360000}"/>
    <cellStyle name="Normal 11 5 3 3 8" xfId="43101" xr:uid="{00000000-0005-0000-0000-000028360000}"/>
    <cellStyle name="Normal 11 5 3 3 9" xfId="48661" xr:uid="{00000000-0005-0000-0000-000029360000}"/>
    <cellStyle name="Normal 11 5 3 4" xfId="3119" xr:uid="{00000000-0005-0000-0000-00002A360000}"/>
    <cellStyle name="Normal 11 5 3 4 2" xfId="14256" xr:uid="{00000000-0005-0000-0000-00002B360000}"/>
    <cellStyle name="Normal 11 5 3 4 3" xfId="21939" xr:uid="{00000000-0005-0000-0000-00002C360000}"/>
    <cellStyle name="Normal 11 5 3 4 4" xfId="27568" xr:uid="{00000000-0005-0000-0000-00002D360000}"/>
    <cellStyle name="Normal 11 5 3 4 5" xfId="33260" xr:uid="{00000000-0005-0000-0000-00002E360000}"/>
    <cellStyle name="Normal 11 5 3 4 6" xfId="38886" xr:uid="{00000000-0005-0000-0000-00002F360000}"/>
    <cellStyle name="Normal 11 5 3 4 7" xfId="44505" xr:uid="{00000000-0005-0000-0000-000030360000}"/>
    <cellStyle name="Normal 11 5 3 4 8" xfId="50065" xr:uid="{00000000-0005-0000-0000-000031360000}"/>
    <cellStyle name="Normal 11 5 3 4 9" xfId="55621" xr:uid="{00000000-0005-0000-0000-000032360000}"/>
    <cellStyle name="Normal 11 5 3 5" xfId="14251" xr:uid="{00000000-0005-0000-0000-000033360000}"/>
    <cellStyle name="Normal 11 5 3 6" xfId="18845" xr:uid="{00000000-0005-0000-0000-000034360000}"/>
    <cellStyle name="Normal 11 5 3 7" xfId="24467" xr:uid="{00000000-0005-0000-0000-000035360000}"/>
    <cellStyle name="Normal 11 5 3 8" xfId="30178" xr:uid="{00000000-0005-0000-0000-000036360000}"/>
    <cellStyle name="Normal 11 5 3 9" xfId="35795" xr:uid="{00000000-0005-0000-0000-000037360000}"/>
    <cellStyle name="Normal 11 5 4" xfId="3120" xr:uid="{00000000-0005-0000-0000-000038360000}"/>
    <cellStyle name="Normal 11 5 4 10" xfId="41435" xr:uid="{00000000-0005-0000-0000-000039360000}"/>
    <cellStyle name="Normal 11 5 4 11" xfId="46997" xr:uid="{00000000-0005-0000-0000-00003A360000}"/>
    <cellStyle name="Normal 11 5 4 12" xfId="52554" xr:uid="{00000000-0005-0000-0000-00003B360000}"/>
    <cellStyle name="Normal 11 5 4 2" xfId="3121" xr:uid="{00000000-0005-0000-0000-00003C360000}"/>
    <cellStyle name="Normal 11 5 4 2 10" xfId="53400" xr:uid="{00000000-0005-0000-0000-00003D360000}"/>
    <cellStyle name="Normal 11 5 4 2 2" xfId="3122" xr:uid="{00000000-0005-0000-0000-00003E360000}"/>
    <cellStyle name="Normal 11 5 4 2 2 2" xfId="14259" xr:uid="{00000000-0005-0000-0000-00003F360000}"/>
    <cellStyle name="Normal 11 5 4 2 2 3" xfId="21940" xr:uid="{00000000-0005-0000-0000-000040360000}"/>
    <cellStyle name="Normal 11 5 4 2 2 4" xfId="27569" xr:uid="{00000000-0005-0000-0000-000041360000}"/>
    <cellStyle name="Normal 11 5 4 2 2 5" xfId="33261" xr:uid="{00000000-0005-0000-0000-000042360000}"/>
    <cellStyle name="Normal 11 5 4 2 2 6" xfId="38887" xr:uid="{00000000-0005-0000-0000-000043360000}"/>
    <cellStyle name="Normal 11 5 4 2 2 7" xfId="44506" xr:uid="{00000000-0005-0000-0000-000044360000}"/>
    <cellStyle name="Normal 11 5 4 2 2 8" xfId="50066" xr:uid="{00000000-0005-0000-0000-000045360000}"/>
    <cellStyle name="Normal 11 5 4 2 2 9" xfId="55622" xr:uid="{00000000-0005-0000-0000-000046360000}"/>
    <cellStyle name="Normal 11 5 4 2 3" xfId="14258" xr:uid="{00000000-0005-0000-0000-000047360000}"/>
    <cellStyle name="Normal 11 5 4 2 4" xfId="19714" xr:uid="{00000000-0005-0000-0000-000048360000}"/>
    <cellStyle name="Normal 11 5 4 2 5" xfId="25340" xr:uid="{00000000-0005-0000-0000-000049360000}"/>
    <cellStyle name="Normal 11 5 4 2 6" xfId="31037" xr:uid="{00000000-0005-0000-0000-00004A360000}"/>
    <cellStyle name="Normal 11 5 4 2 7" xfId="36661" xr:uid="{00000000-0005-0000-0000-00004B360000}"/>
    <cellStyle name="Normal 11 5 4 2 8" xfId="42284" xr:uid="{00000000-0005-0000-0000-00004C360000}"/>
    <cellStyle name="Normal 11 5 4 2 9" xfId="47844" xr:uid="{00000000-0005-0000-0000-00004D360000}"/>
    <cellStyle name="Normal 11 5 4 3" xfId="3123" xr:uid="{00000000-0005-0000-0000-00004E360000}"/>
    <cellStyle name="Normal 11 5 4 3 10" xfId="54218" xr:uid="{00000000-0005-0000-0000-00004F360000}"/>
    <cellStyle name="Normal 11 5 4 3 2" xfId="3124" xr:uid="{00000000-0005-0000-0000-000050360000}"/>
    <cellStyle name="Normal 11 5 4 3 2 2" xfId="14261" xr:uid="{00000000-0005-0000-0000-000051360000}"/>
    <cellStyle name="Normal 11 5 4 3 2 3" xfId="21941" xr:uid="{00000000-0005-0000-0000-000052360000}"/>
    <cellStyle name="Normal 11 5 4 3 2 4" xfId="27570" xr:uid="{00000000-0005-0000-0000-000053360000}"/>
    <cellStyle name="Normal 11 5 4 3 2 5" xfId="33262" xr:uid="{00000000-0005-0000-0000-000054360000}"/>
    <cellStyle name="Normal 11 5 4 3 2 6" xfId="38888" xr:uid="{00000000-0005-0000-0000-000055360000}"/>
    <cellStyle name="Normal 11 5 4 3 2 7" xfId="44507" xr:uid="{00000000-0005-0000-0000-000056360000}"/>
    <cellStyle name="Normal 11 5 4 3 2 8" xfId="50067" xr:uid="{00000000-0005-0000-0000-000057360000}"/>
    <cellStyle name="Normal 11 5 4 3 2 9" xfId="55623" xr:uid="{00000000-0005-0000-0000-000058360000}"/>
    <cellStyle name="Normal 11 5 4 3 3" xfId="14260" xr:uid="{00000000-0005-0000-0000-000059360000}"/>
    <cellStyle name="Normal 11 5 4 3 4" xfId="20533" xr:uid="{00000000-0005-0000-0000-00005A360000}"/>
    <cellStyle name="Normal 11 5 4 3 5" xfId="26161" xr:uid="{00000000-0005-0000-0000-00005B360000}"/>
    <cellStyle name="Normal 11 5 4 3 6" xfId="31855" xr:uid="{00000000-0005-0000-0000-00005C360000}"/>
    <cellStyle name="Normal 11 5 4 3 7" xfId="37480" xr:uid="{00000000-0005-0000-0000-00005D360000}"/>
    <cellStyle name="Normal 11 5 4 3 8" xfId="43102" xr:uid="{00000000-0005-0000-0000-00005E360000}"/>
    <cellStyle name="Normal 11 5 4 3 9" xfId="48662" xr:uid="{00000000-0005-0000-0000-00005F360000}"/>
    <cellStyle name="Normal 11 5 4 4" xfId="3125" xr:uid="{00000000-0005-0000-0000-000060360000}"/>
    <cellStyle name="Normal 11 5 4 4 2" xfId="14262" xr:uid="{00000000-0005-0000-0000-000061360000}"/>
    <cellStyle name="Normal 11 5 4 4 3" xfId="21942" xr:uid="{00000000-0005-0000-0000-000062360000}"/>
    <cellStyle name="Normal 11 5 4 4 4" xfId="27571" xr:uid="{00000000-0005-0000-0000-000063360000}"/>
    <cellStyle name="Normal 11 5 4 4 5" xfId="33263" xr:uid="{00000000-0005-0000-0000-000064360000}"/>
    <cellStyle name="Normal 11 5 4 4 6" xfId="38889" xr:uid="{00000000-0005-0000-0000-000065360000}"/>
    <cellStyle name="Normal 11 5 4 4 7" xfId="44508" xr:uid="{00000000-0005-0000-0000-000066360000}"/>
    <cellStyle name="Normal 11 5 4 4 8" xfId="50068" xr:uid="{00000000-0005-0000-0000-000067360000}"/>
    <cellStyle name="Normal 11 5 4 4 9" xfId="55624" xr:uid="{00000000-0005-0000-0000-000068360000}"/>
    <cellStyle name="Normal 11 5 4 5" xfId="14257" xr:uid="{00000000-0005-0000-0000-000069360000}"/>
    <cellStyle name="Normal 11 5 4 6" xfId="18846" xr:uid="{00000000-0005-0000-0000-00006A360000}"/>
    <cellStyle name="Normal 11 5 4 7" xfId="24468" xr:uid="{00000000-0005-0000-0000-00006B360000}"/>
    <cellStyle name="Normal 11 5 4 8" xfId="30179" xr:uid="{00000000-0005-0000-0000-00006C360000}"/>
    <cellStyle name="Normal 11 5 4 9" xfId="35796" xr:uid="{00000000-0005-0000-0000-00006D360000}"/>
    <cellStyle name="Normal 11 5 5" xfId="3126" xr:uid="{00000000-0005-0000-0000-00006E360000}"/>
    <cellStyle name="Normal 11 5 5 10" xfId="53397" xr:uid="{00000000-0005-0000-0000-00006F360000}"/>
    <cellStyle name="Normal 11 5 5 2" xfId="3127" xr:uid="{00000000-0005-0000-0000-000070360000}"/>
    <cellStyle name="Normal 11 5 5 2 2" xfId="14264" xr:uid="{00000000-0005-0000-0000-000071360000}"/>
    <cellStyle name="Normal 11 5 5 2 3" xfId="21943" xr:uid="{00000000-0005-0000-0000-000072360000}"/>
    <cellStyle name="Normal 11 5 5 2 4" xfId="27572" xr:uid="{00000000-0005-0000-0000-000073360000}"/>
    <cellStyle name="Normal 11 5 5 2 5" xfId="33264" xr:uid="{00000000-0005-0000-0000-000074360000}"/>
    <cellStyle name="Normal 11 5 5 2 6" xfId="38890" xr:uid="{00000000-0005-0000-0000-000075360000}"/>
    <cellStyle name="Normal 11 5 5 2 7" xfId="44509" xr:uid="{00000000-0005-0000-0000-000076360000}"/>
    <cellStyle name="Normal 11 5 5 2 8" xfId="50069" xr:uid="{00000000-0005-0000-0000-000077360000}"/>
    <cellStyle name="Normal 11 5 5 2 9" xfId="55625" xr:uid="{00000000-0005-0000-0000-000078360000}"/>
    <cellStyle name="Normal 11 5 5 3" xfId="14263" xr:uid="{00000000-0005-0000-0000-000079360000}"/>
    <cellStyle name="Normal 11 5 5 4" xfId="19711" xr:uid="{00000000-0005-0000-0000-00007A360000}"/>
    <cellStyle name="Normal 11 5 5 5" xfId="25337" xr:uid="{00000000-0005-0000-0000-00007B360000}"/>
    <cellStyle name="Normal 11 5 5 6" xfId="31034" xr:uid="{00000000-0005-0000-0000-00007C360000}"/>
    <cellStyle name="Normal 11 5 5 7" xfId="36658" xr:uid="{00000000-0005-0000-0000-00007D360000}"/>
    <cellStyle name="Normal 11 5 5 8" xfId="42281" xr:uid="{00000000-0005-0000-0000-00007E360000}"/>
    <cellStyle name="Normal 11 5 5 9" xfId="47841" xr:uid="{00000000-0005-0000-0000-00007F360000}"/>
    <cellStyle name="Normal 11 5 6" xfId="3128" xr:uid="{00000000-0005-0000-0000-000080360000}"/>
    <cellStyle name="Normal 11 5 6 10" xfId="54219" xr:uid="{00000000-0005-0000-0000-000081360000}"/>
    <cellStyle name="Normal 11 5 6 2" xfId="3129" xr:uid="{00000000-0005-0000-0000-000082360000}"/>
    <cellStyle name="Normal 11 5 6 2 2" xfId="14266" xr:uid="{00000000-0005-0000-0000-000083360000}"/>
    <cellStyle name="Normal 11 5 6 2 3" xfId="21944" xr:uid="{00000000-0005-0000-0000-000084360000}"/>
    <cellStyle name="Normal 11 5 6 2 4" xfId="27573" xr:uid="{00000000-0005-0000-0000-000085360000}"/>
    <cellStyle name="Normal 11 5 6 2 5" xfId="33265" xr:uid="{00000000-0005-0000-0000-000086360000}"/>
    <cellStyle name="Normal 11 5 6 2 6" xfId="38891" xr:uid="{00000000-0005-0000-0000-000087360000}"/>
    <cellStyle name="Normal 11 5 6 2 7" xfId="44510" xr:uid="{00000000-0005-0000-0000-000088360000}"/>
    <cellStyle name="Normal 11 5 6 2 8" xfId="50070" xr:uid="{00000000-0005-0000-0000-000089360000}"/>
    <cellStyle name="Normal 11 5 6 2 9" xfId="55626" xr:uid="{00000000-0005-0000-0000-00008A360000}"/>
    <cellStyle name="Normal 11 5 6 3" xfId="14265" xr:uid="{00000000-0005-0000-0000-00008B360000}"/>
    <cellStyle name="Normal 11 5 6 4" xfId="20534" xr:uid="{00000000-0005-0000-0000-00008C360000}"/>
    <cellStyle name="Normal 11 5 6 5" xfId="26162" xr:uid="{00000000-0005-0000-0000-00008D360000}"/>
    <cellStyle name="Normal 11 5 6 6" xfId="31856" xr:uid="{00000000-0005-0000-0000-00008E360000}"/>
    <cellStyle name="Normal 11 5 6 7" xfId="37481" xr:uid="{00000000-0005-0000-0000-00008F360000}"/>
    <cellStyle name="Normal 11 5 6 8" xfId="43103" xr:uid="{00000000-0005-0000-0000-000090360000}"/>
    <cellStyle name="Normal 11 5 6 9" xfId="48663" xr:uid="{00000000-0005-0000-0000-000091360000}"/>
    <cellStyle name="Normal 11 5 7" xfId="3130" xr:uid="{00000000-0005-0000-0000-000092360000}"/>
    <cellStyle name="Normal 11 5 7 2" xfId="14267" xr:uid="{00000000-0005-0000-0000-000093360000}"/>
    <cellStyle name="Normal 11 5 7 3" xfId="21945" xr:uid="{00000000-0005-0000-0000-000094360000}"/>
    <cellStyle name="Normal 11 5 7 4" xfId="27574" xr:uid="{00000000-0005-0000-0000-000095360000}"/>
    <cellStyle name="Normal 11 5 7 5" xfId="33266" xr:uid="{00000000-0005-0000-0000-000096360000}"/>
    <cellStyle name="Normal 11 5 7 6" xfId="38892" xr:uid="{00000000-0005-0000-0000-000097360000}"/>
    <cellStyle name="Normal 11 5 7 7" xfId="44511" xr:uid="{00000000-0005-0000-0000-000098360000}"/>
    <cellStyle name="Normal 11 5 7 8" xfId="50071" xr:uid="{00000000-0005-0000-0000-000099360000}"/>
    <cellStyle name="Normal 11 5 7 9" xfId="55627" xr:uid="{00000000-0005-0000-0000-00009A360000}"/>
    <cellStyle name="Normal 11 5 8" xfId="14244" xr:uid="{00000000-0005-0000-0000-00009B360000}"/>
    <cellStyle name="Normal 11 5 9" xfId="18843" xr:uid="{00000000-0005-0000-0000-00009C360000}"/>
    <cellStyle name="Normal 11 6" xfId="3131" xr:uid="{00000000-0005-0000-0000-00009D360000}"/>
    <cellStyle name="Normal 11 6 10" xfId="35797" xr:uid="{00000000-0005-0000-0000-00009E360000}"/>
    <cellStyle name="Normal 11 6 11" xfId="41436" xr:uid="{00000000-0005-0000-0000-00009F360000}"/>
    <cellStyle name="Normal 11 6 12" xfId="46998" xr:uid="{00000000-0005-0000-0000-0000A0360000}"/>
    <cellStyle name="Normal 11 6 13" xfId="52555" xr:uid="{00000000-0005-0000-0000-0000A1360000}"/>
    <cellStyle name="Normal 11 6 2" xfId="3132" xr:uid="{00000000-0005-0000-0000-0000A2360000}"/>
    <cellStyle name="Normal 11 6 3" xfId="3133" xr:uid="{00000000-0005-0000-0000-0000A3360000}"/>
    <cellStyle name="Normal 11 6 3 10" xfId="53401" xr:uid="{00000000-0005-0000-0000-0000A4360000}"/>
    <cellStyle name="Normal 11 6 3 2" xfId="3134" xr:uid="{00000000-0005-0000-0000-0000A5360000}"/>
    <cellStyle name="Normal 11 6 3 2 2" xfId="14270" xr:uid="{00000000-0005-0000-0000-0000A6360000}"/>
    <cellStyle name="Normal 11 6 3 2 3" xfId="21946" xr:uid="{00000000-0005-0000-0000-0000A7360000}"/>
    <cellStyle name="Normal 11 6 3 2 4" xfId="27575" xr:uid="{00000000-0005-0000-0000-0000A8360000}"/>
    <cellStyle name="Normal 11 6 3 2 5" xfId="33267" xr:uid="{00000000-0005-0000-0000-0000A9360000}"/>
    <cellStyle name="Normal 11 6 3 2 6" xfId="38893" xr:uid="{00000000-0005-0000-0000-0000AA360000}"/>
    <cellStyle name="Normal 11 6 3 2 7" xfId="44512" xr:uid="{00000000-0005-0000-0000-0000AB360000}"/>
    <cellStyle name="Normal 11 6 3 2 8" xfId="50072" xr:uid="{00000000-0005-0000-0000-0000AC360000}"/>
    <cellStyle name="Normal 11 6 3 2 9" xfId="55628" xr:uid="{00000000-0005-0000-0000-0000AD360000}"/>
    <cellStyle name="Normal 11 6 3 3" xfId="14269" xr:uid="{00000000-0005-0000-0000-0000AE360000}"/>
    <cellStyle name="Normal 11 6 3 4" xfId="19715" xr:uid="{00000000-0005-0000-0000-0000AF360000}"/>
    <cellStyle name="Normal 11 6 3 5" xfId="25341" xr:uid="{00000000-0005-0000-0000-0000B0360000}"/>
    <cellStyle name="Normal 11 6 3 6" xfId="31038" xr:uid="{00000000-0005-0000-0000-0000B1360000}"/>
    <cellStyle name="Normal 11 6 3 7" xfId="36662" xr:uid="{00000000-0005-0000-0000-0000B2360000}"/>
    <cellStyle name="Normal 11 6 3 8" xfId="42285" xr:uid="{00000000-0005-0000-0000-0000B3360000}"/>
    <cellStyle name="Normal 11 6 3 9" xfId="47845" xr:uid="{00000000-0005-0000-0000-0000B4360000}"/>
    <cellStyle name="Normal 11 6 4" xfId="3135" xr:uid="{00000000-0005-0000-0000-0000B5360000}"/>
    <cellStyle name="Normal 11 6 4 10" xfId="54220" xr:uid="{00000000-0005-0000-0000-0000B6360000}"/>
    <cellStyle name="Normal 11 6 4 2" xfId="3136" xr:uid="{00000000-0005-0000-0000-0000B7360000}"/>
    <cellStyle name="Normal 11 6 4 2 2" xfId="14272" xr:uid="{00000000-0005-0000-0000-0000B8360000}"/>
    <cellStyle name="Normal 11 6 4 2 3" xfId="21947" xr:uid="{00000000-0005-0000-0000-0000B9360000}"/>
    <cellStyle name="Normal 11 6 4 2 4" xfId="27576" xr:uid="{00000000-0005-0000-0000-0000BA360000}"/>
    <cellStyle name="Normal 11 6 4 2 5" xfId="33268" xr:uid="{00000000-0005-0000-0000-0000BB360000}"/>
    <cellStyle name="Normal 11 6 4 2 6" xfId="38894" xr:uid="{00000000-0005-0000-0000-0000BC360000}"/>
    <cellStyle name="Normal 11 6 4 2 7" xfId="44513" xr:uid="{00000000-0005-0000-0000-0000BD360000}"/>
    <cellStyle name="Normal 11 6 4 2 8" xfId="50073" xr:uid="{00000000-0005-0000-0000-0000BE360000}"/>
    <cellStyle name="Normal 11 6 4 2 9" xfId="55629" xr:uid="{00000000-0005-0000-0000-0000BF360000}"/>
    <cellStyle name="Normal 11 6 4 3" xfId="14271" xr:uid="{00000000-0005-0000-0000-0000C0360000}"/>
    <cellStyle name="Normal 11 6 4 4" xfId="20535" xr:uid="{00000000-0005-0000-0000-0000C1360000}"/>
    <cellStyle name="Normal 11 6 4 5" xfId="26163" xr:uid="{00000000-0005-0000-0000-0000C2360000}"/>
    <cellStyle name="Normal 11 6 4 6" xfId="31857" xr:uid="{00000000-0005-0000-0000-0000C3360000}"/>
    <cellStyle name="Normal 11 6 4 7" xfId="37482" xr:uid="{00000000-0005-0000-0000-0000C4360000}"/>
    <cellStyle name="Normal 11 6 4 8" xfId="43104" xr:uid="{00000000-0005-0000-0000-0000C5360000}"/>
    <cellStyle name="Normal 11 6 4 9" xfId="48664" xr:uid="{00000000-0005-0000-0000-0000C6360000}"/>
    <cellStyle name="Normal 11 6 5" xfId="3137" xr:uid="{00000000-0005-0000-0000-0000C7360000}"/>
    <cellStyle name="Normal 11 6 5 2" xfId="14273" xr:uid="{00000000-0005-0000-0000-0000C8360000}"/>
    <cellStyle name="Normal 11 6 5 3" xfId="21948" xr:uid="{00000000-0005-0000-0000-0000C9360000}"/>
    <cellStyle name="Normal 11 6 5 4" xfId="27577" xr:uid="{00000000-0005-0000-0000-0000CA360000}"/>
    <cellStyle name="Normal 11 6 5 5" xfId="33269" xr:uid="{00000000-0005-0000-0000-0000CB360000}"/>
    <cellStyle name="Normal 11 6 5 6" xfId="38895" xr:uid="{00000000-0005-0000-0000-0000CC360000}"/>
    <cellStyle name="Normal 11 6 5 7" xfId="44514" xr:uid="{00000000-0005-0000-0000-0000CD360000}"/>
    <cellStyle name="Normal 11 6 5 8" xfId="50074" xr:uid="{00000000-0005-0000-0000-0000CE360000}"/>
    <cellStyle name="Normal 11 6 5 9" xfId="55630" xr:uid="{00000000-0005-0000-0000-0000CF360000}"/>
    <cellStyle name="Normal 11 6 6" xfId="14268" xr:uid="{00000000-0005-0000-0000-0000D0360000}"/>
    <cellStyle name="Normal 11 6 7" xfId="18847" xr:uid="{00000000-0005-0000-0000-0000D1360000}"/>
    <cellStyle name="Normal 11 6 8" xfId="24469" xr:uid="{00000000-0005-0000-0000-0000D2360000}"/>
    <cellStyle name="Normal 11 6 9" xfId="30180" xr:uid="{00000000-0005-0000-0000-0000D3360000}"/>
    <cellStyle name="Normal 11 7" xfId="3138" xr:uid="{00000000-0005-0000-0000-0000D4360000}"/>
    <cellStyle name="Normal 11 7 10" xfId="35798" xr:uid="{00000000-0005-0000-0000-0000D5360000}"/>
    <cellStyle name="Normal 11 7 11" xfId="41437" xr:uid="{00000000-0005-0000-0000-0000D6360000}"/>
    <cellStyle name="Normal 11 7 12" xfId="46999" xr:uid="{00000000-0005-0000-0000-0000D7360000}"/>
    <cellStyle name="Normal 11 7 13" xfId="52556" xr:uid="{00000000-0005-0000-0000-0000D8360000}"/>
    <cellStyle name="Normal 11 7 2" xfId="3139" xr:uid="{00000000-0005-0000-0000-0000D9360000}"/>
    <cellStyle name="Normal 11 7 3" xfId="3140" xr:uid="{00000000-0005-0000-0000-0000DA360000}"/>
    <cellStyle name="Normal 11 7 3 10" xfId="53402" xr:uid="{00000000-0005-0000-0000-0000DB360000}"/>
    <cellStyle name="Normal 11 7 3 2" xfId="3141" xr:uid="{00000000-0005-0000-0000-0000DC360000}"/>
    <cellStyle name="Normal 11 7 3 2 2" xfId="14276" xr:uid="{00000000-0005-0000-0000-0000DD360000}"/>
    <cellStyle name="Normal 11 7 3 2 3" xfId="21949" xr:uid="{00000000-0005-0000-0000-0000DE360000}"/>
    <cellStyle name="Normal 11 7 3 2 4" xfId="27578" xr:uid="{00000000-0005-0000-0000-0000DF360000}"/>
    <cellStyle name="Normal 11 7 3 2 5" xfId="33270" xr:uid="{00000000-0005-0000-0000-0000E0360000}"/>
    <cellStyle name="Normal 11 7 3 2 6" xfId="38896" xr:uid="{00000000-0005-0000-0000-0000E1360000}"/>
    <cellStyle name="Normal 11 7 3 2 7" xfId="44515" xr:uid="{00000000-0005-0000-0000-0000E2360000}"/>
    <cellStyle name="Normal 11 7 3 2 8" xfId="50075" xr:uid="{00000000-0005-0000-0000-0000E3360000}"/>
    <cellStyle name="Normal 11 7 3 2 9" xfId="55631" xr:uid="{00000000-0005-0000-0000-0000E4360000}"/>
    <cellStyle name="Normal 11 7 3 3" xfId="14275" xr:uid="{00000000-0005-0000-0000-0000E5360000}"/>
    <cellStyle name="Normal 11 7 3 4" xfId="19716" xr:uid="{00000000-0005-0000-0000-0000E6360000}"/>
    <cellStyle name="Normal 11 7 3 5" xfId="25342" xr:uid="{00000000-0005-0000-0000-0000E7360000}"/>
    <cellStyle name="Normal 11 7 3 6" xfId="31039" xr:uid="{00000000-0005-0000-0000-0000E8360000}"/>
    <cellStyle name="Normal 11 7 3 7" xfId="36663" xr:uid="{00000000-0005-0000-0000-0000E9360000}"/>
    <cellStyle name="Normal 11 7 3 8" xfId="42286" xr:uid="{00000000-0005-0000-0000-0000EA360000}"/>
    <cellStyle name="Normal 11 7 3 9" xfId="47846" xr:uid="{00000000-0005-0000-0000-0000EB360000}"/>
    <cellStyle name="Normal 11 7 4" xfId="3142" xr:uid="{00000000-0005-0000-0000-0000EC360000}"/>
    <cellStyle name="Normal 11 7 4 10" xfId="54221" xr:uid="{00000000-0005-0000-0000-0000ED360000}"/>
    <cellStyle name="Normal 11 7 4 2" xfId="3143" xr:uid="{00000000-0005-0000-0000-0000EE360000}"/>
    <cellStyle name="Normal 11 7 4 2 2" xfId="14278" xr:uid="{00000000-0005-0000-0000-0000EF360000}"/>
    <cellStyle name="Normal 11 7 4 2 3" xfId="21950" xr:uid="{00000000-0005-0000-0000-0000F0360000}"/>
    <cellStyle name="Normal 11 7 4 2 4" xfId="27579" xr:uid="{00000000-0005-0000-0000-0000F1360000}"/>
    <cellStyle name="Normal 11 7 4 2 5" xfId="33271" xr:uid="{00000000-0005-0000-0000-0000F2360000}"/>
    <cellStyle name="Normal 11 7 4 2 6" xfId="38897" xr:uid="{00000000-0005-0000-0000-0000F3360000}"/>
    <cellStyle name="Normal 11 7 4 2 7" xfId="44516" xr:uid="{00000000-0005-0000-0000-0000F4360000}"/>
    <cellStyle name="Normal 11 7 4 2 8" xfId="50076" xr:uid="{00000000-0005-0000-0000-0000F5360000}"/>
    <cellStyle name="Normal 11 7 4 2 9" xfId="55632" xr:uid="{00000000-0005-0000-0000-0000F6360000}"/>
    <cellStyle name="Normal 11 7 4 3" xfId="14277" xr:uid="{00000000-0005-0000-0000-0000F7360000}"/>
    <cellStyle name="Normal 11 7 4 4" xfId="20536" xr:uid="{00000000-0005-0000-0000-0000F8360000}"/>
    <cellStyle name="Normal 11 7 4 5" xfId="26164" xr:uid="{00000000-0005-0000-0000-0000F9360000}"/>
    <cellStyle name="Normal 11 7 4 6" xfId="31858" xr:uid="{00000000-0005-0000-0000-0000FA360000}"/>
    <cellStyle name="Normal 11 7 4 7" xfId="37483" xr:uid="{00000000-0005-0000-0000-0000FB360000}"/>
    <cellStyle name="Normal 11 7 4 8" xfId="43105" xr:uid="{00000000-0005-0000-0000-0000FC360000}"/>
    <cellStyle name="Normal 11 7 4 9" xfId="48665" xr:uid="{00000000-0005-0000-0000-0000FD360000}"/>
    <cellStyle name="Normal 11 7 5" xfId="3144" xr:uid="{00000000-0005-0000-0000-0000FE360000}"/>
    <cellStyle name="Normal 11 7 5 2" xfId="14279" xr:uid="{00000000-0005-0000-0000-0000FF360000}"/>
    <cellStyle name="Normal 11 7 5 3" xfId="21951" xr:uid="{00000000-0005-0000-0000-000000370000}"/>
    <cellStyle name="Normal 11 7 5 4" xfId="27580" xr:uid="{00000000-0005-0000-0000-000001370000}"/>
    <cellStyle name="Normal 11 7 5 5" xfId="33272" xr:uid="{00000000-0005-0000-0000-000002370000}"/>
    <cellStyle name="Normal 11 7 5 6" xfId="38898" xr:uid="{00000000-0005-0000-0000-000003370000}"/>
    <cellStyle name="Normal 11 7 5 7" xfId="44517" xr:uid="{00000000-0005-0000-0000-000004370000}"/>
    <cellStyle name="Normal 11 7 5 8" xfId="50077" xr:uid="{00000000-0005-0000-0000-000005370000}"/>
    <cellStyle name="Normal 11 7 5 9" xfId="55633" xr:uid="{00000000-0005-0000-0000-000006370000}"/>
    <cellStyle name="Normal 11 7 6" xfId="14274" xr:uid="{00000000-0005-0000-0000-000007370000}"/>
    <cellStyle name="Normal 11 7 7" xfId="18848" xr:uid="{00000000-0005-0000-0000-000008370000}"/>
    <cellStyle name="Normal 11 7 8" xfId="24470" xr:uid="{00000000-0005-0000-0000-000009370000}"/>
    <cellStyle name="Normal 11 7 9" xfId="30181" xr:uid="{00000000-0005-0000-0000-00000A370000}"/>
    <cellStyle name="Normal 11 8" xfId="3145" xr:uid="{00000000-0005-0000-0000-00000B370000}"/>
    <cellStyle name="Normal 11 9" xfId="3146" xr:uid="{00000000-0005-0000-0000-00000C370000}"/>
    <cellStyle name="Normal 110" xfId="3147" xr:uid="{00000000-0005-0000-0000-00000D370000}"/>
    <cellStyle name="Normal 111" xfId="3148" xr:uid="{00000000-0005-0000-0000-00000E370000}"/>
    <cellStyle name="Normal 111 2" xfId="3149" xr:uid="{00000000-0005-0000-0000-00000F370000}"/>
    <cellStyle name="Normal 112" xfId="3150" xr:uid="{00000000-0005-0000-0000-000010370000}"/>
    <cellStyle name="Normal 112 2" xfId="3151" xr:uid="{00000000-0005-0000-0000-000011370000}"/>
    <cellStyle name="Normal 113" xfId="3152" xr:uid="{00000000-0005-0000-0000-000012370000}"/>
    <cellStyle name="Normal 113 2" xfId="3153" xr:uid="{00000000-0005-0000-0000-000013370000}"/>
    <cellStyle name="Normal 114" xfId="3154" xr:uid="{00000000-0005-0000-0000-000014370000}"/>
    <cellStyle name="Normal 114 2" xfId="3155" xr:uid="{00000000-0005-0000-0000-000015370000}"/>
    <cellStyle name="Normal 115" xfId="3156" xr:uid="{00000000-0005-0000-0000-000016370000}"/>
    <cellStyle name="Normal 115 2" xfId="3157" xr:uid="{00000000-0005-0000-0000-000017370000}"/>
    <cellStyle name="Normal 116" xfId="3158" xr:uid="{00000000-0005-0000-0000-000018370000}"/>
    <cellStyle name="Normal 117" xfId="3159" xr:uid="{00000000-0005-0000-0000-000019370000}"/>
    <cellStyle name="Normal 118" xfId="3160" xr:uid="{00000000-0005-0000-0000-00001A370000}"/>
    <cellStyle name="Normal 118 10" xfId="46766" xr:uid="{00000000-0005-0000-0000-00001B370000}"/>
    <cellStyle name="Normal 118 11" xfId="52323" xr:uid="{00000000-0005-0000-0000-00001C370000}"/>
    <cellStyle name="Normal 118 2" xfId="3161" xr:uid="{00000000-0005-0000-0000-00001D370000}"/>
    <cellStyle name="Normal 118 2 10" xfId="53169" xr:uid="{00000000-0005-0000-0000-00001E370000}"/>
    <cellStyle name="Normal 118 2 2" xfId="3162" xr:uid="{00000000-0005-0000-0000-00001F370000}"/>
    <cellStyle name="Normal 118 2 2 2" xfId="14282" xr:uid="{00000000-0005-0000-0000-000020370000}"/>
    <cellStyle name="Normal 118 2 2 3" xfId="21952" xr:uid="{00000000-0005-0000-0000-000021370000}"/>
    <cellStyle name="Normal 118 2 2 4" xfId="27581" xr:uid="{00000000-0005-0000-0000-000022370000}"/>
    <cellStyle name="Normal 118 2 2 5" xfId="33273" xr:uid="{00000000-0005-0000-0000-000023370000}"/>
    <cellStyle name="Normal 118 2 2 6" xfId="38899" xr:uid="{00000000-0005-0000-0000-000024370000}"/>
    <cellStyle name="Normal 118 2 2 7" xfId="44518" xr:uid="{00000000-0005-0000-0000-000025370000}"/>
    <cellStyle name="Normal 118 2 2 8" xfId="50078" xr:uid="{00000000-0005-0000-0000-000026370000}"/>
    <cellStyle name="Normal 118 2 2 9" xfId="55634" xr:uid="{00000000-0005-0000-0000-000027370000}"/>
    <cellStyle name="Normal 118 2 3" xfId="14281" xr:uid="{00000000-0005-0000-0000-000028370000}"/>
    <cellStyle name="Normal 118 2 4" xfId="19483" xr:uid="{00000000-0005-0000-0000-000029370000}"/>
    <cellStyle name="Normal 118 2 5" xfId="25109" xr:uid="{00000000-0005-0000-0000-00002A370000}"/>
    <cellStyle name="Normal 118 2 6" xfId="30806" xr:uid="{00000000-0005-0000-0000-00002B370000}"/>
    <cellStyle name="Normal 118 2 7" xfId="36430" xr:uid="{00000000-0005-0000-0000-00002C370000}"/>
    <cellStyle name="Normal 118 2 8" xfId="42053" xr:uid="{00000000-0005-0000-0000-00002D370000}"/>
    <cellStyle name="Normal 118 2 9" xfId="47613" xr:uid="{00000000-0005-0000-0000-00002E370000}"/>
    <cellStyle name="Normal 118 3" xfId="3163" xr:uid="{00000000-0005-0000-0000-00002F370000}"/>
    <cellStyle name="Normal 118 3 10" xfId="54222" xr:uid="{00000000-0005-0000-0000-000030370000}"/>
    <cellStyle name="Normal 118 3 2" xfId="3164" xr:uid="{00000000-0005-0000-0000-000031370000}"/>
    <cellStyle name="Normal 118 3 2 2" xfId="14284" xr:uid="{00000000-0005-0000-0000-000032370000}"/>
    <cellStyle name="Normal 118 3 2 3" xfId="21953" xr:uid="{00000000-0005-0000-0000-000033370000}"/>
    <cellStyle name="Normal 118 3 2 4" xfId="27582" xr:uid="{00000000-0005-0000-0000-000034370000}"/>
    <cellStyle name="Normal 118 3 2 5" xfId="33274" xr:uid="{00000000-0005-0000-0000-000035370000}"/>
    <cellStyle name="Normal 118 3 2 6" xfId="38900" xr:uid="{00000000-0005-0000-0000-000036370000}"/>
    <cellStyle name="Normal 118 3 2 7" xfId="44519" xr:uid="{00000000-0005-0000-0000-000037370000}"/>
    <cellStyle name="Normal 118 3 2 8" xfId="50079" xr:uid="{00000000-0005-0000-0000-000038370000}"/>
    <cellStyle name="Normal 118 3 2 9" xfId="55635" xr:uid="{00000000-0005-0000-0000-000039370000}"/>
    <cellStyle name="Normal 118 3 3" xfId="14283" xr:uid="{00000000-0005-0000-0000-00003A370000}"/>
    <cellStyle name="Normal 118 3 4" xfId="20537" xr:uid="{00000000-0005-0000-0000-00003B370000}"/>
    <cellStyle name="Normal 118 3 5" xfId="26165" xr:uid="{00000000-0005-0000-0000-00003C370000}"/>
    <cellStyle name="Normal 118 3 6" xfId="31859" xr:uid="{00000000-0005-0000-0000-00003D370000}"/>
    <cellStyle name="Normal 118 3 7" xfId="37484" xr:uid="{00000000-0005-0000-0000-00003E370000}"/>
    <cellStyle name="Normal 118 3 8" xfId="43106" xr:uid="{00000000-0005-0000-0000-00003F370000}"/>
    <cellStyle name="Normal 118 3 9" xfId="48666" xr:uid="{00000000-0005-0000-0000-000040370000}"/>
    <cellStyle name="Normal 118 4" xfId="14280" xr:uid="{00000000-0005-0000-0000-000041370000}"/>
    <cellStyle name="Normal 118 5" xfId="18564" xr:uid="{00000000-0005-0000-0000-000042370000}"/>
    <cellStyle name="Normal 118 6" xfId="24214" xr:uid="{00000000-0005-0000-0000-000043370000}"/>
    <cellStyle name="Normal 118 7" xfId="29943" xr:uid="{00000000-0005-0000-0000-000044370000}"/>
    <cellStyle name="Normal 118 8" xfId="35539" xr:uid="{00000000-0005-0000-0000-000045370000}"/>
    <cellStyle name="Normal 118 9" xfId="41203" xr:uid="{00000000-0005-0000-0000-000046370000}"/>
    <cellStyle name="Normal 119" xfId="3165" xr:uid="{00000000-0005-0000-0000-000047370000}"/>
    <cellStyle name="Normal 119 10" xfId="46767" xr:uid="{00000000-0005-0000-0000-000048370000}"/>
    <cellStyle name="Normal 119 11" xfId="52324" xr:uid="{00000000-0005-0000-0000-000049370000}"/>
    <cellStyle name="Normal 119 2" xfId="3166" xr:uid="{00000000-0005-0000-0000-00004A370000}"/>
    <cellStyle name="Normal 119 2 10" xfId="53170" xr:uid="{00000000-0005-0000-0000-00004B370000}"/>
    <cellStyle name="Normal 119 2 2" xfId="3167" xr:uid="{00000000-0005-0000-0000-00004C370000}"/>
    <cellStyle name="Normal 119 2 2 2" xfId="14287" xr:uid="{00000000-0005-0000-0000-00004D370000}"/>
    <cellStyle name="Normal 119 2 2 3" xfId="21954" xr:uid="{00000000-0005-0000-0000-00004E370000}"/>
    <cellStyle name="Normal 119 2 2 4" xfId="27583" xr:uid="{00000000-0005-0000-0000-00004F370000}"/>
    <cellStyle name="Normal 119 2 2 5" xfId="33275" xr:uid="{00000000-0005-0000-0000-000050370000}"/>
    <cellStyle name="Normal 119 2 2 6" xfId="38901" xr:uid="{00000000-0005-0000-0000-000051370000}"/>
    <cellStyle name="Normal 119 2 2 7" xfId="44520" xr:uid="{00000000-0005-0000-0000-000052370000}"/>
    <cellStyle name="Normal 119 2 2 8" xfId="50080" xr:uid="{00000000-0005-0000-0000-000053370000}"/>
    <cellStyle name="Normal 119 2 2 9" xfId="55636" xr:uid="{00000000-0005-0000-0000-000054370000}"/>
    <cellStyle name="Normal 119 2 3" xfId="14286" xr:uid="{00000000-0005-0000-0000-000055370000}"/>
    <cellStyle name="Normal 119 2 4" xfId="19484" xr:uid="{00000000-0005-0000-0000-000056370000}"/>
    <cellStyle name="Normal 119 2 5" xfId="25110" xr:uid="{00000000-0005-0000-0000-000057370000}"/>
    <cellStyle name="Normal 119 2 6" xfId="30807" xr:uid="{00000000-0005-0000-0000-000058370000}"/>
    <cellStyle name="Normal 119 2 7" xfId="36431" xr:uid="{00000000-0005-0000-0000-000059370000}"/>
    <cellStyle name="Normal 119 2 8" xfId="42054" xr:uid="{00000000-0005-0000-0000-00005A370000}"/>
    <cellStyle name="Normal 119 2 9" xfId="47614" xr:uid="{00000000-0005-0000-0000-00005B370000}"/>
    <cellStyle name="Normal 119 3" xfId="3168" xr:uid="{00000000-0005-0000-0000-00005C370000}"/>
    <cellStyle name="Normal 119 3 10" xfId="54223" xr:uid="{00000000-0005-0000-0000-00005D370000}"/>
    <cellStyle name="Normal 119 3 2" xfId="3169" xr:uid="{00000000-0005-0000-0000-00005E370000}"/>
    <cellStyle name="Normal 119 3 2 2" xfId="14289" xr:uid="{00000000-0005-0000-0000-00005F370000}"/>
    <cellStyle name="Normal 119 3 2 3" xfId="21955" xr:uid="{00000000-0005-0000-0000-000060370000}"/>
    <cellStyle name="Normal 119 3 2 4" xfId="27584" xr:uid="{00000000-0005-0000-0000-000061370000}"/>
    <cellStyle name="Normal 119 3 2 5" xfId="33276" xr:uid="{00000000-0005-0000-0000-000062370000}"/>
    <cellStyle name="Normal 119 3 2 6" xfId="38902" xr:uid="{00000000-0005-0000-0000-000063370000}"/>
    <cellStyle name="Normal 119 3 2 7" xfId="44521" xr:uid="{00000000-0005-0000-0000-000064370000}"/>
    <cellStyle name="Normal 119 3 2 8" xfId="50081" xr:uid="{00000000-0005-0000-0000-000065370000}"/>
    <cellStyle name="Normal 119 3 2 9" xfId="55637" xr:uid="{00000000-0005-0000-0000-000066370000}"/>
    <cellStyle name="Normal 119 3 3" xfId="14288" xr:uid="{00000000-0005-0000-0000-000067370000}"/>
    <cellStyle name="Normal 119 3 4" xfId="20538" xr:uid="{00000000-0005-0000-0000-000068370000}"/>
    <cellStyle name="Normal 119 3 5" xfId="26166" xr:uid="{00000000-0005-0000-0000-000069370000}"/>
    <cellStyle name="Normal 119 3 6" xfId="31860" xr:uid="{00000000-0005-0000-0000-00006A370000}"/>
    <cellStyle name="Normal 119 3 7" xfId="37485" xr:uid="{00000000-0005-0000-0000-00006B370000}"/>
    <cellStyle name="Normal 119 3 8" xfId="43107" xr:uid="{00000000-0005-0000-0000-00006C370000}"/>
    <cellStyle name="Normal 119 3 9" xfId="48667" xr:uid="{00000000-0005-0000-0000-00006D370000}"/>
    <cellStyle name="Normal 119 4" xfId="14285" xr:uid="{00000000-0005-0000-0000-00006E370000}"/>
    <cellStyle name="Normal 119 5" xfId="18565" xr:uid="{00000000-0005-0000-0000-00006F370000}"/>
    <cellStyle name="Normal 119 6" xfId="24215" xr:uid="{00000000-0005-0000-0000-000070370000}"/>
    <cellStyle name="Normal 119 7" xfId="29944" xr:uid="{00000000-0005-0000-0000-000071370000}"/>
    <cellStyle name="Normal 119 8" xfId="35540" xr:uid="{00000000-0005-0000-0000-000072370000}"/>
    <cellStyle name="Normal 119 9" xfId="41204" xr:uid="{00000000-0005-0000-0000-000073370000}"/>
    <cellStyle name="Normal 12" xfId="221" xr:uid="{00000000-0005-0000-0000-000074370000}"/>
    <cellStyle name="Normal 12 10" xfId="3170" xr:uid="{00000000-0005-0000-0000-000075370000}"/>
    <cellStyle name="Normal 12 11" xfId="3171" xr:uid="{00000000-0005-0000-0000-000076370000}"/>
    <cellStyle name="Normal 12 12" xfId="3172" xr:uid="{00000000-0005-0000-0000-000077370000}"/>
    <cellStyle name="Normal 12 13" xfId="3173" xr:uid="{00000000-0005-0000-0000-000078370000}"/>
    <cellStyle name="Normal 12 14" xfId="3174" xr:uid="{00000000-0005-0000-0000-000079370000}"/>
    <cellStyle name="Normal 12 15" xfId="3175" xr:uid="{00000000-0005-0000-0000-00007A370000}"/>
    <cellStyle name="Normal 12 16" xfId="3176" xr:uid="{00000000-0005-0000-0000-00007B370000}"/>
    <cellStyle name="Normal 12 17" xfId="3177" xr:uid="{00000000-0005-0000-0000-00007C370000}"/>
    <cellStyle name="Normal 12 18" xfId="3178" xr:uid="{00000000-0005-0000-0000-00007D370000}"/>
    <cellStyle name="Normal 12 18 10" xfId="41438" xr:uid="{00000000-0005-0000-0000-00007E370000}"/>
    <cellStyle name="Normal 12 18 11" xfId="47000" xr:uid="{00000000-0005-0000-0000-00007F370000}"/>
    <cellStyle name="Normal 12 18 12" xfId="52557" xr:uid="{00000000-0005-0000-0000-000080370000}"/>
    <cellStyle name="Normal 12 18 2" xfId="3179" xr:uid="{00000000-0005-0000-0000-000081370000}"/>
    <cellStyle name="Normal 12 18 2 10" xfId="53403" xr:uid="{00000000-0005-0000-0000-000082370000}"/>
    <cellStyle name="Normal 12 18 2 2" xfId="3180" xr:uid="{00000000-0005-0000-0000-000083370000}"/>
    <cellStyle name="Normal 12 18 2 2 2" xfId="14292" xr:uid="{00000000-0005-0000-0000-000084370000}"/>
    <cellStyle name="Normal 12 18 2 2 3" xfId="21956" xr:uid="{00000000-0005-0000-0000-000085370000}"/>
    <cellStyle name="Normal 12 18 2 2 4" xfId="27585" xr:uid="{00000000-0005-0000-0000-000086370000}"/>
    <cellStyle name="Normal 12 18 2 2 5" xfId="33277" xr:uid="{00000000-0005-0000-0000-000087370000}"/>
    <cellStyle name="Normal 12 18 2 2 6" xfId="38903" xr:uid="{00000000-0005-0000-0000-000088370000}"/>
    <cellStyle name="Normal 12 18 2 2 7" xfId="44522" xr:uid="{00000000-0005-0000-0000-000089370000}"/>
    <cellStyle name="Normal 12 18 2 2 8" xfId="50082" xr:uid="{00000000-0005-0000-0000-00008A370000}"/>
    <cellStyle name="Normal 12 18 2 2 9" xfId="55638" xr:uid="{00000000-0005-0000-0000-00008B370000}"/>
    <cellStyle name="Normal 12 18 2 3" xfId="14291" xr:uid="{00000000-0005-0000-0000-00008C370000}"/>
    <cellStyle name="Normal 12 18 2 4" xfId="19717" xr:uid="{00000000-0005-0000-0000-00008D370000}"/>
    <cellStyle name="Normal 12 18 2 5" xfId="25343" xr:uid="{00000000-0005-0000-0000-00008E370000}"/>
    <cellStyle name="Normal 12 18 2 6" xfId="31040" xr:uid="{00000000-0005-0000-0000-00008F370000}"/>
    <cellStyle name="Normal 12 18 2 7" xfId="36664" xr:uid="{00000000-0005-0000-0000-000090370000}"/>
    <cellStyle name="Normal 12 18 2 8" xfId="42287" xr:uid="{00000000-0005-0000-0000-000091370000}"/>
    <cellStyle name="Normal 12 18 2 9" xfId="47847" xr:uid="{00000000-0005-0000-0000-000092370000}"/>
    <cellStyle name="Normal 12 18 3" xfId="3181" xr:uid="{00000000-0005-0000-0000-000093370000}"/>
    <cellStyle name="Normal 12 18 3 10" xfId="54224" xr:uid="{00000000-0005-0000-0000-000094370000}"/>
    <cellStyle name="Normal 12 18 3 2" xfId="3182" xr:uid="{00000000-0005-0000-0000-000095370000}"/>
    <cellStyle name="Normal 12 18 3 2 2" xfId="14294" xr:uid="{00000000-0005-0000-0000-000096370000}"/>
    <cellStyle name="Normal 12 18 3 2 3" xfId="21957" xr:uid="{00000000-0005-0000-0000-000097370000}"/>
    <cellStyle name="Normal 12 18 3 2 4" xfId="27586" xr:uid="{00000000-0005-0000-0000-000098370000}"/>
    <cellStyle name="Normal 12 18 3 2 5" xfId="33278" xr:uid="{00000000-0005-0000-0000-000099370000}"/>
    <cellStyle name="Normal 12 18 3 2 6" xfId="38904" xr:uid="{00000000-0005-0000-0000-00009A370000}"/>
    <cellStyle name="Normal 12 18 3 2 7" xfId="44523" xr:uid="{00000000-0005-0000-0000-00009B370000}"/>
    <cellStyle name="Normal 12 18 3 2 8" xfId="50083" xr:uid="{00000000-0005-0000-0000-00009C370000}"/>
    <cellStyle name="Normal 12 18 3 2 9" xfId="55639" xr:uid="{00000000-0005-0000-0000-00009D370000}"/>
    <cellStyle name="Normal 12 18 3 3" xfId="14293" xr:uid="{00000000-0005-0000-0000-00009E370000}"/>
    <cellStyle name="Normal 12 18 3 4" xfId="20539" xr:uid="{00000000-0005-0000-0000-00009F370000}"/>
    <cellStyle name="Normal 12 18 3 5" xfId="26167" xr:uid="{00000000-0005-0000-0000-0000A0370000}"/>
    <cellStyle name="Normal 12 18 3 6" xfId="31861" xr:uid="{00000000-0005-0000-0000-0000A1370000}"/>
    <cellStyle name="Normal 12 18 3 7" xfId="37486" xr:uid="{00000000-0005-0000-0000-0000A2370000}"/>
    <cellStyle name="Normal 12 18 3 8" xfId="43108" xr:uid="{00000000-0005-0000-0000-0000A3370000}"/>
    <cellStyle name="Normal 12 18 3 9" xfId="48668" xr:uid="{00000000-0005-0000-0000-0000A4370000}"/>
    <cellStyle name="Normal 12 18 4" xfId="3183" xr:uid="{00000000-0005-0000-0000-0000A5370000}"/>
    <cellStyle name="Normal 12 18 4 2" xfId="14295" xr:uid="{00000000-0005-0000-0000-0000A6370000}"/>
    <cellStyle name="Normal 12 18 4 3" xfId="21958" xr:uid="{00000000-0005-0000-0000-0000A7370000}"/>
    <cellStyle name="Normal 12 18 4 4" xfId="27587" xr:uid="{00000000-0005-0000-0000-0000A8370000}"/>
    <cellStyle name="Normal 12 18 4 5" xfId="33279" xr:uid="{00000000-0005-0000-0000-0000A9370000}"/>
    <cellStyle name="Normal 12 18 4 6" xfId="38905" xr:uid="{00000000-0005-0000-0000-0000AA370000}"/>
    <cellStyle name="Normal 12 18 4 7" xfId="44524" xr:uid="{00000000-0005-0000-0000-0000AB370000}"/>
    <cellStyle name="Normal 12 18 4 8" xfId="50084" xr:uid="{00000000-0005-0000-0000-0000AC370000}"/>
    <cellStyle name="Normal 12 18 4 9" xfId="55640" xr:uid="{00000000-0005-0000-0000-0000AD370000}"/>
    <cellStyle name="Normal 12 18 5" xfId="14290" xr:uid="{00000000-0005-0000-0000-0000AE370000}"/>
    <cellStyle name="Normal 12 18 6" xfId="18849" xr:uid="{00000000-0005-0000-0000-0000AF370000}"/>
    <cellStyle name="Normal 12 18 7" xfId="24471" xr:uid="{00000000-0005-0000-0000-0000B0370000}"/>
    <cellStyle name="Normal 12 18 8" xfId="30182" xr:uid="{00000000-0005-0000-0000-0000B1370000}"/>
    <cellStyle name="Normal 12 18 9" xfId="35799" xr:uid="{00000000-0005-0000-0000-0000B2370000}"/>
    <cellStyle name="Normal 12 19" xfId="3184" xr:uid="{00000000-0005-0000-0000-0000B3370000}"/>
    <cellStyle name="Normal 12 2" xfId="411" xr:uid="{00000000-0005-0000-0000-0000B4370000}"/>
    <cellStyle name="Normal 12 2 10" xfId="3185" xr:uid="{00000000-0005-0000-0000-0000B5370000}"/>
    <cellStyle name="Normal 12 2 10 2" xfId="14296" xr:uid="{00000000-0005-0000-0000-0000B6370000}"/>
    <cellStyle name="Normal 12 2 10 3" xfId="21959" xr:uid="{00000000-0005-0000-0000-0000B7370000}"/>
    <cellStyle name="Normal 12 2 10 4" xfId="27588" xr:uid="{00000000-0005-0000-0000-0000B8370000}"/>
    <cellStyle name="Normal 12 2 10 5" xfId="33280" xr:uid="{00000000-0005-0000-0000-0000B9370000}"/>
    <cellStyle name="Normal 12 2 10 6" xfId="38906" xr:uid="{00000000-0005-0000-0000-0000BA370000}"/>
    <cellStyle name="Normal 12 2 10 7" xfId="44525" xr:uid="{00000000-0005-0000-0000-0000BB370000}"/>
    <cellStyle name="Normal 12 2 10 8" xfId="50085" xr:uid="{00000000-0005-0000-0000-0000BC370000}"/>
    <cellStyle name="Normal 12 2 10 9" xfId="55641" xr:uid="{00000000-0005-0000-0000-0000BD370000}"/>
    <cellStyle name="Normal 12 2 11" xfId="12677" xr:uid="{00000000-0005-0000-0000-0000BE370000}"/>
    <cellStyle name="Normal 12 2 12" xfId="18566" xr:uid="{00000000-0005-0000-0000-0000BF370000}"/>
    <cellStyle name="Normal 12 2 13" xfId="24216" xr:uid="{00000000-0005-0000-0000-0000C0370000}"/>
    <cellStyle name="Normal 12 2 14" xfId="29945" xr:uid="{00000000-0005-0000-0000-0000C1370000}"/>
    <cellStyle name="Normal 12 2 15" xfId="35541" xr:uid="{00000000-0005-0000-0000-0000C2370000}"/>
    <cellStyle name="Normal 12 2 16" xfId="41205" xr:uid="{00000000-0005-0000-0000-0000C3370000}"/>
    <cellStyle name="Normal 12 2 17" xfId="46768" xr:uid="{00000000-0005-0000-0000-0000C4370000}"/>
    <cellStyle name="Normal 12 2 18" xfId="52325" xr:uid="{00000000-0005-0000-0000-0000C5370000}"/>
    <cellStyle name="Normal 12 2 2" xfId="695" xr:uid="{00000000-0005-0000-0000-0000C6370000}"/>
    <cellStyle name="Normal 12 2 2 10" xfId="24472" xr:uid="{00000000-0005-0000-0000-0000C7370000}"/>
    <cellStyle name="Normal 12 2 2 11" xfId="30183" xr:uid="{00000000-0005-0000-0000-0000C8370000}"/>
    <cellStyle name="Normal 12 2 2 12" xfId="35800" xr:uid="{00000000-0005-0000-0000-0000C9370000}"/>
    <cellStyle name="Normal 12 2 2 13" xfId="41439" xr:uid="{00000000-0005-0000-0000-0000CA370000}"/>
    <cellStyle name="Normal 12 2 2 14" xfId="47001" xr:uid="{00000000-0005-0000-0000-0000CB370000}"/>
    <cellStyle name="Normal 12 2 2 15" xfId="52558" xr:uid="{00000000-0005-0000-0000-0000CC370000}"/>
    <cellStyle name="Normal 12 2 2 2" xfId="3186" xr:uid="{00000000-0005-0000-0000-0000CD370000}"/>
    <cellStyle name="Normal 12 2 2 2 10" xfId="41440" xr:uid="{00000000-0005-0000-0000-0000CE370000}"/>
    <cellStyle name="Normal 12 2 2 2 11" xfId="47002" xr:uid="{00000000-0005-0000-0000-0000CF370000}"/>
    <cellStyle name="Normal 12 2 2 2 12" xfId="52559" xr:uid="{00000000-0005-0000-0000-0000D0370000}"/>
    <cellStyle name="Normal 12 2 2 2 2" xfId="3187" xr:uid="{00000000-0005-0000-0000-0000D1370000}"/>
    <cellStyle name="Normal 12 2 2 2 2 10" xfId="53405" xr:uid="{00000000-0005-0000-0000-0000D2370000}"/>
    <cellStyle name="Normal 12 2 2 2 2 2" xfId="3188" xr:uid="{00000000-0005-0000-0000-0000D3370000}"/>
    <cellStyle name="Normal 12 2 2 2 2 2 2" xfId="14299" xr:uid="{00000000-0005-0000-0000-0000D4370000}"/>
    <cellStyle name="Normal 12 2 2 2 2 2 3" xfId="21960" xr:uid="{00000000-0005-0000-0000-0000D5370000}"/>
    <cellStyle name="Normal 12 2 2 2 2 2 4" xfId="27589" xr:uid="{00000000-0005-0000-0000-0000D6370000}"/>
    <cellStyle name="Normal 12 2 2 2 2 2 5" xfId="33281" xr:uid="{00000000-0005-0000-0000-0000D7370000}"/>
    <cellStyle name="Normal 12 2 2 2 2 2 6" xfId="38907" xr:uid="{00000000-0005-0000-0000-0000D8370000}"/>
    <cellStyle name="Normal 12 2 2 2 2 2 7" xfId="44526" xr:uid="{00000000-0005-0000-0000-0000D9370000}"/>
    <cellStyle name="Normal 12 2 2 2 2 2 8" xfId="50086" xr:uid="{00000000-0005-0000-0000-0000DA370000}"/>
    <cellStyle name="Normal 12 2 2 2 2 2 9" xfId="55642" xr:uid="{00000000-0005-0000-0000-0000DB370000}"/>
    <cellStyle name="Normal 12 2 2 2 2 3" xfId="14298" xr:uid="{00000000-0005-0000-0000-0000DC370000}"/>
    <cellStyle name="Normal 12 2 2 2 2 4" xfId="19719" xr:uid="{00000000-0005-0000-0000-0000DD370000}"/>
    <cellStyle name="Normal 12 2 2 2 2 5" xfId="25345" xr:uid="{00000000-0005-0000-0000-0000DE370000}"/>
    <cellStyle name="Normal 12 2 2 2 2 6" xfId="31042" xr:uid="{00000000-0005-0000-0000-0000DF370000}"/>
    <cellStyle name="Normal 12 2 2 2 2 7" xfId="36666" xr:uid="{00000000-0005-0000-0000-0000E0370000}"/>
    <cellStyle name="Normal 12 2 2 2 2 8" xfId="42289" xr:uid="{00000000-0005-0000-0000-0000E1370000}"/>
    <cellStyle name="Normal 12 2 2 2 2 9" xfId="47849" xr:uid="{00000000-0005-0000-0000-0000E2370000}"/>
    <cellStyle name="Normal 12 2 2 2 3" xfId="3189" xr:uid="{00000000-0005-0000-0000-0000E3370000}"/>
    <cellStyle name="Normal 12 2 2 2 3 10" xfId="54225" xr:uid="{00000000-0005-0000-0000-0000E4370000}"/>
    <cellStyle name="Normal 12 2 2 2 3 2" xfId="3190" xr:uid="{00000000-0005-0000-0000-0000E5370000}"/>
    <cellStyle name="Normal 12 2 2 2 3 2 2" xfId="14301" xr:uid="{00000000-0005-0000-0000-0000E6370000}"/>
    <cellStyle name="Normal 12 2 2 2 3 2 3" xfId="21961" xr:uid="{00000000-0005-0000-0000-0000E7370000}"/>
    <cellStyle name="Normal 12 2 2 2 3 2 4" xfId="27590" xr:uid="{00000000-0005-0000-0000-0000E8370000}"/>
    <cellStyle name="Normal 12 2 2 2 3 2 5" xfId="33282" xr:uid="{00000000-0005-0000-0000-0000E9370000}"/>
    <cellStyle name="Normal 12 2 2 2 3 2 6" xfId="38908" xr:uid="{00000000-0005-0000-0000-0000EA370000}"/>
    <cellStyle name="Normal 12 2 2 2 3 2 7" xfId="44527" xr:uid="{00000000-0005-0000-0000-0000EB370000}"/>
    <cellStyle name="Normal 12 2 2 2 3 2 8" xfId="50087" xr:uid="{00000000-0005-0000-0000-0000EC370000}"/>
    <cellStyle name="Normal 12 2 2 2 3 2 9" xfId="55643" xr:uid="{00000000-0005-0000-0000-0000ED370000}"/>
    <cellStyle name="Normal 12 2 2 2 3 3" xfId="14300" xr:uid="{00000000-0005-0000-0000-0000EE370000}"/>
    <cellStyle name="Normal 12 2 2 2 3 4" xfId="20540" xr:uid="{00000000-0005-0000-0000-0000EF370000}"/>
    <cellStyle name="Normal 12 2 2 2 3 5" xfId="26168" xr:uid="{00000000-0005-0000-0000-0000F0370000}"/>
    <cellStyle name="Normal 12 2 2 2 3 6" xfId="31862" xr:uid="{00000000-0005-0000-0000-0000F1370000}"/>
    <cellStyle name="Normal 12 2 2 2 3 7" xfId="37487" xr:uid="{00000000-0005-0000-0000-0000F2370000}"/>
    <cellStyle name="Normal 12 2 2 2 3 8" xfId="43109" xr:uid="{00000000-0005-0000-0000-0000F3370000}"/>
    <cellStyle name="Normal 12 2 2 2 3 9" xfId="48669" xr:uid="{00000000-0005-0000-0000-0000F4370000}"/>
    <cellStyle name="Normal 12 2 2 2 4" xfId="3191" xr:uid="{00000000-0005-0000-0000-0000F5370000}"/>
    <cellStyle name="Normal 12 2 2 2 4 2" xfId="14302" xr:uid="{00000000-0005-0000-0000-0000F6370000}"/>
    <cellStyle name="Normal 12 2 2 2 4 3" xfId="21962" xr:uid="{00000000-0005-0000-0000-0000F7370000}"/>
    <cellStyle name="Normal 12 2 2 2 4 4" xfId="27591" xr:uid="{00000000-0005-0000-0000-0000F8370000}"/>
    <cellStyle name="Normal 12 2 2 2 4 5" xfId="33283" xr:uid="{00000000-0005-0000-0000-0000F9370000}"/>
    <cellStyle name="Normal 12 2 2 2 4 6" xfId="38909" xr:uid="{00000000-0005-0000-0000-0000FA370000}"/>
    <cellStyle name="Normal 12 2 2 2 4 7" xfId="44528" xr:uid="{00000000-0005-0000-0000-0000FB370000}"/>
    <cellStyle name="Normal 12 2 2 2 4 8" xfId="50088" xr:uid="{00000000-0005-0000-0000-0000FC370000}"/>
    <cellStyle name="Normal 12 2 2 2 4 9" xfId="55644" xr:uid="{00000000-0005-0000-0000-0000FD370000}"/>
    <cellStyle name="Normal 12 2 2 2 5" xfId="14297" xr:uid="{00000000-0005-0000-0000-0000FE370000}"/>
    <cellStyle name="Normal 12 2 2 2 6" xfId="18851" xr:uid="{00000000-0005-0000-0000-0000FF370000}"/>
    <cellStyle name="Normal 12 2 2 2 7" xfId="24473" xr:uid="{00000000-0005-0000-0000-000000380000}"/>
    <cellStyle name="Normal 12 2 2 2 8" xfId="30184" xr:uid="{00000000-0005-0000-0000-000001380000}"/>
    <cellStyle name="Normal 12 2 2 2 9" xfId="35801" xr:uid="{00000000-0005-0000-0000-000002380000}"/>
    <cellStyle name="Normal 12 2 2 3" xfId="3192" xr:uid="{00000000-0005-0000-0000-000003380000}"/>
    <cellStyle name="Normal 12 2 2 3 10" xfId="41441" xr:uid="{00000000-0005-0000-0000-000004380000}"/>
    <cellStyle name="Normal 12 2 2 3 11" xfId="47003" xr:uid="{00000000-0005-0000-0000-000005380000}"/>
    <cellStyle name="Normal 12 2 2 3 12" xfId="52560" xr:uid="{00000000-0005-0000-0000-000006380000}"/>
    <cellStyle name="Normal 12 2 2 3 2" xfId="3193" xr:uid="{00000000-0005-0000-0000-000007380000}"/>
    <cellStyle name="Normal 12 2 2 3 2 10" xfId="53406" xr:uid="{00000000-0005-0000-0000-000008380000}"/>
    <cellStyle name="Normal 12 2 2 3 2 2" xfId="3194" xr:uid="{00000000-0005-0000-0000-000009380000}"/>
    <cellStyle name="Normal 12 2 2 3 2 2 2" xfId="14305" xr:uid="{00000000-0005-0000-0000-00000A380000}"/>
    <cellStyle name="Normal 12 2 2 3 2 2 3" xfId="21963" xr:uid="{00000000-0005-0000-0000-00000B380000}"/>
    <cellStyle name="Normal 12 2 2 3 2 2 4" xfId="27592" xr:uid="{00000000-0005-0000-0000-00000C380000}"/>
    <cellStyle name="Normal 12 2 2 3 2 2 5" xfId="33284" xr:uid="{00000000-0005-0000-0000-00000D380000}"/>
    <cellStyle name="Normal 12 2 2 3 2 2 6" xfId="38910" xr:uid="{00000000-0005-0000-0000-00000E380000}"/>
    <cellStyle name="Normal 12 2 2 3 2 2 7" xfId="44529" xr:uid="{00000000-0005-0000-0000-00000F380000}"/>
    <cellStyle name="Normal 12 2 2 3 2 2 8" xfId="50089" xr:uid="{00000000-0005-0000-0000-000010380000}"/>
    <cellStyle name="Normal 12 2 2 3 2 2 9" xfId="55645" xr:uid="{00000000-0005-0000-0000-000011380000}"/>
    <cellStyle name="Normal 12 2 2 3 2 3" xfId="14304" xr:uid="{00000000-0005-0000-0000-000012380000}"/>
    <cellStyle name="Normal 12 2 2 3 2 4" xfId="19720" xr:uid="{00000000-0005-0000-0000-000013380000}"/>
    <cellStyle name="Normal 12 2 2 3 2 5" xfId="25346" xr:uid="{00000000-0005-0000-0000-000014380000}"/>
    <cellStyle name="Normal 12 2 2 3 2 6" xfId="31043" xr:uid="{00000000-0005-0000-0000-000015380000}"/>
    <cellStyle name="Normal 12 2 2 3 2 7" xfId="36667" xr:uid="{00000000-0005-0000-0000-000016380000}"/>
    <cellStyle name="Normal 12 2 2 3 2 8" xfId="42290" xr:uid="{00000000-0005-0000-0000-000017380000}"/>
    <cellStyle name="Normal 12 2 2 3 2 9" xfId="47850" xr:uid="{00000000-0005-0000-0000-000018380000}"/>
    <cellStyle name="Normal 12 2 2 3 3" xfId="3195" xr:uid="{00000000-0005-0000-0000-000019380000}"/>
    <cellStyle name="Normal 12 2 2 3 3 10" xfId="54226" xr:uid="{00000000-0005-0000-0000-00001A380000}"/>
    <cellStyle name="Normal 12 2 2 3 3 2" xfId="3196" xr:uid="{00000000-0005-0000-0000-00001B380000}"/>
    <cellStyle name="Normal 12 2 2 3 3 2 2" xfId="14307" xr:uid="{00000000-0005-0000-0000-00001C380000}"/>
    <cellStyle name="Normal 12 2 2 3 3 2 3" xfId="21964" xr:uid="{00000000-0005-0000-0000-00001D380000}"/>
    <cellStyle name="Normal 12 2 2 3 3 2 4" xfId="27593" xr:uid="{00000000-0005-0000-0000-00001E380000}"/>
    <cellStyle name="Normal 12 2 2 3 3 2 5" xfId="33285" xr:uid="{00000000-0005-0000-0000-00001F380000}"/>
    <cellStyle name="Normal 12 2 2 3 3 2 6" xfId="38911" xr:uid="{00000000-0005-0000-0000-000020380000}"/>
    <cellStyle name="Normal 12 2 2 3 3 2 7" xfId="44530" xr:uid="{00000000-0005-0000-0000-000021380000}"/>
    <cellStyle name="Normal 12 2 2 3 3 2 8" xfId="50090" xr:uid="{00000000-0005-0000-0000-000022380000}"/>
    <cellStyle name="Normal 12 2 2 3 3 2 9" xfId="55646" xr:uid="{00000000-0005-0000-0000-000023380000}"/>
    <cellStyle name="Normal 12 2 2 3 3 3" xfId="14306" xr:uid="{00000000-0005-0000-0000-000024380000}"/>
    <cellStyle name="Normal 12 2 2 3 3 4" xfId="20541" xr:uid="{00000000-0005-0000-0000-000025380000}"/>
    <cellStyle name="Normal 12 2 2 3 3 5" xfId="26169" xr:uid="{00000000-0005-0000-0000-000026380000}"/>
    <cellStyle name="Normal 12 2 2 3 3 6" xfId="31863" xr:uid="{00000000-0005-0000-0000-000027380000}"/>
    <cellStyle name="Normal 12 2 2 3 3 7" xfId="37488" xr:uid="{00000000-0005-0000-0000-000028380000}"/>
    <cellStyle name="Normal 12 2 2 3 3 8" xfId="43110" xr:uid="{00000000-0005-0000-0000-000029380000}"/>
    <cellStyle name="Normal 12 2 2 3 3 9" xfId="48670" xr:uid="{00000000-0005-0000-0000-00002A380000}"/>
    <cellStyle name="Normal 12 2 2 3 4" xfId="3197" xr:uid="{00000000-0005-0000-0000-00002B380000}"/>
    <cellStyle name="Normal 12 2 2 3 4 2" xfId="14308" xr:uid="{00000000-0005-0000-0000-00002C380000}"/>
    <cellStyle name="Normal 12 2 2 3 4 3" xfId="21965" xr:uid="{00000000-0005-0000-0000-00002D380000}"/>
    <cellStyle name="Normal 12 2 2 3 4 4" xfId="27594" xr:uid="{00000000-0005-0000-0000-00002E380000}"/>
    <cellStyle name="Normal 12 2 2 3 4 5" xfId="33286" xr:uid="{00000000-0005-0000-0000-00002F380000}"/>
    <cellStyle name="Normal 12 2 2 3 4 6" xfId="38912" xr:uid="{00000000-0005-0000-0000-000030380000}"/>
    <cellStyle name="Normal 12 2 2 3 4 7" xfId="44531" xr:uid="{00000000-0005-0000-0000-000031380000}"/>
    <cellStyle name="Normal 12 2 2 3 4 8" xfId="50091" xr:uid="{00000000-0005-0000-0000-000032380000}"/>
    <cellStyle name="Normal 12 2 2 3 4 9" xfId="55647" xr:uid="{00000000-0005-0000-0000-000033380000}"/>
    <cellStyle name="Normal 12 2 2 3 5" xfId="14303" xr:uid="{00000000-0005-0000-0000-000034380000}"/>
    <cellStyle name="Normal 12 2 2 3 6" xfId="18852" xr:uid="{00000000-0005-0000-0000-000035380000}"/>
    <cellStyle name="Normal 12 2 2 3 7" xfId="24474" xr:uid="{00000000-0005-0000-0000-000036380000}"/>
    <cellStyle name="Normal 12 2 2 3 8" xfId="30185" xr:uid="{00000000-0005-0000-0000-000037380000}"/>
    <cellStyle name="Normal 12 2 2 3 9" xfId="35802" xr:uid="{00000000-0005-0000-0000-000038380000}"/>
    <cellStyle name="Normal 12 2 2 4" xfId="3198" xr:uid="{00000000-0005-0000-0000-000039380000}"/>
    <cellStyle name="Normal 12 2 2 4 10" xfId="41442" xr:uid="{00000000-0005-0000-0000-00003A380000}"/>
    <cellStyle name="Normal 12 2 2 4 11" xfId="47004" xr:uid="{00000000-0005-0000-0000-00003B380000}"/>
    <cellStyle name="Normal 12 2 2 4 12" xfId="52561" xr:uid="{00000000-0005-0000-0000-00003C380000}"/>
    <cellStyle name="Normal 12 2 2 4 2" xfId="3199" xr:uid="{00000000-0005-0000-0000-00003D380000}"/>
    <cellStyle name="Normal 12 2 2 4 2 10" xfId="53407" xr:uid="{00000000-0005-0000-0000-00003E380000}"/>
    <cellStyle name="Normal 12 2 2 4 2 2" xfId="3200" xr:uid="{00000000-0005-0000-0000-00003F380000}"/>
    <cellStyle name="Normal 12 2 2 4 2 2 2" xfId="14311" xr:uid="{00000000-0005-0000-0000-000040380000}"/>
    <cellStyle name="Normal 12 2 2 4 2 2 3" xfId="21966" xr:uid="{00000000-0005-0000-0000-000041380000}"/>
    <cellStyle name="Normal 12 2 2 4 2 2 4" xfId="27595" xr:uid="{00000000-0005-0000-0000-000042380000}"/>
    <cellStyle name="Normal 12 2 2 4 2 2 5" xfId="33287" xr:uid="{00000000-0005-0000-0000-000043380000}"/>
    <cellStyle name="Normal 12 2 2 4 2 2 6" xfId="38913" xr:uid="{00000000-0005-0000-0000-000044380000}"/>
    <cellStyle name="Normal 12 2 2 4 2 2 7" xfId="44532" xr:uid="{00000000-0005-0000-0000-000045380000}"/>
    <cellStyle name="Normal 12 2 2 4 2 2 8" xfId="50092" xr:uid="{00000000-0005-0000-0000-000046380000}"/>
    <cellStyle name="Normal 12 2 2 4 2 2 9" xfId="55648" xr:uid="{00000000-0005-0000-0000-000047380000}"/>
    <cellStyle name="Normal 12 2 2 4 2 3" xfId="14310" xr:uid="{00000000-0005-0000-0000-000048380000}"/>
    <cellStyle name="Normal 12 2 2 4 2 4" xfId="19721" xr:uid="{00000000-0005-0000-0000-000049380000}"/>
    <cellStyle name="Normal 12 2 2 4 2 5" xfId="25347" xr:uid="{00000000-0005-0000-0000-00004A380000}"/>
    <cellStyle name="Normal 12 2 2 4 2 6" xfId="31044" xr:uid="{00000000-0005-0000-0000-00004B380000}"/>
    <cellStyle name="Normal 12 2 2 4 2 7" xfId="36668" xr:uid="{00000000-0005-0000-0000-00004C380000}"/>
    <cellStyle name="Normal 12 2 2 4 2 8" xfId="42291" xr:uid="{00000000-0005-0000-0000-00004D380000}"/>
    <cellStyle name="Normal 12 2 2 4 2 9" xfId="47851" xr:uid="{00000000-0005-0000-0000-00004E380000}"/>
    <cellStyle name="Normal 12 2 2 4 3" xfId="3201" xr:uid="{00000000-0005-0000-0000-00004F380000}"/>
    <cellStyle name="Normal 12 2 2 4 3 10" xfId="54227" xr:uid="{00000000-0005-0000-0000-000050380000}"/>
    <cellStyle name="Normal 12 2 2 4 3 2" xfId="3202" xr:uid="{00000000-0005-0000-0000-000051380000}"/>
    <cellStyle name="Normal 12 2 2 4 3 2 2" xfId="14313" xr:uid="{00000000-0005-0000-0000-000052380000}"/>
    <cellStyle name="Normal 12 2 2 4 3 2 3" xfId="21967" xr:uid="{00000000-0005-0000-0000-000053380000}"/>
    <cellStyle name="Normal 12 2 2 4 3 2 4" xfId="27596" xr:uid="{00000000-0005-0000-0000-000054380000}"/>
    <cellStyle name="Normal 12 2 2 4 3 2 5" xfId="33288" xr:uid="{00000000-0005-0000-0000-000055380000}"/>
    <cellStyle name="Normal 12 2 2 4 3 2 6" xfId="38914" xr:uid="{00000000-0005-0000-0000-000056380000}"/>
    <cellStyle name="Normal 12 2 2 4 3 2 7" xfId="44533" xr:uid="{00000000-0005-0000-0000-000057380000}"/>
    <cellStyle name="Normal 12 2 2 4 3 2 8" xfId="50093" xr:uid="{00000000-0005-0000-0000-000058380000}"/>
    <cellStyle name="Normal 12 2 2 4 3 2 9" xfId="55649" xr:uid="{00000000-0005-0000-0000-000059380000}"/>
    <cellStyle name="Normal 12 2 2 4 3 3" xfId="14312" xr:uid="{00000000-0005-0000-0000-00005A380000}"/>
    <cellStyle name="Normal 12 2 2 4 3 4" xfId="20542" xr:uid="{00000000-0005-0000-0000-00005B380000}"/>
    <cellStyle name="Normal 12 2 2 4 3 5" xfId="26170" xr:uid="{00000000-0005-0000-0000-00005C380000}"/>
    <cellStyle name="Normal 12 2 2 4 3 6" xfId="31864" xr:uid="{00000000-0005-0000-0000-00005D380000}"/>
    <cellStyle name="Normal 12 2 2 4 3 7" xfId="37489" xr:uid="{00000000-0005-0000-0000-00005E380000}"/>
    <cellStyle name="Normal 12 2 2 4 3 8" xfId="43111" xr:uid="{00000000-0005-0000-0000-00005F380000}"/>
    <cellStyle name="Normal 12 2 2 4 3 9" xfId="48671" xr:uid="{00000000-0005-0000-0000-000060380000}"/>
    <cellStyle name="Normal 12 2 2 4 4" xfId="3203" xr:uid="{00000000-0005-0000-0000-000061380000}"/>
    <cellStyle name="Normal 12 2 2 4 4 2" xfId="14314" xr:uid="{00000000-0005-0000-0000-000062380000}"/>
    <cellStyle name="Normal 12 2 2 4 4 3" xfId="21968" xr:uid="{00000000-0005-0000-0000-000063380000}"/>
    <cellStyle name="Normal 12 2 2 4 4 4" xfId="27597" xr:uid="{00000000-0005-0000-0000-000064380000}"/>
    <cellStyle name="Normal 12 2 2 4 4 5" xfId="33289" xr:uid="{00000000-0005-0000-0000-000065380000}"/>
    <cellStyle name="Normal 12 2 2 4 4 6" xfId="38915" xr:uid="{00000000-0005-0000-0000-000066380000}"/>
    <cellStyle name="Normal 12 2 2 4 4 7" xfId="44534" xr:uid="{00000000-0005-0000-0000-000067380000}"/>
    <cellStyle name="Normal 12 2 2 4 4 8" xfId="50094" xr:uid="{00000000-0005-0000-0000-000068380000}"/>
    <cellStyle name="Normal 12 2 2 4 4 9" xfId="55650" xr:uid="{00000000-0005-0000-0000-000069380000}"/>
    <cellStyle name="Normal 12 2 2 4 5" xfId="14309" xr:uid="{00000000-0005-0000-0000-00006A380000}"/>
    <cellStyle name="Normal 12 2 2 4 6" xfId="18853" xr:uid="{00000000-0005-0000-0000-00006B380000}"/>
    <cellStyle name="Normal 12 2 2 4 7" xfId="24475" xr:uid="{00000000-0005-0000-0000-00006C380000}"/>
    <cellStyle name="Normal 12 2 2 4 8" xfId="30186" xr:uid="{00000000-0005-0000-0000-00006D380000}"/>
    <cellStyle name="Normal 12 2 2 4 9" xfId="35803" xr:uid="{00000000-0005-0000-0000-00006E380000}"/>
    <cellStyle name="Normal 12 2 2 5" xfId="3204" xr:uid="{00000000-0005-0000-0000-00006F380000}"/>
    <cellStyle name="Normal 12 2 2 5 10" xfId="53404" xr:uid="{00000000-0005-0000-0000-000070380000}"/>
    <cellStyle name="Normal 12 2 2 5 2" xfId="3205" xr:uid="{00000000-0005-0000-0000-000071380000}"/>
    <cellStyle name="Normal 12 2 2 5 2 2" xfId="14316" xr:uid="{00000000-0005-0000-0000-000072380000}"/>
    <cellStyle name="Normal 12 2 2 5 2 3" xfId="21969" xr:uid="{00000000-0005-0000-0000-000073380000}"/>
    <cellStyle name="Normal 12 2 2 5 2 4" xfId="27598" xr:uid="{00000000-0005-0000-0000-000074380000}"/>
    <cellStyle name="Normal 12 2 2 5 2 5" xfId="33290" xr:uid="{00000000-0005-0000-0000-000075380000}"/>
    <cellStyle name="Normal 12 2 2 5 2 6" xfId="38916" xr:uid="{00000000-0005-0000-0000-000076380000}"/>
    <cellStyle name="Normal 12 2 2 5 2 7" xfId="44535" xr:uid="{00000000-0005-0000-0000-000077380000}"/>
    <cellStyle name="Normal 12 2 2 5 2 8" xfId="50095" xr:uid="{00000000-0005-0000-0000-000078380000}"/>
    <cellStyle name="Normal 12 2 2 5 2 9" xfId="55651" xr:uid="{00000000-0005-0000-0000-000079380000}"/>
    <cellStyle name="Normal 12 2 2 5 3" xfId="14315" xr:uid="{00000000-0005-0000-0000-00007A380000}"/>
    <cellStyle name="Normal 12 2 2 5 4" xfId="19718" xr:uid="{00000000-0005-0000-0000-00007B380000}"/>
    <cellStyle name="Normal 12 2 2 5 5" xfId="25344" xr:uid="{00000000-0005-0000-0000-00007C380000}"/>
    <cellStyle name="Normal 12 2 2 5 6" xfId="31041" xr:uid="{00000000-0005-0000-0000-00007D380000}"/>
    <cellStyle name="Normal 12 2 2 5 7" xfId="36665" xr:uid="{00000000-0005-0000-0000-00007E380000}"/>
    <cellStyle name="Normal 12 2 2 5 8" xfId="42288" xr:uid="{00000000-0005-0000-0000-00007F380000}"/>
    <cellStyle name="Normal 12 2 2 5 9" xfId="47848" xr:uid="{00000000-0005-0000-0000-000080380000}"/>
    <cellStyle name="Normal 12 2 2 6" xfId="3206" xr:uid="{00000000-0005-0000-0000-000081380000}"/>
    <cellStyle name="Normal 12 2 2 6 10" xfId="54228" xr:uid="{00000000-0005-0000-0000-000082380000}"/>
    <cellStyle name="Normal 12 2 2 6 2" xfId="3207" xr:uid="{00000000-0005-0000-0000-000083380000}"/>
    <cellStyle name="Normal 12 2 2 6 2 2" xfId="14318" xr:uid="{00000000-0005-0000-0000-000084380000}"/>
    <cellStyle name="Normal 12 2 2 6 2 3" xfId="21970" xr:uid="{00000000-0005-0000-0000-000085380000}"/>
    <cellStyle name="Normal 12 2 2 6 2 4" xfId="27599" xr:uid="{00000000-0005-0000-0000-000086380000}"/>
    <cellStyle name="Normal 12 2 2 6 2 5" xfId="33291" xr:uid="{00000000-0005-0000-0000-000087380000}"/>
    <cellStyle name="Normal 12 2 2 6 2 6" xfId="38917" xr:uid="{00000000-0005-0000-0000-000088380000}"/>
    <cellStyle name="Normal 12 2 2 6 2 7" xfId="44536" xr:uid="{00000000-0005-0000-0000-000089380000}"/>
    <cellStyle name="Normal 12 2 2 6 2 8" xfId="50096" xr:uid="{00000000-0005-0000-0000-00008A380000}"/>
    <cellStyle name="Normal 12 2 2 6 2 9" xfId="55652" xr:uid="{00000000-0005-0000-0000-00008B380000}"/>
    <cellStyle name="Normal 12 2 2 6 3" xfId="14317" xr:uid="{00000000-0005-0000-0000-00008C380000}"/>
    <cellStyle name="Normal 12 2 2 6 4" xfId="20543" xr:uid="{00000000-0005-0000-0000-00008D380000}"/>
    <cellStyle name="Normal 12 2 2 6 5" xfId="26171" xr:uid="{00000000-0005-0000-0000-00008E380000}"/>
    <cellStyle name="Normal 12 2 2 6 6" xfId="31865" xr:uid="{00000000-0005-0000-0000-00008F380000}"/>
    <cellStyle name="Normal 12 2 2 6 7" xfId="37490" xr:uid="{00000000-0005-0000-0000-000090380000}"/>
    <cellStyle name="Normal 12 2 2 6 8" xfId="43112" xr:uid="{00000000-0005-0000-0000-000091380000}"/>
    <cellStyle name="Normal 12 2 2 6 9" xfId="48672" xr:uid="{00000000-0005-0000-0000-000092380000}"/>
    <cellStyle name="Normal 12 2 2 7" xfId="3208" xr:uid="{00000000-0005-0000-0000-000093380000}"/>
    <cellStyle name="Normal 12 2 2 7 2" xfId="14319" xr:uid="{00000000-0005-0000-0000-000094380000}"/>
    <cellStyle name="Normal 12 2 2 7 3" xfId="21971" xr:uid="{00000000-0005-0000-0000-000095380000}"/>
    <cellStyle name="Normal 12 2 2 7 4" xfId="27600" xr:uid="{00000000-0005-0000-0000-000096380000}"/>
    <cellStyle name="Normal 12 2 2 7 5" xfId="33292" xr:uid="{00000000-0005-0000-0000-000097380000}"/>
    <cellStyle name="Normal 12 2 2 7 6" xfId="38918" xr:uid="{00000000-0005-0000-0000-000098380000}"/>
    <cellStyle name="Normal 12 2 2 7 7" xfId="44537" xr:uid="{00000000-0005-0000-0000-000099380000}"/>
    <cellStyle name="Normal 12 2 2 7 8" xfId="50097" xr:uid="{00000000-0005-0000-0000-00009A380000}"/>
    <cellStyle name="Normal 12 2 2 7 9" xfId="55653" xr:uid="{00000000-0005-0000-0000-00009B380000}"/>
    <cellStyle name="Normal 12 2 2 8" xfId="12961" xr:uid="{00000000-0005-0000-0000-00009C380000}"/>
    <cellStyle name="Normal 12 2 2 9" xfId="18850" xr:uid="{00000000-0005-0000-0000-00009D380000}"/>
    <cellStyle name="Normal 12 2 3" xfId="3209" xr:uid="{00000000-0005-0000-0000-00009E380000}"/>
    <cellStyle name="Normal 12 2 3 10" xfId="35804" xr:uid="{00000000-0005-0000-0000-00009F380000}"/>
    <cellStyle name="Normal 12 2 3 11" xfId="41443" xr:uid="{00000000-0005-0000-0000-0000A0380000}"/>
    <cellStyle name="Normal 12 2 3 12" xfId="47005" xr:uid="{00000000-0005-0000-0000-0000A1380000}"/>
    <cellStyle name="Normal 12 2 3 13" xfId="52562" xr:uid="{00000000-0005-0000-0000-0000A2380000}"/>
    <cellStyle name="Normal 12 2 3 2" xfId="3210" xr:uid="{00000000-0005-0000-0000-0000A3380000}"/>
    <cellStyle name="Normal 12 2 3 3" xfId="3211" xr:uid="{00000000-0005-0000-0000-0000A4380000}"/>
    <cellStyle name="Normal 12 2 3 3 10" xfId="53408" xr:uid="{00000000-0005-0000-0000-0000A5380000}"/>
    <cellStyle name="Normal 12 2 3 3 2" xfId="3212" xr:uid="{00000000-0005-0000-0000-0000A6380000}"/>
    <cellStyle name="Normal 12 2 3 3 2 2" xfId="14322" xr:uid="{00000000-0005-0000-0000-0000A7380000}"/>
    <cellStyle name="Normal 12 2 3 3 2 3" xfId="21972" xr:uid="{00000000-0005-0000-0000-0000A8380000}"/>
    <cellStyle name="Normal 12 2 3 3 2 4" xfId="27601" xr:uid="{00000000-0005-0000-0000-0000A9380000}"/>
    <cellStyle name="Normal 12 2 3 3 2 5" xfId="33293" xr:uid="{00000000-0005-0000-0000-0000AA380000}"/>
    <cellStyle name="Normal 12 2 3 3 2 6" xfId="38919" xr:uid="{00000000-0005-0000-0000-0000AB380000}"/>
    <cellStyle name="Normal 12 2 3 3 2 7" xfId="44538" xr:uid="{00000000-0005-0000-0000-0000AC380000}"/>
    <cellStyle name="Normal 12 2 3 3 2 8" xfId="50098" xr:uid="{00000000-0005-0000-0000-0000AD380000}"/>
    <cellStyle name="Normal 12 2 3 3 2 9" xfId="55654" xr:uid="{00000000-0005-0000-0000-0000AE380000}"/>
    <cellStyle name="Normal 12 2 3 3 3" xfId="14321" xr:uid="{00000000-0005-0000-0000-0000AF380000}"/>
    <cellStyle name="Normal 12 2 3 3 4" xfId="19722" xr:uid="{00000000-0005-0000-0000-0000B0380000}"/>
    <cellStyle name="Normal 12 2 3 3 5" xfId="25348" xr:uid="{00000000-0005-0000-0000-0000B1380000}"/>
    <cellStyle name="Normal 12 2 3 3 6" xfId="31045" xr:uid="{00000000-0005-0000-0000-0000B2380000}"/>
    <cellStyle name="Normal 12 2 3 3 7" xfId="36669" xr:uid="{00000000-0005-0000-0000-0000B3380000}"/>
    <cellStyle name="Normal 12 2 3 3 8" xfId="42292" xr:uid="{00000000-0005-0000-0000-0000B4380000}"/>
    <cellStyle name="Normal 12 2 3 3 9" xfId="47852" xr:uid="{00000000-0005-0000-0000-0000B5380000}"/>
    <cellStyle name="Normal 12 2 3 4" xfId="3213" xr:uid="{00000000-0005-0000-0000-0000B6380000}"/>
    <cellStyle name="Normal 12 2 3 4 10" xfId="54229" xr:uid="{00000000-0005-0000-0000-0000B7380000}"/>
    <cellStyle name="Normal 12 2 3 4 2" xfId="3214" xr:uid="{00000000-0005-0000-0000-0000B8380000}"/>
    <cellStyle name="Normal 12 2 3 4 2 2" xfId="14324" xr:uid="{00000000-0005-0000-0000-0000B9380000}"/>
    <cellStyle name="Normal 12 2 3 4 2 3" xfId="21973" xr:uid="{00000000-0005-0000-0000-0000BA380000}"/>
    <cellStyle name="Normal 12 2 3 4 2 4" xfId="27602" xr:uid="{00000000-0005-0000-0000-0000BB380000}"/>
    <cellStyle name="Normal 12 2 3 4 2 5" xfId="33294" xr:uid="{00000000-0005-0000-0000-0000BC380000}"/>
    <cellStyle name="Normal 12 2 3 4 2 6" xfId="38920" xr:uid="{00000000-0005-0000-0000-0000BD380000}"/>
    <cellStyle name="Normal 12 2 3 4 2 7" xfId="44539" xr:uid="{00000000-0005-0000-0000-0000BE380000}"/>
    <cellStyle name="Normal 12 2 3 4 2 8" xfId="50099" xr:uid="{00000000-0005-0000-0000-0000BF380000}"/>
    <cellStyle name="Normal 12 2 3 4 2 9" xfId="55655" xr:uid="{00000000-0005-0000-0000-0000C0380000}"/>
    <cellStyle name="Normal 12 2 3 4 3" xfId="14323" xr:uid="{00000000-0005-0000-0000-0000C1380000}"/>
    <cellStyle name="Normal 12 2 3 4 4" xfId="20544" xr:uid="{00000000-0005-0000-0000-0000C2380000}"/>
    <cellStyle name="Normal 12 2 3 4 5" xfId="26172" xr:uid="{00000000-0005-0000-0000-0000C3380000}"/>
    <cellStyle name="Normal 12 2 3 4 6" xfId="31866" xr:uid="{00000000-0005-0000-0000-0000C4380000}"/>
    <cellStyle name="Normal 12 2 3 4 7" xfId="37491" xr:uid="{00000000-0005-0000-0000-0000C5380000}"/>
    <cellStyle name="Normal 12 2 3 4 8" xfId="43113" xr:uid="{00000000-0005-0000-0000-0000C6380000}"/>
    <cellStyle name="Normal 12 2 3 4 9" xfId="48673" xr:uid="{00000000-0005-0000-0000-0000C7380000}"/>
    <cellStyle name="Normal 12 2 3 5" xfId="3215" xr:uid="{00000000-0005-0000-0000-0000C8380000}"/>
    <cellStyle name="Normal 12 2 3 5 2" xfId="14325" xr:uid="{00000000-0005-0000-0000-0000C9380000}"/>
    <cellStyle name="Normal 12 2 3 5 3" xfId="21974" xr:uid="{00000000-0005-0000-0000-0000CA380000}"/>
    <cellStyle name="Normal 12 2 3 5 4" xfId="27603" xr:uid="{00000000-0005-0000-0000-0000CB380000}"/>
    <cellStyle name="Normal 12 2 3 5 5" xfId="33295" xr:uid="{00000000-0005-0000-0000-0000CC380000}"/>
    <cellStyle name="Normal 12 2 3 5 6" xfId="38921" xr:uid="{00000000-0005-0000-0000-0000CD380000}"/>
    <cellStyle name="Normal 12 2 3 5 7" xfId="44540" xr:uid="{00000000-0005-0000-0000-0000CE380000}"/>
    <cellStyle name="Normal 12 2 3 5 8" xfId="50100" xr:uid="{00000000-0005-0000-0000-0000CF380000}"/>
    <cellStyle name="Normal 12 2 3 5 9" xfId="55656" xr:uid="{00000000-0005-0000-0000-0000D0380000}"/>
    <cellStyle name="Normal 12 2 3 6" xfId="14320" xr:uid="{00000000-0005-0000-0000-0000D1380000}"/>
    <cellStyle name="Normal 12 2 3 7" xfId="18854" xr:uid="{00000000-0005-0000-0000-0000D2380000}"/>
    <cellStyle name="Normal 12 2 3 8" xfId="24476" xr:uid="{00000000-0005-0000-0000-0000D3380000}"/>
    <cellStyle name="Normal 12 2 3 9" xfId="30187" xr:uid="{00000000-0005-0000-0000-0000D4380000}"/>
    <cellStyle name="Normal 12 2 4" xfId="3216" xr:uid="{00000000-0005-0000-0000-0000D5380000}"/>
    <cellStyle name="Normal 12 2 4 10" xfId="41444" xr:uid="{00000000-0005-0000-0000-0000D6380000}"/>
    <cellStyle name="Normal 12 2 4 11" xfId="47006" xr:uid="{00000000-0005-0000-0000-0000D7380000}"/>
    <cellStyle name="Normal 12 2 4 12" xfId="52563" xr:uid="{00000000-0005-0000-0000-0000D8380000}"/>
    <cellStyle name="Normal 12 2 4 2" xfId="3217" xr:uid="{00000000-0005-0000-0000-0000D9380000}"/>
    <cellStyle name="Normal 12 2 4 2 10" xfId="53409" xr:uid="{00000000-0005-0000-0000-0000DA380000}"/>
    <cellStyle name="Normal 12 2 4 2 2" xfId="3218" xr:uid="{00000000-0005-0000-0000-0000DB380000}"/>
    <cellStyle name="Normal 12 2 4 2 2 2" xfId="14328" xr:uid="{00000000-0005-0000-0000-0000DC380000}"/>
    <cellStyle name="Normal 12 2 4 2 2 3" xfId="21975" xr:uid="{00000000-0005-0000-0000-0000DD380000}"/>
    <cellStyle name="Normal 12 2 4 2 2 4" xfId="27604" xr:uid="{00000000-0005-0000-0000-0000DE380000}"/>
    <cellStyle name="Normal 12 2 4 2 2 5" xfId="33296" xr:uid="{00000000-0005-0000-0000-0000DF380000}"/>
    <cellStyle name="Normal 12 2 4 2 2 6" xfId="38922" xr:uid="{00000000-0005-0000-0000-0000E0380000}"/>
    <cellStyle name="Normal 12 2 4 2 2 7" xfId="44541" xr:uid="{00000000-0005-0000-0000-0000E1380000}"/>
    <cellStyle name="Normal 12 2 4 2 2 8" xfId="50101" xr:uid="{00000000-0005-0000-0000-0000E2380000}"/>
    <cellStyle name="Normal 12 2 4 2 2 9" xfId="55657" xr:uid="{00000000-0005-0000-0000-0000E3380000}"/>
    <cellStyle name="Normal 12 2 4 2 3" xfId="14327" xr:uid="{00000000-0005-0000-0000-0000E4380000}"/>
    <cellStyle name="Normal 12 2 4 2 4" xfId="19723" xr:uid="{00000000-0005-0000-0000-0000E5380000}"/>
    <cellStyle name="Normal 12 2 4 2 5" xfId="25349" xr:uid="{00000000-0005-0000-0000-0000E6380000}"/>
    <cellStyle name="Normal 12 2 4 2 6" xfId="31046" xr:uid="{00000000-0005-0000-0000-0000E7380000}"/>
    <cellStyle name="Normal 12 2 4 2 7" xfId="36670" xr:uid="{00000000-0005-0000-0000-0000E8380000}"/>
    <cellStyle name="Normal 12 2 4 2 8" xfId="42293" xr:uid="{00000000-0005-0000-0000-0000E9380000}"/>
    <cellStyle name="Normal 12 2 4 2 9" xfId="47853" xr:uid="{00000000-0005-0000-0000-0000EA380000}"/>
    <cellStyle name="Normal 12 2 4 3" xfId="3219" xr:uid="{00000000-0005-0000-0000-0000EB380000}"/>
    <cellStyle name="Normal 12 2 4 3 10" xfId="54230" xr:uid="{00000000-0005-0000-0000-0000EC380000}"/>
    <cellStyle name="Normal 12 2 4 3 2" xfId="3220" xr:uid="{00000000-0005-0000-0000-0000ED380000}"/>
    <cellStyle name="Normal 12 2 4 3 2 2" xfId="14330" xr:uid="{00000000-0005-0000-0000-0000EE380000}"/>
    <cellStyle name="Normal 12 2 4 3 2 3" xfId="21976" xr:uid="{00000000-0005-0000-0000-0000EF380000}"/>
    <cellStyle name="Normal 12 2 4 3 2 4" xfId="27605" xr:uid="{00000000-0005-0000-0000-0000F0380000}"/>
    <cellStyle name="Normal 12 2 4 3 2 5" xfId="33297" xr:uid="{00000000-0005-0000-0000-0000F1380000}"/>
    <cellStyle name="Normal 12 2 4 3 2 6" xfId="38923" xr:uid="{00000000-0005-0000-0000-0000F2380000}"/>
    <cellStyle name="Normal 12 2 4 3 2 7" xfId="44542" xr:uid="{00000000-0005-0000-0000-0000F3380000}"/>
    <cellStyle name="Normal 12 2 4 3 2 8" xfId="50102" xr:uid="{00000000-0005-0000-0000-0000F4380000}"/>
    <cellStyle name="Normal 12 2 4 3 2 9" xfId="55658" xr:uid="{00000000-0005-0000-0000-0000F5380000}"/>
    <cellStyle name="Normal 12 2 4 3 3" xfId="14329" xr:uid="{00000000-0005-0000-0000-0000F6380000}"/>
    <cellStyle name="Normal 12 2 4 3 4" xfId="20545" xr:uid="{00000000-0005-0000-0000-0000F7380000}"/>
    <cellStyle name="Normal 12 2 4 3 5" xfId="26173" xr:uid="{00000000-0005-0000-0000-0000F8380000}"/>
    <cellStyle name="Normal 12 2 4 3 6" xfId="31867" xr:uid="{00000000-0005-0000-0000-0000F9380000}"/>
    <cellStyle name="Normal 12 2 4 3 7" xfId="37492" xr:uid="{00000000-0005-0000-0000-0000FA380000}"/>
    <cellStyle name="Normal 12 2 4 3 8" xfId="43114" xr:uid="{00000000-0005-0000-0000-0000FB380000}"/>
    <cellStyle name="Normal 12 2 4 3 9" xfId="48674" xr:uid="{00000000-0005-0000-0000-0000FC380000}"/>
    <cellStyle name="Normal 12 2 4 4" xfId="3221" xr:uid="{00000000-0005-0000-0000-0000FD380000}"/>
    <cellStyle name="Normal 12 2 4 4 2" xfId="14331" xr:uid="{00000000-0005-0000-0000-0000FE380000}"/>
    <cellStyle name="Normal 12 2 4 4 3" xfId="21977" xr:uid="{00000000-0005-0000-0000-0000FF380000}"/>
    <cellStyle name="Normal 12 2 4 4 4" xfId="27606" xr:uid="{00000000-0005-0000-0000-000000390000}"/>
    <cellStyle name="Normal 12 2 4 4 5" xfId="33298" xr:uid="{00000000-0005-0000-0000-000001390000}"/>
    <cellStyle name="Normal 12 2 4 4 6" xfId="38924" xr:uid="{00000000-0005-0000-0000-000002390000}"/>
    <cellStyle name="Normal 12 2 4 4 7" xfId="44543" xr:uid="{00000000-0005-0000-0000-000003390000}"/>
    <cellStyle name="Normal 12 2 4 4 8" xfId="50103" xr:uid="{00000000-0005-0000-0000-000004390000}"/>
    <cellStyle name="Normal 12 2 4 4 9" xfId="55659" xr:uid="{00000000-0005-0000-0000-000005390000}"/>
    <cellStyle name="Normal 12 2 4 5" xfId="14326" xr:uid="{00000000-0005-0000-0000-000006390000}"/>
    <cellStyle name="Normal 12 2 4 6" xfId="18855" xr:uid="{00000000-0005-0000-0000-000007390000}"/>
    <cellStyle name="Normal 12 2 4 7" xfId="24477" xr:uid="{00000000-0005-0000-0000-000008390000}"/>
    <cellStyle name="Normal 12 2 4 8" xfId="30188" xr:uid="{00000000-0005-0000-0000-000009390000}"/>
    <cellStyle name="Normal 12 2 4 9" xfId="35805" xr:uid="{00000000-0005-0000-0000-00000A390000}"/>
    <cellStyle name="Normal 12 2 5" xfId="3222" xr:uid="{00000000-0005-0000-0000-00000B390000}"/>
    <cellStyle name="Normal 12 2 5 10" xfId="41445" xr:uid="{00000000-0005-0000-0000-00000C390000}"/>
    <cellStyle name="Normal 12 2 5 11" xfId="47007" xr:uid="{00000000-0005-0000-0000-00000D390000}"/>
    <cellStyle name="Normal 12 2 5 12" xfId="52564" xr:uid="{00000000-0005-0000-0000-00000E390000}"/>
    <cellStyle name="Normal 12 2 5 2" xfId="3223" xr:uid="{00000000-0005-0000-0000-00000F390000}"/>
    <cellStyle name="Normal 12 2 5 2 10" xfId="53410" xr:uid="{00000000-0005-0000-0000-000010390000}"/>
    <cellStyle name="Normal 12 2 5 2 2" xfId="3224" xr:uid="{00000000-0005-0000-0000-000011390000}"/>
    <cellStyle name="Normal 12 2 5 2 2 2" xfId="14334" xr:uid="{00000000-0005-0000-0000-000012390000}"/>
    <cellStyle name="Normal 12 2 5 2 2 3" xfId="21978" xr:uid="{00000000-0005-0000-0000-000013390000}"/>
    <cellStyle name="Normal 12 2 5 2 2 4" xfId="27607" xr:uid="{00000000-0005-0000-0000-000014390000}"/>
    <cellStyle name="Normal 12 2 5 2 2 5" xfId="33299" xr:uid="{00000000-0005-0000-0000-000015390000}"/>
    <cellStyle name="Normal 12 2 5 2 2 6" xfId="38925" xr:uid="{00000000-0005-0000-0000-000016390000}"/>
    <cellStyle name="Normal 12 2 5 2 2 7" xfId="44544" xr:uid="{00000000-0005-0000-0000-000017390000}"/>
    <cellStyle name="Normal 12 2 5 2 2 8" xfId="50104" xr:uid="{00000000-0005-0000-0000-000018390000}"/>
    <cellStyle name="Normal 12 2 5 2 2 9" xfId="55660" xr:uid="{00000000-0005-0000-0000-000019390000}"/>
    <cellStyle name="Normal 12 2 5 2 3" xfId="14333" xr:uid="{00000000-0005-0000-0000-00001A390000}"/>
    <cellStyle name="Normal 12 2 5 2 4" xfId="19724" xr:uid="{00000000-0005-0000-0000-00001B390000}"/>
    <cellStyle name="Normal 12 2 5 2 5" xfId="25350" xr:uid="{00000000-0005-0000-0000-00001C390000}"/>
    <cellStyle name="Normal 12 2 5 2 6" xfId="31047" xr:uid="{00000000-0005-0000-0000-00001D390000}"/>
    <cellStyle name="Normal 12 2 5 2 7" xfId="36671" xr:uid="{00000000-0005-0000-0000-00001E390000}"/>
    <cellStyle name="Normal 12 2 5 2 8" xfId="42294" xr:uid="{00000000-0005-0000-0000-00001F390000}"/>
    <cellStyle name="Normal 12 2 5 2 9" xfId="47854" xr:uid="{00000000-0005-0000-0000-000020390000}"/>
    <cellStyle name="Normal 12 2 5 3" xfId="3225" xr:uid="{00000000-0005-0000-0000-000021390000}"/>
    <cellStyle name="Normal 12 2 5 3 10" xfId="54231" xr:uid="{00000000-0005-0000-0000-000022390000}"/>
    <cellStyle name="Normal 12 2 5 3 2" xfId="3226" xr:uid="{00000000-0005-0000-0000-000023390000}"/>
    <cellStyle name="Normal 12 2 5 3 2 2" xfId="14336" xr:uid="{00000000-0005-0000-0000-000024390000}"/>
    <cellStyle name="Normal 12 2 5 3 2 3" xfId="21979" xr:uid="{00000000-0005-0000-0000-000025390000}"/>
    <cellStyle name="Normal 12 2 5 3 2 4" xfId="27608" xr:uid="{00000000-0005-0000-0000-000026390000}"/>
    <cellStyle name="Normal 12 2 5 3 2 5" xfId="33300" xr:uid="{00000000-0005-0000-0000-000027390000}"/>
    <cellStyle name="Normal 12 2 5 3 2 6" xfId="38926" xr:uid="{00000000-0005-0000-0000-000028390000}"/>
    <cellStyle name="Normal 12 2 5 3 2 7" xfId="44545" xr:uid="{00000000-0005-0000-0000-000029390000}"/>
    <cellStyle name="Normal 12 2 5 3 2 8" xfId="50105" xr:uid="{00000000-0005-0000-0000-00002A390000}"/>
    <cellStyle name="Normal 12 2 5 3 2 9" xfId="55661" xr:uid="{00000000-0005-0000-0000-00002B390000}"/>
    <cellStyle name="Normal 12 2 5 3 3" xfId="14335" xr:uid="{00000000-0005-0000-0000-00002C390000}"/>
    <cellStyle name="Normal 12 2 5 3 4" xfId="20546" xr:uid="{00000000-0005-0000-0000-00002D390000}"/>
    <cellStyle name="Normal 12 2 5 3 5" xfId="26174" xr:uid="{00000000-0005-0000-0000-00002E390000}"/>
    <cellStyle name="Normal 12 2 5 3 6" xfId="31868" xr:uid="{00000000-0005-0000-0000-00002F390000}"/>
    <cellStyle name="Normal 12 2 5 3 7" xfId="37493" xr:uid="{00000000-0005-0000-0000-000030390000}"/>
    <cellStyle name="Normal 12 2 5 3 8" xfId="43115" xr:uid="{00000000-0005-0000-0000-000031390000}"/>
    <cellStyle name="Normal 12 2 5 3 9" xfId="48675" xr:uid="{00000000-0005-0000-0000-000032390000}"/>
    <cellStyle name="Normal 12 2 5 4" xfId="3227" xr:uid="{00000000-0005-0000-0000-000033390000}"/>
    <cellStyle name="Normal 12 2 5 4 2" xfId="14337" xr:uid="{00000000-0005-0000-0000-000034390000}"/>
    <cellStyle name="Normal 12 2 5 4 3" xfId="21980" xr:uid="{00000000-0005-0000-0000-000035390000}"/>
    <cellStyle name="Normal 12 2 5 4 4" xfId="27609" xr:uid="{00000000-0005-0000-0000-000036390000}"/>
    <cellStyle name="Normal 12 2 5 4 5" xfId="33301" xr:uid="{00000000-0005-0000-0000-000037390000}"/>
    <cellStyle name="Normal 12 2 5 4 6" xfId="38927" xr:uid="{00000000-0005-0000-0000-000038390000}"/>
    <cellStyle name="Normal 12 2 5 4 7" xfId="44546" xr:uid="{00000000-0005-0000-0000-000039390000}"/>
    <cellStyle name="Normal 12 2 5 4 8" xfId="50106" xr:uid="{00000000-0005-0000-0000-00003A390000}"/>
    <cellStyle name="Normal 12 2 5 4 9" xfId="55662" xr:uid="{00000000-0005-0000-0000-00003B390000}"/>
    <cellStyle name="Normal 12 2 5 5" xfId="14332" xr:uid="{00000000-0005-0000-0000-00003C390000}"/>
    <cellStyle name="Normal 12 2 5 6" xfId="18856" xr:uid="{00000000-0005-0000-0000-00003D390000}"/>
    <cellStyle name="Normal 12 2 5 7" xfId="24478" xr:uid="{00000000-0005-0000-0000-00003E390000}"/>
    <cellStyle name="Normal 12 2 5 8" xfId="30189" xr:uid="{00000000-0005-0000-0000-00003F390000}"/>
    <cellStyle name="Normal 12 2 5 9" xfId="35806" xr:uid="{00000000-0005-0000-0000-000040390000}"/>
    <cellStyle name="Normal 12 2 6" xfId="3228" xr:uid="{00000000-0005-0000-0000-000041390000}"/>
    <cellStyle name="Normal 12 2 6 10" xfId="53171" xr:uid="{00000000-0005-0000-0000-000042390000}"/>
    <cellStyle name="Normal 12 2 6 2" xfId="3229" xr:uid="{00000000-0005-0000-0000-000043390000}"/>
    <cellStyle name="Normal 12 2 6 2 2" xfId="14339" xr:uid="{00000000-0005-0000-0000-000044390000}"/>
    <cellStyle name="Normal 12 2 6 2 3" xfId="21981" xr:uid="{00000000-0005-0000-0000-000045390000}"/>
    <cellStyle name="Normal 12 2 6 2 4" xfId="27610" xr:uid="{00000000-0005-0000-0000-000046390000}"/>
    <cellStyle name="Normal 12 2 6 2 5" xfId="33302" xr:uid="{00000000-0005-0000-0000-000047390000}"/>
    <cellStyle name="Normal 12 2 6 2 6" xfId="38928" xr:uid="{00000000-0005-0000-0000-000048390000}"/>
    <cellStyle name="Normal 12 2 6 2 7" xfId="44547" xr:uid="{00000000-0005-0000-0000-000049390000}"/>
    <cellStyle name="Normal 12 2 6 2 8" xfId="50107" xr:uid="{00000000-0005-0000-0000-00004A390000}"/>
    <cellStyle name="Normal 12 2 6 2 9" xfId="55663" xr:uid="{00000000-0005-0000-0000-00004B390000}"/>
    <cellStyle name="Normal 12 2 6 3" xfId="14338" xr:uid="{00000000-0005-0000-0000-00004C390000}"/>
    <cellStyle name="Normal 12 2 6 4" xfId="19485" xr:uid="{00000000-0005-0000-0000-00004D390000}"/>
    <cellStyle name="Normal 12 2 6 5" xfId="25111" xr:uid="{00000000-0005-0000-0000-00004E390000}"/>
    <cellStyle name="Normal 12 2 6 6" xfId="30808" xr:uid="{00000000-0005-0000-0000-00004F390000}"/>
    <cellStyle name="Normal 12 2 6 7" xfId="36432" xr:uid="{00000000-0005-0000-0000-000050390000}"/>
    <cellStyle name="Normal 12 2 6 8" xfId="42055" xr:uid="{00000000-0005-0000-0000-000051390000}"/>
    <cellStyle name="Normal 12 2 6 9" xfId="47615" xr:uid="{00000000-0005-0000-0000-000052390000}"/>
    <cellStyle name="Normal 12 2 7" xfId="3230" xr:uid="{00000000-0005-0000-0000-000053390000}"/>
    <cellStyle name="Normal 12 2 7 10" xfId="54232" xr:uid="{00000000-0005-0000-0000-000054390000}"/>
    <cellStyle name="Normal 12 2 7 2" xfId="3231" xr:uid="{00000000-0005-0000-0000-000055390000}"/>
    <cellStyle name="Normal 12 2 7 2 2" xfId="14341" xr:uid="{00000000-0005-0000-0000-000056390000}"/>
    <cellStyle name="Normal 12 2 7 2 3" xfId="21982" xr:uid="{00000000-0005-0000-0000-000057390000}"/>
    <cellStyle name="Normal 12 2 7 2 4" xfId="27611" xr:uid="{00000000-0005-0000-0000-000058390000}"/>
    <cellStyle name="Normal 12 2 7 2 5" xfId="33303" xr:uid="{00000000-0005-0000-0000-000059390000}"/>
    <cellStyle name="Normal 12 2 7 2 6" xfId="38929" xr:uid="{00000000-0005-0000-0000-00005A390000}"/>
    <cellStyle name="Normal 12 2 7 2 7" xfId="44548" xr:uid="{00000000-0005-0000-0000-00005B390000}"/>
    <cellStyle name="Normal 12 2 7 2 8" xfId="50108" xr:uid="{00000000-0005-0000-0000-00005C390000}"/>
    <cellStyle name="Normal 12 2 7 2 9" xfId="55664" xr:uid="{00000000-0005-0000-0000-00005D390000}"/>
    <cellStyle name="Normal 12 2 7 3" xfId="14340" xr:uid="{00000000-0005-0000-0000-00005E390000}"/>
    <cellStyle name="Normal 12 2 7 4" xfId="20547" xr:uid="{00000000-0005-0000-0000-00005F390000}"/>
    <cellStyle name="Normal 12 2 7 5" xfId="26175" xr:uid="{00000000-0005-0000-0000-000060390000}"/>
    <cellStyle name="Normal 12 2 7 6" xfId="31869" xr:uid="{00000000-0005-0000-0000-000061390000}"/>
    <cellStyle name="Normal 12 2 7 7" xfId="37494" xr:uid="{00000000-0005-0000-0000-000062390000}"/>
    <cellStyle name="Normal 12 2 7 8" xfId="43116" xr:uid="{00000000-0005-0000-0000-000063390000}"/>
    <cellStyle name="Normal 12 2 7 9" xfId="48676" xr:uid="{00000000-0005-0000-0000-000064390000}"/>
    <cellStyle name="Normal 12 2 8" xfId="3232" xr:uid="{00000000-0005-0000-0000-000065390000}"/>
    <cellStyle name="Normal 12 2 8 10" xfId="54233" xr:uid="{00000000-0005-0000-0000-000066390000}"/>
    <cellStyle name="Normal 12 2 8 2" xfId="3233" xr:uid="{00000000-0005-0000-0000-000067390000}"/>
    <cellStyle name="Normal 12 2 8 2 2" xfId="14343" xr:uid="{00000000-0005-0000-0000-000068390000}"/>
    <cellStyle name="Normal 12 2 8 2 3" xfId="21983" xr:uid="{00000000-0005-0000-0000-000069390000}"/>
    <cellStyle name="Normal 12 2 8 2 4" xfId="27612" xr:uid="{00000000-0005-0000-0000-00006A390000}"/>
    <cellStyle name="Normal 12 2 8 2 5" xfId="33304" xr:uid="{00000000-0005-0000-0000-00006B390000}"/>
    <cellStyle name="Normal 12 2 8 2 6" xfId="38930" xr:uid="{00000000-0005-0000-0000-00006C390000}"/>
    <cellStyle name="Normal 12 2 8 2 7" xfId="44549" xr:uid="{00000000-0005-0000-0000-00006D390000}"/>
    <cellStyle name="Normal 12 2 8 2 8" xfId="50109" xr:uid="{00000000-0005-0000-0000-00006E390000}"/>
    <cellStyle name="Normal 12 2 8 2 9" xfId="55665" xr:uid="{00000000-0005-0000-0000-00006F390000}"/>
    <cellStyle name="Normal 12 2 8 3" xfId="14342" xr:uid="{00000000-0005-0000-0000-000070390000}"/>
    <cellStyle name="Normal 12 2 8 4" xfId="20548" xr:uid="{00000000-0005-0000-0000-000071390000}"/>
    <cellStyle name="Normal 12 2 8 5" xfId="26176" xr:uid="{00000000-0005-0000-0000-000072390000}"/>
    <cellStyle name="Normal 12 2 8 6" xfId="31870" xr:uid="{00000000-0005-0000-0000-000073390000}"/>
    <cellStyle name="Normal 12 2 8 7" xfId="37495" xr:uid="{00000000-0005-0000-0000-000074390000}"/>
    <cellStyle name="Normal 12 2 8 8" xfId="43117" xr:uid="{00000000-0005-0000-0000-000075390000}"/>
    <cellStyle name="Normal 12 2 8 9" xfId="48677" xr:uid="{00000000-0005-0000-0000-000076390000}"/>
    <cellStyle name="Normal 12 2 9" xfId="3234" xr:uid="{00000000-0005-0000-0000-000077390000}"/>
    <cellStyle name="Normal 12 2 9 2" xfId="14344" xr:uid="{00000000-0005-0000-0000-000078390000}"/>
    <cellStyle name="Normal 12 2 9 3" xfId="21984" xr:uid="{00000000-0005-0000-0000-000079390000}"/>
    <cellStyle name="Normal 12 2 9 4" xfId="27613" xr:uid="{00000000-0005-0000-0000-00007A390000}"/>
    <cellStyle name="Normal 12 2 9 5" xfId="33305" xr:uid="{00000000-0005-0000-0000-00007B390000}"/>
    <cellStyle name="Normal 12 2 9 6" xfId="38931" xr:uid="{00000000-0005-0000-0000-00007C390000}"/>
    <cellStyle name="Normal 12 2 9 7" xfId="44550" xr:uid="{00000000-0005-0000-0000-00007D390000}"/>
    <cellStyle name="Normal 12 2 9 8" xfId="50110" xr:uid="{00000000-0005-0000-0000-00007E390000}"/>
    <cellStyle name="Normal 12 2 9 9" xfId="55666" xr:uid="{00000000-0005-0000-0000-00007F390000}"/>
    <cellStyle name="Normal 12 20" xfId="3235" xr:uid="{00000000-0005-0000-0000-000080390000}"/>
    <cellStyle name="Normal 12 20 10" xfId="54234" xr:uid="{00000000-0005-0000-0000-000081390000}"/>
    <cellStyle name="Normal 12 20 2" xfId="3236" xr:uid="{00000000-0005-0000-0000-000082390000}"/>
    <cellStyle name="Normal 12 20 2 2" xfId="14346" xr:uid="{00000000-0005-0000-0000-000083390000}"/>
    <cellStyle name="Normal 12 20 2 3" xfId="21985" xr:uid="{00000000-0005-0000-0000-000084390000}"/>
    <cellStyle name="Normal 12 20 2 4" xfId="27614" xr:uid="{00000000-0005-0000-0000-000085390000}"/>
    <cellStyle name="Normal 12 20 2 5" xfId="33306" xr:uid="{00000000-0005-0000-0000-000086390000}"/>
    <cellStyle name="Normal 12 20 2 6" xfId="38932" xr:uid="{00000000-0005-0000-0000-000087390000}"/>
    <cellStyle name="Normal 12 20 2 7" xfId="44551" xr:uid="{00000000-0005-0000-0000-000088390000}"/>
    <cellStyle name="Normal 12 20 2 8" xfId="50111" xr:uid="{00000000-0005-0000-0000-000089390000}"/>
    <cellStyle name="Normal 12 20 2 9" xfId="55667" xr:uid="{00000000-0005-0000-0000-00008A390000}"/>
    <cellStyle name="Normal 12 20 3" xfId="14345" xr:uid="{00000000-0005-0000-0000-00008B390000}"/>
    <cellStyle name="Normal 12 20 4" xfId="20549" xr:uid="{00000000-0005-0000-0000-00008C390000}"/>
    <cellStyle name="Normal 12 20 5" xfId="26177" xr:uid="{00000000-0005-0000-0000-00008D390000}"/>
    <cellStyle name="Normal 12 20 6" xfId="31871" xr:uid="{00000000-0005-0000-0000-00008E390000}"/>
    <cellStyle name="Normal 12 20 7" xfId="37496" xr:uid="{00000000-0005-0000-0000-00008F390000}"/>
    <cellStyle name="Normal 12 20 8" xfId="43118" xr:uid="{00000000-0005-0000-0000-000090390000}"/>
    <cellStyle name="Normal 12 20 9" xfId="48678" xr:uid="{00000000-0005-0000-0000-000091390000}"/>
    <cellStyle name="Normal 12 21" xfId="3237" xr:uid="{00000000-0005-0000-0000-000092390000}"/>
    <cellStyle name="Normal 12 21 2" xfId="14347" xr:uid="{00000000-0005-0000-0000-000093390000}"/>
    <cellStyle name="Normal 12 21 3" xfId="21986" xr:uid="{00000000-0005-0000-0000-000094390000}"/>
    <cellStyle name="Normal 12 21 4" xfId="27615" xr:uid="{00000000-0005-0000-0000-000095390000}"/>
    <cellStyle name="Normal 12 21 5" xfId="33307" xr:uid="{00000000-0005-0000-0000-000096390000}"/>
    <cellStyle name="Normal 12 21 6" xfId="38933" xr:uid="{00000000-0005-0000-0000-000097390000}"/>
    <cellStyle name="Normal 12 21 7" xfId="44552" xr:uid="{00000000-0005-0000-0000-000098390000}"/>
    <cellStyle name="Normal 12 21 8" xfId="50112" xr:uid="{00000000-0005-0000-0000-000099390000}"/>
    <cellStyle name="Normal 12 21 9" xfId="55668" xr:uid="{00000000-0005-0000-0000-00009A390000}"/>
    <cellStyle name="Normal 12 22" xfId="3238" xr:uid="{00000000-0005-0000-0000-00009B390000}"/>
    <cellStyle name="Normal 12 22 2" xfId="14348" xr:uid="{00000000-0005-0000-0000-00009C390000}"/>
    <cellStyle name="Normal 12 22 3" xfId="21987" xr:uid="{00000000-0005-0000-0000-00009D390000}"/>
    <cellStyle name="Normal 12 22 4" xfId="27616" xr:uid="{00000000-0005-0000-0000-00009E390000}"/>
    <cellStyle name="Normal 12 22 5" xfId="33308" xr:uid="{00000000-0005-0000-0000-00009F390000}"/>
    <cellStyle name="Normal 12 22 6" xfId="38934" xr:uid="{00000000-0005-0000-0000-0000A0390000}"/>
    <cellStyle name="Normal 12 22 7" xfId="44553" xr:uid="{00000000-0005-0000-0000-0000A1390000}"/>
    <cellStyle name="Normal 12 22 8" xfId="50113" xr:uid="{00000000-0005-0000-0000-0000A2390000}"/>
    <cellStyle name="Normal 12 22 9" xfId="55669" xr:uid="{00000000-0005-0000-0000-0000A3390000}"/>
    <cellStyle name="Normal 12 23" xfId="12535" xr:uid="{00000000-0005-0000-0000-0000A4390000}"/>
    <cellStyle name="Normal 12 3" xfId="553" xr:uid="{00000000-0005-0000-0000-0000A5390000}"/>
    <cellStyle name="Normal 12 3 10" xfId="3239" xr:uid="{00000000-0005-0000-0000-0000A6390000}"/>
    <cellStyle name="Normal 12 3 10 2" xfId="14349" xr:uid="{00000000-0005-0000-0000-0000A7390000}"/>
    <cellStyle name="Normal 12 3 10 3" xfId="21988" xr:uid="{00000000-0005-0000-0000-0000A8390000}"/>
    <cellStyle name="Normal 12 3 10 4" xfId="27617" xr:uid="{00000000-0005-0000-0000-0000A9390000}"/>
    <cellStyle name="Normal 12 3 10 5" xfId="33309" xr:uid="{00000000-0005-0000-0000-0000AA390000}"/>
    <cellStyle name="Normal 12 3 10 6" xfId="38935" xr:uid="{00000000-0005-0000-0000-0000AB390000}"/>
    <cellStyle name="Normal 12 3 10 7" xfId="44554" xr:uid="{00000000-0005-0000-0000-0000AC390000}"/>
    <cellStyle name="Normal 12 3 10 8" xfId="50114" xr:uid="{00000000-0005-0000-0000-0000AD390000}"/>
    <cellStyle name="Normal 12 3 10 9" xfId="55670" xr:uid="{00000000-0005-0000-0000-0000AE390000}"/>
    <cellStyle name="Normal 12 3 11" xfId="12819" xr:uid="{00000000-0005-0000-0000-0000AF390000}"/>
    <cellStyle name="Normal 12 3 12" xfId="18857" xr:uid="{00000000-0005-0000-0000-0000B0390000}"/>
    <cellStyle name="Normal 12 3 13" xfId="24479" xr:uid="{00000000-0005-0000-0000-0000B1390000}"/>
    <cellStyle name="Normal 12 3 14" xfId="30190" xr:uid="{00000000-0005-0000-0000-0000B2390000}"/>
    <cellStyle name="Normal 12 3 15" xfId="35807" xr:uid="{00000000-0005-0000-0000-0000B3390000}"/>
    <cellStyle name="Normal 12 3 16" xfId="41446" xr:uid="{00000000-0005-0000-0000-0000B4390000}"/>
    <cellStyle name="Normal 12 3 17" xfId="47008" xr:uid="{00000000-0005-0000-0000-0000B5390000}"/>
    <cellStyle name="Normal 12 3 18" xfId="52565" xr:uid="{00000000-0005-0000-0000-0000B6390000}"/>
    <cellStyle name="Normal 12 3 2" xfId="3240" xr:uid="{00000000-0005-0000-0000-0000B7390000}"/>
    <cellStyle name="Normal 12 3 2 10" xfId="24480" xr:uid="{00000000-0005-0000-0000-0000B8390000}"/>
    <cellStyle name="Normal 12 3 2 11" xfId="30191" xr:uid="{00000000-0005-0000-0000-0000B9390000}"/>
    <cellStyle name="Normal 12 3 2 12" xfId="35808" xr:uid="{00000000-0005-0000-0000-0000BA390000}"/>
    <cellStyle name="Normal 12 3 2 13" xfId="41447" xr:uid="{00000000-0005-0000-0000-0000BB390000}"/>
    <cellStyle name="Normal 12 3 2 14" xfId="47009" xr:uid="{00000000-0005-0000-0000-0000BC390000}"/>
    <cellStyle name="Normal 12 3 2 15" xfId="52566" xr:uid="{00000000-0005-0000-0000-0000BD390000}"/>
    <cellStyle name="Normal 12 3 2 2" xfId="3241" xr:uid="{00000000-0005-0000-0000-0000BE390000}"/>
    <cellStyle name="Normal 12 3 2 2 10" xfId="41448" xr:uid="{00000000-0005-0000-0000-0000BF390000}"/>
    <cellStyle name="Normal 12 3 2 2 11" xfId="47010" xr:uid="{00000000-0005-0000-0000-0000C0390000}"/>
    <cellStyle name="Normal 12 3 2 2 12" xfId="52567" xr:uid="{00000000-0005-0000-0000-0000C1390000}"/>
    <cellStyle name="Normal 12 3 2 2 2" xfId="3242" xr:uid="{00000000-0005-0000-0000-0000C2390000}"/>
    <cellStyle name="Normal 12 3 2 2 2 10" xfId="53413" xr:uid="{00000000-0005-0000-0000-0000C3390000}"/>
    <cellStyle name="Normal 12 3 2 2 2 2" xfId="3243" xr:uid="{00000000-0005-0000-0000-0000C4390000}"/>
    <cellStyle name="Normal 12 3 2 2 2 2 2" xfId="14353" xr:uid="{00000000-0005-0000-0000-0000C5390000}"/>
    <cellStyle name="Normal 12 3 2 2 2 2 3" xfId="21989" xr:uid="{00000000-0005-0000-0000-0000C6390000}"/>
    <cellStyle name="Normal 12 3 2 2 2 2 4" xfId="27618" xr:uid="{00000000-0005-0000-0000-0000C7390000}"/>
    <cellStyle name="Normal 12 3 2 2 2 2 5" xfId="33310" xr:uid="{00000000-0005-0000-0000-0000C8390000}"/>
    <cellStyle name="Normal 12 3 2 2 2 2 6" xfId="38936" xr:uid="{00000000-0005-0000-0000-0000C9390000}"/>
    <cellStyle name="Normal 12 3 2 2 2 2 7" xfId="44555" xr:uid="{00000000-0005-0000-0000-0000CA390000}"/>
    <cellStyle name="Normal 12 3 2 2 2 2 8" xfId="50115" xr:uid="{00000000-0005-0000-0000-0000CB390000}"/>
    <cellStyle name="Normal 12 3 2 2 2 2 9" xfId="55671" xr:uid="{00000000-0005-0000-0000-0000CC390000}"/>
    <cellStyle name="Normal 12 3 2 2 2 3" xfId="14352" xr:uid="{00000000-0005-0000-0000-0000CD390000}"/>
    <cellStyle name="Normal 12 3 2 2 2 4" xfId="19727" xr:uid="{00000000-0005-0000-0000-0000CE390000}"/>
    <cellStyle name="Normal 12 3 2 2 2 5" xfId="25353" xr:uid="{00000000-0005-0000-0000-0000CF390000}"/>
    <cellStyle name="Normal 12 3 2 2 2 6" xfId="31050" xr:uid="{00000000-0005-0000-0000-0000D0390000}"/>
    <cellStyle name="Normal 12 3 2 2 2 7" xfId="36674" xr:uid="{00000000-0005-0000-0000-0000D1390000}"/>
    <cellStyle name="Normal 12 3 2 2 2 8" xfId="42297" xr:uid="{00000000-0005-0000-0000-0000D2390000}"/>
    <cellStyle name="Normal 12 3 2 2 2 9" xfId="47857" xr:uid="{00000000-0005-0000-0000-0000D3390000}"/>
    <cellStyle name="Normal 12 3 2 2 3" xfId="3244" xr:uid="{00000000-0005-0000-0000-0000D4390000}"/>
    <cellStyle name="Normal 12 3 2 2 3 10" xfId="54235" xr:uid="{00000000-0005-0000-0000-0000D5390000}"/>
    <cellStyle name="Normal 12 3 2 2 3 2" xfId="3245" xr:uid="{00000000-0005-0000-0000-0000D6390000}"/>
    <cellStyle name="Normal 12 3 2 2 3 2 2" xfId="14355" xr:uid="{00000000-0005-0000-0000-0000D7390000}"/>
    <cellStyle name="Normal 12 3 2 2 3 2 3" xfId="21990" xr:uid="{00000000-0005-0000-0000-0000D8390000}"/>
    <cellStyle name="Normal 12 3 2 2 3 2 4" xfId="27619" xr:uid="{00000000-0005-0000-0000-0000D9390000}"/>
    <cellStyle name="Normal 12 3 2 2 3 2 5" xfId="33311" xr:uid="{00000000-0005-0000-0000-0000DA390000}"/>
    <cellStyle name="Normal 12 3 2 2 3 2 6" xfId="38937" xr:uid="{00000000-0005-0000-0000-0000DB390000}"/>
    <cellStyle name="Normal 12 3 2 2 3 2 7" xfId="44556" xr:uid="{00000000-0005-0000-0000-0000DC390000}"/>
    <cellStyle name="Normal 12 3 2 2 3 2 8" xfId="50116" xr:uid="{00000000-0005-0000-0000-0000DD390000}"/>
    <cellStyle name="Normal 12 3 2 2 3 2 9" xfId="55672" xr:uid="{00000000-0005-0000-0000-0000DE390000}"/>
    <cellStyle name="Normal 12 3 2 2 3 3" xfId="14354" xr:uid="{00000000-0005-0000-0000-0000DF390000}"/>
    <cellStyle name="Normal 12 3 2 2 3 4" xfId="20550" xr:uid="{00000000-0005-0000-0000-0000E0390000}"/>
    <cellStyle name="Normal 12 3 2 2 3 5" xfId="26178" xr:uid="{00000000-0005-0000-0000-0000E1390000}"/>
    <cellStyle name="Normal 12 3 2 2 3 6" xfId="31872" xr:uid="{00000000-0005-0000-0000-0000E2390000}"/>
    <cellStyle name="Normal 12 3 2 2 3 7" xfId="37497" xr:uid="{00000000-0005-0000-0000-0000E3390000}"/>
    <cellStyle name="Normal 12 3 2 2 3 8" xfId="43119" xr:uid="{00000000-0005-0000-0000-0000E4390000}"/>
    <cellStyle name="Normal 12 3 2 2 3 9" xfId="48679" xr:uid="{00000000-0005-0000-0000-0000E5390000}"/>
    <cellStyle name="Normal 12 3 2 2 4" xfId="3246" xr:uid="{00000000-0005-0000-0000-0000E6390000}"/>
    <cellStyle name="Normal 12 3 2 2 4 2" xfId="14356" xr:uid="{00000000-0005-0000-0000-0000E7390000}"/>
    <cellStyle name="Normal 12 3 2 2 4 3" xfId="21991" xr:uid="{00000000-0005-0000-0000-0000E8390000}"/>
    <cellStyle name="Normal 12 3 2 2 4 4" xfId="27620" xr:uid="{00000000-0005-0000-0000-0000E9390000}"/>
    <cellStyle name="Normal 12 3 2 2 4 5" xfId="33312" xr:uid="{00000000-0005-0000-0000-0000EA390000}"/>
    <cellStyle name="Normal 12 3 2 2 4 6" xfId="38938" xr:uid="{00000000-0005-0000-0000-0000EB390000}"/>
    <cellStyle name="Normal 12 3 2 2 4 7" xfId="44557" xr:uid="{00000000-0005-0000-0000-0000EC390000}"/>
    <cellStyle name="Normal 12 3 2 2 4 8" xfId="50117" xr:uid="{00000000-0005-0000-0000-0000ED390000}"/>
    <cellStyle name="Normal 12 3 2 2 4 9" xfId="55673" xr:uid="{00000000-0005-0000-0000-0000EE390000}"/>
    <cellStyle name="Normal 12 3 2 2 5" xfId="14351" xr:uid="{00000000-0005-0000-0000-0000EF390000}"/>
    <cellStyle name="Normal 12 3 2 2 6" xfId="18859" xr:uid="{00000000-0005-0000-0000-0000F0390000}"/>
    <cellStyle name="Normal 12 3 2 2 7" xfId="24481" xr:uid="{00000000-0005-0000-0000-0000F1390000}"/>
    <cellStyle name="Normal 12 3 2 2 8" xfId="30192" xr:uid="{00000000-0005-0000-0000-0000F2390000}"/>
    <cellStyle name="Normal 12 3 2 2 9" xfId="35809" xr:uid="{00000000-0005-0000-0000-0000F3390000}"/>
    <cellStyle name="Normal 12 3 2 3" xfId="3247" xr:uid="{00000000-0005-0000-0000-0000F4390000}"/>
    <cellStyle name="Normal 12 3 2 3 10" xfId="41449" xr:uid="{00000000-0005-0000-0000-0000F5390000}"/>
    <cellStyle name="Normal 12 3 2 3 11" xfId="47011" xr:uid="{00000000-0005-0000-0000-0000F6390000}"/>
    <cellStyle name="Normal 12 3 2 3 12" xfId="52568" xr:uid="{00000000-0005-0000-0000-0000F7390000}"/>
    <cellStyle name="Normal 12 3 2 3 2" xfId="3248" xr:uid="{00000000-0005-0000-0000-0000F8390000}"/>
    <cellStyle name="Normal 12 3 2 3 2 10" xfId="53414" xr:uid="{00000000-0005-0000-0000-0000F9390000}"/>
    <cellStyle name="Normal 12 3 2 3 2 2" xfId="3249" xr:uid="{00000000-0005-0000-0000-0000FA390000}"/>
    <cellStyle name="Normal 12 3 2 3 2 2 2" xfId="14359" xr:uid="{00000000-0005-0000-0000-0000FB390000}"/>
    <cellStyle name="Normal 12 3 2 3 2 2 3" xfId="21992" xr:uid="{00000000-0005-0000-0000-0000FC390000}"/>
    <cellStyle name="Normal 12 3 2 3 2 2 4" xfId="27621" xr:uid="{00000000-0005-0000-0000-0000FD390000}"/>
    <cellStyle name="Normal 12 3 2 3 2 2 5" xfId="33313" xr:uid="{00000000-0005-0000-0000-0000FE390000}"/>
    <cellStyle name="Normal 12 3 2 3 2 2 6" xfId="38939" xr:uid="{00000000-0005-0000-0000-0000FF390000}"/>
    <cellStyle name="Normal 12 3 2 3 2 2 7" xfId="44558" xr:uid="{00000000-0005-0000-0000-0000003A0000}"/>
    <cellStyle name="Normal 12 3 2 3 2 2 8" xfId="50118" xr:uid="{00000000-0005-0000-0000-0000013A0000}"/>
    <cellStyle name="Normal 12 3 2 3 2 2 9" xfId="55674" xr:uid="{00000000-0005-0000-0000-0000023A0000}"/>
    <cellStyle name="Normal 12 3 2 3 2 3" xfId="14358" xr:uid="{00000000-0005-0000-0000-0000033A0000}"/>
    <cellStyle name="Normal 12 3 2 3 2 4" xfId="19728" xr:uid="{00000000-0005-0000-0000-0000043A0000}"/>
    <cellStyle name="Normal 12 3 2 3 2 5" xfId="25354" xr:uid="{00000000-0005-0000-0000-0000053A0000}"/>
    <cellStyle name="Normal 12 3 2 3 2 6" xfId="31051" xr:uid="{00000000-0005-0000-0000-0000063A0000}"/>
    <cellStyle name="Normal 12 3 2 3 2 7" xfId="36675" xr:uid="{00000000-0005-0000-0000-0000073A0000}"/>
    <cellStyle name="Normal 12 3 2 3 2 8" xfId="42298" xr:uid="{00000000-0005-0000-0000-0000083A0000}"/>
    <cellStyle name="Normal 12 3 2 3 2 9" xfId="47858" xr:uid="{00000000-0005-0000-0000-0000093A0000}"/>
    <cellStyle name="Normal 12 3 2 3 3" xfId="3250" xr:uid="{00000000-0005-0000-0000-00000A3A0000}"/>
    <cellStyle name="Normal 12 3 2 3 3 10" xfId="54236" xr:uid="{00000000-0005-0000-0000-00000B3A0000}"/>
    <cellStyle name="Normal 12 3 2 3 3 2" xfId="3251" xr:uid="{00000000-0005-0000-0000-00000C3A0000}"/>
    <cellStyle name="Normal 12 3 2 3 3 2 2" xfId="14361" xr:uid="{00000000-0005-0000-0000-00000D3A0000}"/>
    <cellStyle name="Normal 12 3 2 3 3 2 3" xfId="21993" xr:uid="{00000000-0005-0000-0000-00000E3A0000}"/>
    <cellStyle name="Normal 12 3 2 3 3 2 4" xfId="27622" xr:uid="{00000000-0005-0000-0000-00000F3A0000}"/>
    <cellStyle name="Normal 12 3 2 3 3 2 5" xfId="33314" xr:uid="{00000000-0005-0000-0000-0000103A0000}"/>
    <cellStyle name="Normal 12 3 2 3 3 2 6" xfId="38940" xr:uid="{00000000-0005-0000-0000-0000113A0000}"/>
    <cellStyle name="Normal 12 3 2 3 3 2 7" xfId="44559" xr:uid="{00000000-0005-0000-0000-0000123A0000}"/>
    <cellStyle name="Normal 12 3 2 3 3 2 8" xfId="50119" xr:uid="{00000000-0005-0000-0000-0000133A0000}"/>
    <cellStyle name="Normal 12 3 2 3 3 2 9" xfId="55675" xr:uid="{00000000-0005-0000-0000-0000143A0000}"/>
    <cellStyle name="Normal 12 3 2 3 3 3" xfId="14360" xr:uid="{00000000-0005-0000-0000-0000153A0000}"/>
    <cellStyle name="Normal 12 3 2 3 3 4" xfId="20551" xr:uid="{00000000-0005-0000-0000-0000163A0000}"/>
    <cellStyle name="Normal 12 3 2 3 3 5" xfId="26179" xr:uid="{00000000-0005-0000-0000-0000173A0000}"/>
    <cellStyle name="Normal 12 3 2 3 3 6" xfId="31873" xr:uid="{00000000-0005-0000-0000-0000183A0000}"/>
    <cellStyle name="Normal 12 3 2 3 3 7" xfId="37498" xr:uid="{00000000-0005-0000-0000-0000193A0000}"/>
    <cellStyle name="Normal 12 3 2 3 3 8" xfId="43120" xr:uid="{00000000-0005-0000-0000-00001A3A0000}"/>
    <cellStyle name="Normal 12 3 2 3 3 9" xfId="48680" xr:uid="{00000000-0005-0000-0000-00001B3A0000}"/>
    <cellStyle name="Normal 12 3 2 3 4" xfId="3252" xr:uid="{00000000-0005-0000-0000-00001C3A0000}"/>
    <cellStyle name="Normal 12 3 2 3 4 2" xfId="14362" xr:uid="{00000000-0005-0000-0000-00001D3A0000}"/>
    <cellStyle name="Normal 12 3 2 3 4 3" xfId="21994" xr:uid="{00000000-0005-0000-0000-00001E3A0000}"/>
    <cellStyle name="Normal 12 3 2 3 4 4" xfId="27623" xr:uid="{00000000-0005-0000-0000-00001F3A0000}"/>
    <cellStyle name="Normal 12 3 2 3 4 5" xfId="33315" xr:uid="{00000000-0005-0000-0000-0000203A0000}"/>
    <cellStyle name="Normal 12 3 2 3 4 6" xfId="38941" xr:uid="{00000000-0005-0000-0000-0000213A0000}"/>
    <cellStyle name="Normal 12 3 2 3 4 7" xfId="44560" xr:uid="{00000000-0005-0000-0000-0000223A0000}"/>
    <cellStyle name="Normal 12 3 2 3 4 8" xfId="50120" xr:uid="{00000000-0005-0000-0000-0000233A0000}"/>
    <cellStyle name="Normal 12 3 2 3 4 9" xfId="55676" xr:uid="{00000000-0005-0000-0000-0000243A0000}"/>
    <cellStyle name="Normal 12 3 2 3 5" xfId="14357" xr:uid="{00000000-0005-0000-0000-0000253A0000}"/>
    <cellStyle name="Normal 12 3 2 3 6" xfId="18860" xr:uid="{00000000-0005-0000-0000-0000263A0000}"/>
    <cellStyle name="Normal 12 3 2 3 7" xfId="24482" xr:uid="{00000000-0005-0000-0000-0000273A0000}"/>
    <cellStyle name="Normal 12 3 2 3 8" xfId="30193" xr:uid="{00000000-0005-0000-0000-0000283A0000}"/>
    <cellStyle name="Normal 12 3 2 3 9" xfId="35810" xr:uid="{00000000-0005-0000-0000-0000293A0000}"/>
    <cellStyle name="Normal 12 3 2 4" xfId="3253" xr:uid="{00000000-0005-0000-0000-00002A3A0000}"/>
    <cellStyle name="Normal 12 3 2 4 10" xfId="41450" xr:uid="{00000000-0005-0000-0000-00002B3A0000}"/>
    <cellStyle name="Normal 12 3 2 4 11" xfId="47012" xr:uid="{00000000-0005-0000-0000-00002C3A0000}"/>
    <cellStyle name="Normal 12 3 2 4 12" xfId="52569" xr:uid="{00000000-0005-0000-0000-00002D3A0000}"/>
    <cellStyle name="Normal 12 3 2 4 2" xfId="3254" xr:uid="{00000000-0005-0000-0000-00002E3A0000}"/>
    <cellStyle name="Normal 12 3 2 4 2 10" xfId="53415" xr:uid="{00000000-0005-0000-0000-00002F3A0000}"/>
    <cellStyle name="Normal 12 3 2 4 2 2" xfId="3255" xr:uid="{00000000-0005-0000-0000-0000303A0000}"/>
    <cellStyle name="Normal 12 3 2 4 2 2 2" xfId="14365" xr:uid="{00000000-0005-0000-0000-0000313A0000}"/>
    <cellStyle name="Normal 12 3 2 4 2 2 3" xfId="21995" xr:uid="{00000000-0005-0000-0000-0000323A0000}"/>
    <cellStyle name="Normal 12 3 2 4 2 2 4" xfId="27624" xr:uid="{00000000-0005-0000-0000-0000333A0000}"/>
    <cellStyle name="Normal 12 3 2 4 2 2 5" xfId="33316" xr:uid="{00000000-0005-0000-0000-0000343A0000}"/>
    <cellStyle name="Normal 12 3 2 4 2 2 6" xfId="38942" xr:uid="{00000000-0005-0000-0000-0000353A0000}"/>
    <cellStyle name="Normal 12 3 2 4 2 2 7" xfId="44561" xr:uid="{00000000-0005-0000-0000-0000363A0000}"/>
    <cellStyle name="Normal 12 3 2 4 2 2 8" xfId="50121" xr:uid="{00000000-0005-0000-0000-0000373A0000}"/>
    <cellStyle name="Normal 12 3 2 4 2 2 9" xfId="55677" xr:uid="{00000000-0005-0000-0000-0000383A0000}"/>
    <cellStyle name="Normal 12 3 2 4 2 3" xfId="14364" xr:uid="{00000000-0005-0000-0000-0000393A0000}"/>
    <cellStyle name="Normal 12 3 2 4 2 4" xfId="19729" xr:uid="{00000000-0005-0000-0000-00003A3A0000}"/>
    <cellStyle name="Normal 12 3 2 4 2 5" xfId="25355" xr:uid="{00000000-0005-0000-0000-00003B3A0000}"/>
    <cellStyle name="Normal 12 3 2 4 2 6" xfId="31052" xr:uid="{00000000-0005-0000-0000-00003C3A0000}"/>
    <cellStyle name="Normal 12 3 2 4 2 7" xfId="36676" xr:uid="{00000000-0005-0000-0000-00003D3A0000}"/>
    <cellStyle name="Normal 12 3 2 4 2 8" xfId="42299" xr:uid="{00000000-0005-0000-0000-00003E3A0000}"/>
    <cellStyle name="Normal 12 3 2 4 2 9" xfId="47859" xr:uid="{00000000-0005-0000-0000-00003F3A0000}"/>
    <cellStyle name="Normal 12 3 2 4 3" xfId="3256" xr:uid="{00000000-0005-0000-0000-0000403A0000}"/>
    <cellStyle name="Normal 12 3 2 4 3 10" xfId="54237" xr:uid="{00000000-0005-0000-0000-0000413A0000}"/>
    <cellStyle name="Normal 12 3 2 4 3 2" xfId="3257" xr:uid="{00000000-0005-0000-0000-0000423A0000}"/>
    <cellStyle name="Normal 12 3 2 4 3 2 2" xfId="14367" xr:uid="{00000000-0005-0000-0000-0000433A0000}"/>
    <cellStyle name="Normal 12 3 2 4 3 2 3" xfId="21996" xr:uid="{00000000-0005-0000-0000-0000443A0000}"/>
    <cellStyle name="Normal 12 3 2 4 3 2 4" xfId="27625" xr:uid="{00000000-0005-0000-0000-0000453A0000}"/>
    <cellStyle name="Normal 12 3 2 4 3 2 5" xfId="33317" xr:uid="{00000000-0005-0000-0000-0000463A0000}"/>
    <cellStyle name="Normal 12 3 2 4 3 2 6" xfId="38943" xr:uid="{00000000-0005-0000-0000-0000473A0000}"/>
    <cellStyle name="Normal 12 3 2 4 3 2 7" xfId="44562" xr:uid="{00000000-0005-0000-0000-0000483A0000}"/>
    <cellStyle name="Normal 12 3 2 4 3 2 8" xfId="50122" xr:uid="{00000000-0005-0000-0000-0000493A0000}"/>
    <cellStyle name="Normal 12 3 2 4 3 2 9" xfId="55678" xr:uid="{00000000-0005-0000-0000-00004A3A0000}"/>
    <cellStyle name="Normal 12 3 2 4 3 3" xfId="14366" xr:uid="{00000000-0005-0000-0000-00004B3A0000}"/>
    <cellStyle name="Normal 12 3 2 4 3 4" xfId="20552" xr:uid="{00000000-0005-0000-0000-00004C3A0000}"/>
    <cellStyle name="Normal 12 3 2 4 3 5" xfId="26180" xr:uid="{00000000-0005-0000-0000-00004D3A0000}"/>
    <cellStyle name="Normal 12 3 2 4 3 6" xfId="31874" xr:uid="{00000000-0005-0000-0000-00004E3A0000}"/>
    <cellStyle name="Normal 12 3 2 4 3 7" xfId="37499" xr:uid="{00000000-0005-0000-0000-00004F3A0000}"/>
    <cellStyle name="Normal 12 3 2 4 3 8" xfId="43121" xr:uid="{00000000-0005-0000-0000-0000503A0000}"/>
    <cellStyle name="Normal 12 3 2 4 3 9" xfId="48681" xr:uid="{00000000-0005-0000-0000-0000513A0000}"/>
    <cellStyle name="Normal 12 3 2 4 4" xfId="3258" xr:uid="{00000000-0005-0000-0000-0000523A0000}"/>
    <cellStyle name="Normal 12 3 2 4 4 2" xfId="14368" xr:uid="{00000000-0005-0000-0000-0000533A0000}"/>
    <cellStyle name="Normal 12 3 2 4 4 3" xfId="21997" xr:uid="{00000000-0005-0000-0000-0000543A0000}"/>
    <cellStyle name="Normal 12 3 2 4 4 4" xfId="27626" xr:uid="{00000000-0005-0000-0000-0000553A0000}"/>
    <cellStyle name="Normal 12 3 2 4 4 5" xfId="33318" xr:uid="{00000000-0005-0000-0000-0000563A0000}"/>
    <cellStyle name="Normal 12 3 2 4 4 6" xfId="38944" xr:uid="{00000000-0005-0000-0000-0000573A0000}"/>
    <cellStyle name="Normal 12 3 2 4 4 7" xfId="44563" xr:uid="{00000000-0005-0000-0000-0000583A0000}"/>
    <cellStyle name="Normal 12 3 2 4 4 8" xfId="50123" xr:uid="{00000000-0005-0000-0000-0000593A0000}"/>
    <cellStyle name="Normal 12 3 2 4 4 9" xfId="55679" xr:uid="{00000000-0005-0000-0000-00005A3A0000}"/>
    <cellStyle name="Normal 12 3 2 4 5" xfId="14363" xr:uid="{00000000-0005-0000-0000-00005B3A0000}"/>
    <cellStyle name="Normal 12 3 2 4 6" xfId="18861" xr:uid="{00000000-0005-0000-0000-00005C3A0000}"/>
    <cellStyle name="Normal 12 3 2 4 7" xfId="24483" xr:uid="{00000000-0005-0000-0000-00005D3A0000}"/>
    <cellStyle name="Normal 12 3 2 4 8" xfId="30194" xr:uid="{00000000-0005-0000-0000-00005E3A0000}"/>
    <cellStyle name="Normal 12 3 2 4 9" xfId="35811" xr:uid="{00000000-0005-0000-0000-00005F3A0000}"/>
    <cellStyle name="Normal 12 3 2 5" xfId="3259" xr:uid="{00000000-0005-0000-0000-0000603A0000}"/>
    <cellStyle name="Normal 12 3 2 5 10" xfId="53412" xr:uid="{00000000-0005-0000-0000-0000613A0000}"/>
    <cellStyle name="Normal 12 3 2 5 2" xfId="3260" xr:uid="{00000000-0005-0000-0000-0000623A0000}"/>
    <cellStyle name="Normal 12 3 2 5 2 2" xfId="14370" xr:uid="{00000000-0005-0000-0000-0000633A0000}"/>
    <cellStyle name="Normal 12 3 2 5 2 3" xfId="21998" xr:uid="{00000000-0005-0000-0000-0000643A0000}"/>
    <cellStyle name="Normal 12 3 2 5 2 4" xfId="27627" xr:uid="{00000000-0005-0000-0000-0000653A0000}"/>
    <cellStyle name="Normal 12 3 2 5 2 5" xfId="33319" xr:uid="{00000000-0005-0000-0000-0000663A0000}"/>
    <cellStyle name="Normal 12 3 2 5 2 6" xfId="38945" xr:uid="{00000000-0005-0000-0000-0000673A0000}"/>
    <cellStyle name="Normal 12 3 2 5 2 7" xfId="44564" xr:uid="{00000000-0005-0000-0000-0000683A0000}"/>
    <cellStyle name="Normal 12 3 2 5 2 8" xfId="50124" xr:uid="{00000000-0005-0000-0000-0000693A0000}"/>
    <cellStyle name="Normal 12 3 2 5 2 9" xfId="55680" xr:uid="{00000000-0005-0000-0000-00006A3A0000}"/>
    <cellStyle name="Normal 12 3 2 5 3" xfId="14369" xr:uid="{00000000-0005-0000-0000-00006B3A0000}"/>
    <cellStyle name="Normal 12 3 2 5 4" xfId="19726" xr:uid="{00000000-0005-0000-0000-00006C3A0000}"/>
    <cellStyle name="Normal 12 3 2 5 5" xfId="25352" xr:uid="{00000000-0005-0000-0000-00006D3A0000}"/>
    <cellStyle name="Normal 12 3 2 5 6" xfId="31049" xr:uid="{00000000-0005-0000-0000-00006E3A0000}"/>
    <cellStyle name="Normal 12 3 2 5 7" xfId="36673" xr:uid="{00000000-0005-0000-0000-00006F3A0000}"/>
    <cellStyle name="Normal 12 3 2 5 8" xfId="42296" xr:uid="{00000000-0005-0000-0000-0000703A0000}"/>
    <cellStyle name="Normal 12 3 2 5 9" xfId="47856" xr:uid="{00000000-0005-0000-0000-0000713A0000}"/>
    <cellStyle name="Normal 12 3 2 6" xfId="3261" xr:uid="{00000000-0005-0000-0000-0000723A0000}"/>
    <cellStyle name="Normal 12 3 2 6 10" xfId="54238" xr:uid="{00000000-0005-0000-0000-0000733A0000}"/>
    <cellStyle name="Normal 12 3 2 6 2" xfId="3262" xr:uid="{00000000-0005-0000-0000-0000743A0000}"/>
    <cellStyle name="Normal 12 3 2 6 2 2" xfId="14372" xr:uid="{00000000-0005-0000-0000-0000753A0000}"/>
    <cellStyle name="Normal 12 3 2 6 2 3" xfId="21999" xr:uid="{00000000-0005-0000-0000-0000763A0000}"/>
    <cellStyle name="Normal 12 3 2 6 2 4" xfId="27628" xr:uid="{00000000-0005-0000-0000-0000773A0000}"/>
    <cellStyle name="Normal 12 3 2 6 2 5" xfId="33320" xr:uid="{00000000-0005-0000-0000-0000783A0000}"/>
    <cellStyle name="Normal 12 3 2 6 2 6" xfId="38946" xr:uid="{00000000-0005-0000-0000-0000793A0000}"/>
    <cellStyle name="Normal 12 3 2 6 2 7" xfId="44565" xr:uid="{00000000-0005-0000-0000-00007A3A0000}"/>
    <cellStyle name="Normal 12 3 2 6 2 8" xfId="50125" xr:uid="{00000000-0005-0000-0000-00007B3A0000}"/>
    <cellStyle name="Normal 12 3 2 6 2 9" xfId="55681" xr:uid="{00000000-0005-0000-0000-00007C3A0000}"/>
    <cellStyle name="Normal 12 3 2 6 3" xfId="14371" xr:uid="{00000000-0005-0000-0000-00007D3A0000}"/>
    <cellStyle name="Normal 12 3 2 6 4" xfId="20553" xr:uid="{00000000-0005-0000-0000-00007E3A0000}"/>
    <cellStyle name="Normal 12 3 2 6 5" xfId="26181" xr:uid="{00000000-0005-0000-0000-00007F3A0000}"/>
    <cellStyle name="Normal 12 3 2 6 6" xfId="31875" xr:uid="{00000000-0005-0000-0000-0000803A0000}"/>
    <cellStyle name="Normal 12 3 2 6 7" xfId="37500" xr:uid="{00000000-0005-0000-0000-0000813A0000}"/>
    <cellStyle name="Normal 12 3 2 6 8" xfId="43122" xr:uid="{00000000-0005-0000-0000-0000823A0000}"/>
    <cellStyle name="Normal 12 3 2 6 9" xfId="48682" xr:uid="{00000000-0005-0000-0000-0000833A0000}"/>
    <cellStyle name="Normal 12 3 2 7" xfId="3263" xr:uid="{00000000-0005-0000-0000-0000843A0000}"/>
    <cellStyle name="Normal 12 3 2 7 2" xfId="14373" xr:uid="{00000000-0005-0000-0000-0000853A0000}"/>
    <cellStyle name="Normal 12 3 2 7 3" xfId="22000" xr:uid="{00000000-0005-0000-0000-0000863A0000}"/>
    <cellStyle name="Normal 12 3 2 7 4" xfId="27629" xr:uid="{00000000-0005-0000-0000-0000873A0000}"/>
    <cellStyle name="Normal 12 3 2 7 5" xfId="33321" xr:uid="{00000000-0005-0000-0000-0000883A0000}"/>
    <cellStyle name="Normal 12 3 2 7 6" xfId="38947" xr:uid="{00000000-0005-0000-0000-0000893A0000}"/>
    <cellStyle name="Normal 12 3 2 7 7" xfId="44566" xr:uid="{00000000-0005-0000-0000-00008A3A0000}"/>
    <cellStyle name="Normal 12 3 2 7 8" xfId="50126" xr:uid="{00000000-0005-0000-0000-00008B3A0000}"/>
    <cellStyle name="Normal 12 3 2 7 9" xfId="55682" xr:uid="{00000000-0005-0000-0000-00008C3A0000}"/>
    <cellStyle name="Normal 12 3 2 8" xfId="14350" xr:uid="{00000000-0005-0000-0000-00008D3A0000}"/>
    <cellStyle name="Normal 12 3 2 9" xfId="18858" xr:uid="{00000000-0005-0000-0000-00008E3A0000}"/>
    <cellStyle name="Normal 12 3 3" xfId="3264" xr:uid="{00000000-0005-0000-0000-00008F3A0000}"/>
    <cellStyle name="Normal 12 3 3 10" xfId="35812" xr:uid="{00000000-0005-0000-0000-0000903A0000}"/>
    <cellStyle name="Normal 12 3 3 11" xfId="41451" xr:uid="{00000000-0005-0000-0000-0000913A0000}"/>
    <cellStyle name="Normal 12 3 3 12" xfId="47013" xr:uid="{00000000-0005-0000-0000-0000923A0000}"/>
    <cellStyle name="Normal 12 3 3 13" xfId="52570" xr:uid="{00000000-0005-0000-0000-0000933A0000}"/>
    <cellStyle name="Normal 12 3 3 2" xfId="3265" xr:uid="{00000000-0005-0000-0000-0000943A0000}"/>
    <cellStyle name="Normal 12 3 3 3" xfId="3266" xr:uid="{00000000-0005-0000-0000-0000953A0000}"/>
    <cellStyle name="Normal 12 3 3 3 10" xfId="53416" xr:uid="{00000000-0005-0000-0000-0000963A0000}"/>
    <cellStyle name="Normal 12 3 3 3 2" xfId="3267" xr:uid="{00000000-0005-0000-0000-0000973A0000}"/>
    <cellStyle name="Normal 12 3 3 3 2 2" xfId="14376" xr:uid="{00000000-0005-0000-0000-0000983A0000}"/>
    <cellStyle name="Normal 12 3 3 3 2 3" xfId="22001" xr:uid="{00000000-0005-0000-0000-0000993A0000}"/>
    <cellStyle name="Normal 12 3 3 3 2 4" xfId="27630" xr:uid="{00000000-0005-0000-0000-00009A3A0000}"/>
    <cellStyle name="Normal 12 3 3 3 2 5" xfId="33322" xr:uid="{00000000-0005-0000-0000-00009B3A0000}"/>
    <cellStyle name="Normal 12 3 3 3 2 6" xfId="38948" xr:uid="{00000000-0005-0000-0000-00009C3A0000}"/>
    <cellStyle name="Normal 12 3 3 3 2 7" xfId="44567" xr:uid="{00000000-0005-0000-0000-00009D3A0000}"/>
    <cellStyle name="Normal 12 3 3 3 2 8" xfId="50127" xr:uid="{00000000-0005-0000-0000-00009E3A0000}"/>
    <cellStyle name="Normal 12 3 3 3 2 9" xfId="55683" xr:uid="{00000000-0005-0000-0000-00009F3A0000}"/>
    <cellStyle name="Normal 12 3 3 3 3" xfId="14375" xr:uid="{00000000-0005-0000-0000-0000A03A0000}"/>
    <cellStyle name="Normal 12 3 3 3 4" xfId="19730" xr:uid="{00000000-0005-0000-0000-0000A13A0000}"/>
    <cellStyle name="Normal 12 3 3 3 5" xfId="25356" xr:uid="{00000000-0005-0000-0000-0000A23A0000}"/>
    <cellStyle name="Normal 12 3 3 3 6" xfId="31053" xr:uid="{00000000-0005-0000-0000-0000A33A0000}"/>
    <cellStyle name="Normal 12 3 3 3 7" xfId="36677" xr:uid="{00000000-0005-0000-0000-0000A43A0000}"/>
    <cellStyle name="Normal 12 3 3 3 8" xfId="42300" xr:uid="{00000000-0005-0000-0000-0000A53A0000}"/>
    <cellStyle name="Normal 12 3 3 3 9" xfId="47860" xr:uid="{00000000-0005-0000-0000-0000A63A0000}"/>
    <cellStyle name="Normal 12 3 3 4" xfId="3268" xr:uid="{00000000-0005-0000-0000-0000A73A0000}"/>
    <cellStyle name="Normal 12 3 3 4 10" xfId="54239" xr:uid="{00000000-0005-0000-0000-0000A83A0000}"/>
    <cellStyle name="Normal 12 3 3 4 2" xfId="3269" xr:uid="{00000000-0005-0000-0000-0000A93A0000}"/>
    <cellStyle name="Normal 12 3 3 4 2 2" xfId="14378" xr:uid="{00000000-0005-0000-0000-0000AA3A0000}"/>
    <cellStyle name="Normal 12 3 3 4 2 3" xfId="22002" xr:uid="{00000000-0005-0000-0000-0000AB3A0000}"/>
    <cellStyle name="Normal 12 3 3 4 2 4" xfId="27631" xr:uid="{00000000-0005-0000-0000-0000AC3A0000}"/>
    <cellStyle name="Normal 12 3 3 4 2 5" xfId="33323" xr:uid="{00000000-0005-0000-0000-0000AD3A0000}"/>
    <cellStyle name="Normal 12 3 3 4 2 6" xfId="38949" xr:uid="{00000000-0005-0000-0000-0000AE3A0000}"/>
    <cellStyle name="Normal 12 3 3 4 2 7" xfId="44568" xr:uid="{00000000-0005-0000-0000-0000AF3A0000}"/>
    <cellStyle name="Normal 12 3 3 4 2 8" xfId="50128" xr:uid="{00000000-0005-0000-0000-0000B03A0000}"/>
    <cellStyle name="Normal 12 3 3 4 2 9" xfId="55684" xr:uid="{00000000-0005-0000-0000-0000B13A0000}"/>
    <cellStyle name="Normal 12 3 3 4 3" xfId="14377" xr:uid="{00000000-0005-0000-0000-0000B23A0000}"/>
    <cellStyle name="Normal 12 3 3 4 4" xfId="20554" xr:uid="{00000000-0005-0000-0000-0000B33A0000}"/>
    <cellStyle name="Normal 12 3 3 4 5" xfId="26182" xr:uid="{00000000-0005-0000-0000-0000B43A0000}"/>
    <cellStyle name="Normal 12 3 3 4 6" xfId="31876" xr:uid="{00000000-0005-0000-0000-0000B53A0000}"/>
    <cellStyle name="Normal 12 3 3 4 7" xfId="37501" xr:uid="{00000000-0005-0000-0000-0000B63A0000}"/>
    <cellStyle name="Normal 12 3 3 4 8" xfId="43123" xr:uid="{00000000-0005-0000-0000-0000B73A0000}"/>
    <cellStyle name="Normal 12 3 3 4 9" xfId="48683" xr:uid="{00000000-0005-0000-0000-0000B83A0000}"/>
    <cellStyle name="Normal 12 3 3 5" xfId="3270" xr:uid="{00000000-0005-0000-0000-0000B93A0000}"/>
    <cellStyle name="Normal 12 3 3 5 2" xfId="14379" xr:uid="{00000000-0005-0000-0000-0000BA3A0000}"/>
    <cellStyle name="Normal 12 3 3 5 3" xfId="22003" xr:uid="{00000000-0005-0000-0000-0000BB3A0000}"/>
    <cellStyle name="Normal 12 3 3 5 4" xfId="27632" xr:uid="{00000000-0005-0000-0000-0000BC3A0000}"/>
    <cellStyle name="Normal 12 3 3 5 5" xfId="33324" xr:uid="{00000000-0005-0000-0000-0000BD3A0000}"/>
    <cellStyle name="Normal 12 3 3 5 6" xfId="38950" xr:uid="{00000000-0005-0000-0000-0000BE3A0000}"/>
    <cellStyle name="Normal 12 3 3 5 7" xfId="44569" xr:uid="{00000000-0005-0000-0000-0000BF3A0000}"/>
    <cellStyle name="Normal 12 3 3 5 8" xfId="50129" xr:uid="{00000000-0005-0000-0000-0000C03A0000}"/>
    <cellStyle name="Normal 12 3 3 5 9" xfId="55685" xr:uid="{00000000-0005-0000-0000-0000C13A0000}"/>
    <cellStyle name="Normal 12 3 3 6" xfId="14374" xr:uid="{00000000-0005-0000-0000-0000C23A0000}"/>
    <cellStyle name="Normal 12 3 3 7" xfId="18862" xr:uid="{00000000-0005-0000-0000-0000C33A0000}"/>
    <cellStyle name="Normal 12 3 3 8" xfId="24484" xr:uid="{00000000-0005-0000-0000-0000C43A0000}"/>
    <cellStyle name="Normal 12 3 3 9" xfId="30195" xr:uid="{00000000-0005-0000-0000-0000C53A0000}"/>
    <cellStyle name="Normal 12 3 4" xfId="3271" xr:uid="{00000000-0005-0000-0000-0000C63A0000}"/>
    <cellStyle name="Normal 12 3 4 10" xfId="41452" xr:uid="{00000000-0005-0000-0000-0000C73A0000}"/>
    <cellStyle name="Normal 12 3 4 11" xfId="47014" xr:uid="{00000000-0005-0000-0000-0000C83A0000}"/>
    <cellStyle name="Normal 12 3 4 12" xfId="52571" xr:uid="{00000000-0005-0000-0000-0000C93A0000}"/>
    <cellStyle name="Normal 12 3 4 2" xfId="3272" xr:uid="{00000000-0005-0000-0000-0000CA3A0000}"/>
    <cellStyle name="Normal 12 3 4 2 10" xfId="53417" xr:uid="{00000000-0005-0000-0000-0000CB3A0000}"/>
    <cellStyle name="Normal 12 3 4 2 2" xfId="3273" xr:uid="{00000000-0005-0000-0000-0000CC3A0000}"/>
    <cellStyle name="Normal 12 3 4 2 2 2" xfId="14382" xr:uid="{00000000-0005-0000-0000-0000CD3A0000}"/>
    <cellStyle name="Normal 12 3 4 2 2 3" xfId="22004" xr:uid="{00000000-0005-0000-0000-0000CE3A0000}"/>
    <cellStyle name="Normal 12 3 4 2 2 4" xfId="27633" xr:uid="{00000000-0005-0000-0000-0000CF3A0000}"/>
    <cellStyle name="Normal 12 3 4 2 2 5" xfId="33325" xr:uid="{00000000-0005-0000-0000-0000D03A0000}"/>
    <cellStyle name="Normal 12 3 4 2 2 6" xfId="38951" xr:uid="{00000000-0005-0000-0000-0000D13A0000}"/>
    <cellStyle name="Normal 12 3 4 2 2 7" xfId="44570" xr:uid="{00000000-0005-0000-0000-0000D23A0000}"/>
    <cellStyle name="Normal 12 3 4 2 2 8" xfId="50130" xr:uid="{00000000-0005-0000-0000-0000D33A0000}"/>
    <cellStyle name="Normal 12 3 4 2 2 9" xfId="55686" xr:uid="{00000000-0005-0000-0000-0000D43A0000}"/>
    <cellStyle name="Normal 12 3 4 2 3" xfId="14381" xr:uid="{00000000-0005-0000-0000-0000D53A0000}"/>
    <cellStyle name="Normal 12 3 4 2 4" xfId="19731" xr:uid="{00000000-0005-0000-0000-0000D63A0000}"/>
    <cellStyle name="Normal 12 3 4 2 5" xfId="25357" xr:uid="{00000000-0005-0000-0000-0000D73A0000}"/>
    <cellStyle name="Normal 12 3 4 2 6" xfId="31054" xr:uid="{00000000-0005-0000-0000-0000D83A0000}"/>
    <cellStyle name="Normal 12 3 4 2 7" xfId="36678" xr:uid="{00000000-0005-0000-0000-0000D93A0000}"/>
    <cellStyle name="Normal 12 3 4 2 8" xfId="42301" xr:uid="{00000000-0005-0000-0000-0000DA3A0000}"/>
    <cellStyle name="Normal 12 3 4 2 9" xfId="47861" xr:uid="{00000000-0005-0000-0000-0000DB3A0000}"/>
    <cellStyle name="Normal 12 3 4 3" xfId="3274" xr:uid="{00000000-0005-0000-0000-0000DC3A0000}"/>
    <cellStyle name="Normal 12 3 4 3 10" xfId="54240" xr:uid="{00000000-0005-0000-0000-0000DD3A0000}"/>
    <cellStyle name="Normal 12 3 4 3 2" xfId="3275" xr:uid="{00000000-0005-0000-0000-0000DE3A0000}"/>
    <cellStyle name="Normal 12 3 4 3 2 2" xfId="14384" xr:uid="{00000000-0005-0000-0000-0000DF3A0000}"/>
    <cellStyle name="Normal 12 3 4 3 2 3" xfId="22005" xr:uid="{00000000-0005-0000-0000-0000E03A0000}"/>
    <cellStyle name="Normal 12 3 4 3 2 4" xfId="27634" xr:uid="{00000000-0005-0000-0000-0000E13A0000}"/>
    <cellStyle name="Normal 12 3 4 3 2 5" xfId="33326" xr:uid="{00000000-0005-0000-0000-0000E23A0000}"/>
    <cellStyle name="Normal 12 3 4 3 2 6" xfId="38952" xr:uid="{00000000-0005-0000-0000-0000E33A0000}"/>
    <cellStyle name="Normal 12 3 4 3 2 7" xfId="44571" xr:uid="{00000000-0005-0000-0000-0000E43A0000}"/>
    <cellStyle name="Normal 12 3 4 3 2 8" xfId="50131" xr:uid="{00000000-0005-0000-0000-0000E53A0000}"/>
    <cellStyle name="Normal 12 3 4 3 2 9" xfId="55687" xr:uid="{00000000-0005-0000-0000-0000E63A0000}"/>
    <cellStyle name="Normal 12 3 4 3 3" xfId="14383" xr:uid="{00000000-0005-0000-0000-0000E73A0000}"/>
    <cellStyle name="Normal 12 3 4 3 4" xfId="20555" xr:uid="{00000000-0005-0000-0000-0000E83A0000}"/>
    <cellStyle name="Normal 12 3 4 3 5" xfId="26183" xr:uid="{00000000-0005-0000-0000-0000E93A0000}"/>
    <cellStyle name="Normal 12 3 4 3 6" xfId="31877" xr:uid="{00000000-0005-0000-0000-0000EA3A0000}"/>
    <cellStyle name="Normal 12 3 4 3 7" xfId="37502" xr:uid="{00000000-0005-0000-0000-0000EB3A0000}"/>
    <cellStyle name="Normal 12 3 4 3 8" xfId="43124" xr:uid="{00000000-0005-0000-0000-0000EC3A0000}"/>
    <cellStyle name="Normal 12 3 4 3 9" xfId="48684" xr:uid="{00000000-0005-0000-0000-0000ED3A0000}"/>
    <cellStyle name="Normal 12 3 4 4" xfId="3276" xr:uid="{00000000-0005-0000-0000-0000EE3A0000}"/>
    <cellStyle name="Normal 12 3 4 4 2" xfId="14385" xr:uid="{00000000-0005-0000-0000-0000EF3A0000}"/>
    <cellStyle name="Normal 12 3 4 4 3" xfId="22006" xr:uid="{00000000-0005-0000-0000-0000F03A0000}"/>
    <cellStyle name="Normal 12 3 4 4 4" xfId="27635" xr:uid="{00000000-0005-0000-0000-0000F13A0000}"/>
    <cellStyle name="Normal 12 3 4 4 5" xfId="33327" xr:uid="{00000000-0005-0000-0000-0000F23A0000}"/>
    <cellStyle name="Normal 12 3 4 4 6" xfId="38953" xr:uid="{00000000-0005-0000-0000-0000F33A0000}"/>
    <cellStyle name="Normal 12 3 4 4 7" xfId="44572" xr:uid="{00000000-0005-0000-0000-0000F43A0000}"/>
    <cellStyle name="Normal 12 3 4 4 8" xfId="50132" xr:uid="{00000000-0005-0000-0000-0000F53A0000}"/>
    <cellStyle name="Normal 12 3 4 4 9" xfId="55688" xr:uid="{00000000-0005-0000-0000-0000F63A0000}"/>
    <cellStyle name="Normal 12 3 4 5" xfId="14380" xr:uid="{00000000-0005-0000-0000-0000F73A0000}"/>
    <cellStyle name="Normal 12 3 4 6" xfId="18863" xr:uid="{00000000-0005-0000-0000-0000F83A0000}"/>
    <cellStyle name="Normal 12 3 4 7" xfId="24485" xr:uid="{00000000-0005-0000-0000-0000F93A0000}"/>
    <cellStyle name="Normal 12 3 4 8" xfId="30196" xr:uid="{00000000-0005-0000-0000-0000FA3A0000}"/>
    <cellStyle name="Normal 12 3 4 9" xfId="35813" xr:uid="{00000000-0005-0000-0000-0000FB3A0000}"/>
    <cellStyle name="Normal 12 3 5" xfId="3277" xr:uid="{00000000-0005-0000-0000-0000FC3A0000}"/>
    <cellStyle name="Normal 12 3 5 10" xfId="41453" xr:uid="{00000000-0005-0000-0000-0000FD3A0000}"/>
    <cellStyle name="Normal 12 3 5 11" xfId="47015" xr:uid="{00000000-0005-0000-0000-0000FE3A0000}"/>
    <cellStyle name="Normal 12 3 5 12" xfId="52572" xr:uid="{00000000-0005-0000-0000-0000FF3A0000}"/>
    <cellStyle name="Normal 12 3 5 2" xfId="3278" xr:uid="{00000000-0005-0000-0000-0000003B0000}"/>
    <cellStyle name="Normal 12 3 5 2 10" xfId="53418" xr:uid="{00000000-0005-0000-0000-0000013B0000}"/>
    <cellStyle name="Normal 12 3 5 2 2" xfId="3279" xr:uid="{00000000-0005-0000-0000-0000023B0000}"/>
    <cellStyle name="Normal 12 3 5 2 2 2" xfId="14388" xr:uid="{00000000-0005-0000-0000-0000033B0000}"/>
    <cellStyle name="Normal 12 3 5 2 2 3" xfId="22007" xr:uid="{00000000-0005-0000-0000-0000043B0000}"/>
    <cellStyle name="Normal 12 3 5 2 2 4" xfId="27636" xr:uid="{00000000-0005-0000-0000-0000053B0000}"/>
    <cellStyle name="Normal 12 3 5 2 2 5" xfId="33328" xr:uid="{00000000-0005-0000-0000-0000063B0000}"/>
    <cellStyle name="Normal 12 3 5 2 2 6" xfId="38954" xr:uid="{00000000-0005-0000-0000-0000073B0000}"/>
    <cellStyle name="Normal 12 3 5 2 2 7" xfId="44573" xr:uid="{00000000-0005-0000-0000-0000083B0000}"/>
    <cellStyle name="Normal 12 3 5 2 2 8" xfId="50133" xr:uid="{00000000-0005-0000-0000-0000093B0000}"/>
    <cellStyle name="Normal 12 3 5 2 2 9" xfId="55689" xr:uid="{00000000-0005-0000-0000-00000A3B0000}"/>
    <cellStyle name="Normal 12 3 5 2 3" xfId="14387" xr:uid="{00000000-0005-0000-0000-00000B3B0000}"/>
    <cellStyle name="Normal 12 3 5 2 4" xfId="19732" xr:uid="{00000000-0005-0000-0000-00000C3B0000}"/>
    <cellStyle name="Normal 12 3 5 2 5" xfId="25358" xr:uid="{00000000-0005-0000-0000-00000D3B0000}"/>
    <cellStyle name="Normal 12 3 5 2 6" xfId="31055" xr:uid="{00000000-0005-0000-0000-00000E3B0000}"/>
    <cellStyle name="Normal 12 3 5 2 7" xfId="36679" xr:uid="{00000000-0005-0000-0000-00000F3B0000}"/>
    <cellStyle name="Normal 12 3 5 2 8" xfId="42302" xr:uid="{00000000-0005-0000-0000-0000103B0000}"/>
    <cellStyle name="Normal 12 3 5 2 9" xfId="47862" xr:uid="{00000000-0005-0000-0000-0000113B0000}"/>
    <cellStyle name="Normal 12 3 5 3" xfId="3280" xr:uid="{00000000-0005-0000-0000-0000123B0000}"/>
    <cellStyle name="Normal 12 3 5 3 10" xfId="54241" xr:uid="{00000000-0005-0000-0000-0000133B0000}"/>
    <cellStyle name="Normal 12 3 5 3 2" xfId="3281" xr:uid="{00000000-0005-0000-0000-0000143B0000}"/>
    <cellStyle name="Normal 12 3 5 3 2 2" xfId="14390" xr:uid="{00000000-0005-0000-0000-0000153B0000}"/>
    <cellStyle name="Normal 12 3 5 3 2 3" xfId="22008" xr:uid="{00000000-0005-0000-0000-0000163B0000}"/>
    <cellStyle name="Normal 12 3 5 3 2 4" xfId="27637" xr:uid="{00000000-0005-0000-0000-0000173B0000}"/>
    <cellStyle name="Normal 12 3 5 3 2 5" xfId="33329" xr:uid="{00000000-0005-0000-0000-0000183B0000}"/>
    <cellStyle name="Normal 12 3 5 3 2 6" xfId="38955" xr:uid="{00000000-0005-0000-0000-0000193B0000}"/>
    <cellStyle name="Normal 12 3 5 3 2 7" xfId="44574" xr:uid="{00000000-0005-0000-0000-00001A3B0000}"/>
    <cellStyle name="Normal 12 3 5 3 2 8" xfId="50134" xr:uid="{00000000-0005-0000-0000-00001B3B0000}"/>
    <cellStyle name="Normal 12 3 5 3 2 9" xfId="55690" xr:uid="{00000000-0005-0000-0000-00001C3B0000}"/>
    <cellStyle name="Normal 12 3 5 3 3" xfId="14389" xr:uid="{00000000-0005-0000-0000-00001D3B0000}"/>
    <cellStyle name="Normal 12 3 5 3 4" xfId="20556" xr:uid="{00000000-0005-0000-0000-00001E3B0000}"/>
    <cellStyle name="Normal 12 3 5 3 5" xfId="26184" xr:uid="{00000000-0005-0000-0000-00001F3B0000}"/>
    <cellStyle name="Normal 12 3 5 3 6" xfId="31878" xr:uid="{00000000-0005-0000-0000-0000203B0000}"/>
    <cellStyle name="Normal 12 3 5 3 7" xfId="37503" xr:uid="{00000000-0005-0000-0000-0000213B0000}"/>
    <cellStyle name="Normal 12 3 5 3 8" xfId="43125" xr:uid="{00000000-0005-0000-0000-0000223B0000}"/>
    <cellStyle name="Normal 12 3 5 3 9" xfId="48685" xr:uid="{00000000-0005-0000-0000-0000233B0000}"/>
    <cellStyle name="Normal 12 3 5 4" xfId="3282" xr:uid="{00000000-0005-0000-0000-0000243B0000}"/>
    <cellStyle name="Normal 12 3 5 4 2" xfId="14391" xr:uid="{00000000-0005-0000-0000-0000253B0000}"/>
    <cellStyle name="Normal 12 3 5 4 3" xfId="22009" xr:uid="{00000000-0005-0000-0000-0000263B0000}"/>
    <cellStyle name="Normal 12 3 5 4 4" xfId="27638" xr:uid="{00000000-0005-0000-0000-0000273B0000}"/>
    <cellStyle name="Normal 12 3 5 4 5" xfId="33330" xr:uid="{00000000-0005-0000-0000-0000283B0000}"/>
    <cellStyle name="Normal 12 3 5 4 6" xfId="38956" xr:uid="{00000000-0005-0000-0000-0000293B0000}"/>
    <cellStyle name="Normal 12 3 5 4 7" xfId="44575" xr:uid="{00000000-0005-0000-0000-00002A3B0000}"/>
    <cellStyle name="Normal 12 3 5 4 8" xfId="50135" xr:uid="{00000000-0005-0000-0000-00002B3B0000}"/>
    <cellStyle name="Normal 12 3 5 4 9" xfId="55691" xr:uid="{00000000-0005-0000-0000-00002C3B0000}"/>
    <cellStyle name="Normal 12 3 5 5" xfId="14386" xr:uid="{00000000-0005-0000-0000-00002D3B0000}"/>
    <cellStyle name="Normal 12 3 5 6" xfId="18864" xr:uid="{00000000-0005-0000-0000-00002E3B0000}"/>
    <cellStyle name="Normal 12 3 5 7" xfId="24486" xr:uid="{00000000-0005-0000-0000-00002F3B0000}"/>
    <cellStyle name="Normal 12 3 5 8" xfId="30197" xr:uid="{00000000-0005-0000-0000-0000303B0000}"/>
    <cellStyle name="Normal 12 3 5 9" xfId="35814" xr:uid="{00000000-0005-0000-0000-0000313B0000}"/>
    <cellStyle name="Normal 12 3 6" xfId="3283" xr:uid="{00000000-0005-0000-0000-0000323B0000}"/>
    <cellStyle name="Normal 12 3 6 10" xfId="53411" xr:uid="{00000000-0005-0000-0000-0000333B0000}"/>
    <cellStyle name="Normal 12 3 6 2" xfId="3284" xr:uid="{00000000-0005-0000-0000-0000343B0000}"/>
    <cellStyle name="Normal 12 3 6 2 2" xfId="14393" xr:uid="{00000000-0005-0000-0000-0000353B0000}"/>
    <cellStyle name="Normal 12 3 6 2 3" xfId="22010" xr:uid="{00000000-0005-0000-0000-0000363B0000}"/>
    <cellStyle name="Normal 12 3 6 2 4" xfId="27639" xr:uid="{00000000-0005-0000-0000-0000373B0000}"/>
    <cellStyle name="Normal 12 3 6 2 5" xfId="33331" xr:uid="{00000000-0005-0000-0000-0000383B0000}"/>
    <cellStyle name="Normal 12 3 6 2 6" xfId="38957" xr:uid="{00000000-0005-0000-0000-0000393B0000}"/>
    <cellStyle name="Normal 12 3 6 2 7" xfId="44576" xr:uid="{00000000-0005-0000-0000-00003A3B0000}"/>
    <cellStyle name="Normal 12 3 6 2 8" xfId="50136" xr:uid="{00000000-0005-0000-0000-00003B3B0000}"/>
    <cellStyle name="Normal 12 3 6 2 9" xfId="55692" xr:uid="{00000000-0005-0000-0000-00003C3B0000}"/>
    <cellStyle name="Normal 12 3 6 3" xfId="14392" xr:uid="{00000000-0005-0000-0000-00003D3B0000}"/>
    <cellStyle name="Normal 12 3 6 4" xfId="19725" xr:uid="{00000000-0005-0000-0000-00003E3B0000}"/>
    <cellStyle name="Normal 12 3 6 5" xfId="25351" xr:uid="{00000000-0005-0000-0000-00003F3B0000}"/>
    <cellStyle name="Normal 12 3 6 6" xfId="31048" xr:uid="{00000000-0005-0000-0000-0000403B0000}"/>
    <cellStyle name="Normal 12 3 6 7" xfId="36672" xr:uid="{00000000-0005-0000-0000-0000413B0000}"/>
    <cellStyle name="Normal 12 3 6 8" xfId="42295" xr:uid="{00000000-0005-0000-0000-0000423B0000}"/>
    <cellStyle name="Normal 12 3 6 9" xfId="47855" xr:uid="{00000000-0005-0000-0000-0000433B0000}"/>
    <cellStyle name="Normal 12 3 7" xfId="3285" xr:uid="{00000000-0005-0000-0000-0000443B0000}"/>
    <cellStyle name="Normal 12 3 7 10" xfId="54242" xr:uid="{00000000-0005-0000-0000-0000453B0000}"/>
    <cellStyle name="Normal 12 3 7 2" xfId="3286" xr:uid="{00000000-0005-0000-0000-0000463B0000}"/>
    <cellStyle name="Normal 12 3 7 2 2" xfId="14395" xr:uid="{00000000-0005-0000-0000-0000473B0000}"/>
    <cellStyle name="Normal 12 3 7 2 3" xfId="22011" xr:uid="{00000000-0005-0000-0000-0000483B0000}"/>
    <cellStyle name="Normal 12 3 7 2 4" xfId="27640" xr:uid="{00000000-0005-0000-0000-0000493B0000}"/>
    <cellStyle name="Normal 12 3 7 2 5" xfId="33332" xr:uid="{00000000-0005-0000-0000-00004A3B0000}"/>
    <cellStyle name="Normal 12 3 7 2 6" xfId="38958" xr:uid="{00000000-0005-0000-0000-00004B3B0000}"/>
    <cellStyle name="Normal 12 3 7 2 7" xfId="44577" xr:uid="{00000000-0005-0000-0000-00004C3B0000}"/>
    <cellStyle name="Normal 12 3 7 2 8" xfId="50137" xr:uid="{00000000-0005-0000-0000-00004D3B0000}"/>
    <cellStyle name="Normal 12 3 7 2 9" xfId="55693" xr:uid="{00000000-0005-0000-0000-00004E3B0000}"/>
    <cellStyle name="Normal 12 3 7 3" xfId="14394" xr:uid="{00000000-0005-0000-0000-00004F3B0000}"/>
    <cellStyle name="Normal 12 3 7 4" xfId="20557" xr:uid="{00000000-0005-0000-0000-0000503B0000}"/>
    <cellStyle name="Normal 12 3 7 5" xfId="26185" xr:uid="{00000000-0005-0000-0000-0000513B0000}"/>
    <cellStyle name="Normal 12 3 7 6" xfId="31879" xr:uid="{00000000-0005-0000-0000-0000523B0000}"/>
    <cellStyle name="Normal 12 3 7 7" xfId="37504" xr:uid="{00000000-0005-0000-0000-0000533B0000}"/>
    <cellStyle name="Normal 12 3 7 8" xfId="43126" xr:uid="{00000000-0005-0000-0000-0000543B0000}"/>
    <cellStyle name="Normal 12 3 7 9" xfId="48686" xr:uid="{00000000-0005-0000-0000-0000553B0000}"/>
    <cellStyle name="Normal 12 3 8" xfId="3287" xr:uid="{00000000-0005-0000-0000-0000563B0000}"/>
    <cellStyle name="Normal 12 3 8 10" xfId="54243" xr:uid="{00000000-0005-0000-0000-0000573B0000}"/>
    <cellStyle name="Normal 12 3 8 2" xfId="3288" xr:uid="{00000000-0005-0000-0000-0000583B0000}"/>
    <cellStyle name="Normal 12 3 8 2 2" xfId="14397" xr:uid="{00000000-0005-0000-0000-0000593B0000}"/>
    <cellStyle name="Normal 12 3 8 2 3" xfId="22012" xr:uid="{00000000-0005-0000-0000-00005A3B0000}"/>
    <cellStyle name="Normal 12 3 8 2 4" xfId="27641" xr:uid="{00000000-0005-0000-0000-00005B3B0000}"/>
    <cellStyle name="Normal 12 3 8 2 5" xfId="33333" xr:uid="{00000000-0005-0000-0000-00005C3B0000}"/>
    <cellStyle name="Normal 12 3 8 2 6" xfId="38959" xr:uid="{00000000-0005-0000-0000-00005D3B0000}"/>
    <cellStyle name="Normal 12 3 8 2 7" xfId="44578" xr:uid="{00000000-0005-0000-0000-00005E3B0000}"/>
    <cellStyle name="Normal 12 3 8 2 8" xfId="50138" xr:uid="{00000000-0005-0000-0000-00005F3B0000}"/>
    <cellStyle name="Normal 12 3 8 2 9" xfId="55694" xr:uid="{00000000-0005-0000-0000-0000603B0000}"/>
    <cellStyle name="Normal 12 3 8 3" xfId="14396" xr:uid="{00000000-0005-0000-0000-0000613B0000}"/>
    <cellStyle name="Normal 12 3 8 4" xfId="20558" xr:uid="{00000000-0005-0000-0000-0000623B0000}"/>
    <cellStyle name="Normal 12 3 8 5" xfId="26186" xr:uid="{00000000-0005-0000-0000-0000633B0000}"/>
    <cellStyle name="Normal 12 3 8 6" xfId="31880" xr:uid="{00000000-0005-0000-0000-0000643B0000}"/>
    <cellStyle name="Normal 12 3 8 7" xfId="37505" xr:uid="{00000000-0005-0000-0000-0000653B0000}"/>
    <cellStyle name="Normal 12 3 8 8" xfId="43127" xr:uid="{00000000-0005-0000-0000-0000663B0000}"/>
    <cellStyle name="Normal 12 3 8 9" xfId="48687" xr:uid="{00000000-0005-0000-0000-0000673B0000}"/>
    <cellStyle name="Normal 12 3 9" xfId="3289" xr:uid="{00000000-0005-0000-0000-0000683B0000}"/>
    <cellStyle name="Normal 12 3 9 2" xfId="14398" xr:uid="{00000000-0005-0000-0000-0000693B0000}"/>
    <cellStyle name="Normal 12 3 9 3" xfId="22013" xr:uid="{00000000-0005-0000-0000-00006A3B0000}"/>
    <cellStyle name="Normal 12 3 9 4" xfId="27642" xr:uid="{00000000-0005-0000-0000-00006B3B0000}"/>
    <cellStyle name="Normal 12 3 9 5" xfId="33334" xr:uid="{00000000-0005-0000-0000-00006C3B0000}"/>
    <cellStyle name="Normal 12 3 9 6" xfId="38960" xr:uid="{00000000-0005-0000-0000-00006D3B0000}"/>
    <cellStyle name="Normal 12 3 9 7" xfId="44579" xr:uid="{00000000-0005-0000-0000-00006E3B0000}"/>
    <cellStyle name="Normal 12 3 9 8" xfId="50139" xr:uid="{00000000-0005-0000-0000-00006F3B0000}"/>
    <cellStyle name="Normal 12 3 9 9" xfId="55695" xr:uid="{00000000-0005-0000-0000-0000703B0000}"/>
    <cellStyle name="Normal 12 4" xfId="3290" xr:uid="{00000000-0005-0000-0000-0000713B0000}"/>
    <cellStyle name="Normal 12 4 10" xfId="24487" xr:uid="{00000000-0005-0000-0000-0000723B0000}"/>
    <cellStyle name="Normal 12 4 11" xfId="30198" xr:uid="{00000000-0005-0000-0000-0000733B0000}"/>
    <cellStyle name="Normal 12 4 12" xfId="35815" xr:uid="{00000000-0005-0000-0000-0000743B0000}"/>
    <cellStyle name="Normal 12 4 13" xfId="41454" xr:uid="{00000000-0005-0000-0000-0000753B0000}"/>
    <cellStyle name="Normal 12 4 14" xfId="47016" xr:uid="{00000000-0005-0000-0000-0000763B0000}"/>
    <cellStyle name="Normal 12 4 15" xfId="52573" xr:uid="{00000000-0005-0000-0000-0000773B0000}"/>
    <cellStyle name="Normal 12 4 2" xfId="3291" xr:uid="{00000000-0005-0000-0000-0000783B0000}"/>
    <cellStyle name="Normal 12 4 2 10" xfId="35816" xr:uid="{00000000-0005-0000-0000-0000793B0000}"/>
    <cellStyle name="Normal 12 4 2 11" xfId="41455" xr:uid="{00000000-0005-0000-0000-00007A3B0000}"/>
    <cellStyle name="Normal 12 4 2 12" xfId="47017" xr:uid="{00000000-0005-0000-0000-00007B3B0000}"/>
    <cellStyle name="Normal 12 4 2 13" xfId="52574" xr:uid="{00000000-0005-0000-0000-00007C3B0000}"/>
    <cellStyle name="Normal 12 4 2 2" xfId="3292" xr:uid="{00000000-0005-0000-0000-00007D3B0000}"/>
    <cellStyle name="Normal 12 4 2 3" xfId="3293" xr:uid="{00000000-0005-0000-0000-00007E3B0000}"/>
    <cellStyle name="Normal 12 4 2 3 10" xfId="53420" xr:uid="{00000000-0005-0000-0000-00007F3B0000}"/>
    <cellStyle name="Normal 12 4 2 3 2" xfId="3294" xr:uid="{00000000-0005-0000-0000-0000803B0000}"/>
    <cellStyle name="Normal 12 4 2 3 2 2" xfId="14402" xr:uid="{00000000-0005-0000-0000-0000813B0000}"/>
    <cellStyle name="Normal 12 4 2 3 2 3" xfId="22014" xr:uid="{00000000-0005-0000-0000-0000823B0000}"/>
    <cellStyle name="Normal 12 4 2 3 2 4" xfId="27643" xr:uid="{00000000-0005-0000-0000-0000833B0000}"/>
    <cellStyle name="Normal 12 4 2 3 2 5" xfId="33335" xr:uid="{00000000-0005-0000-0000-0000843B0000}"/>
    <cellStyle name="Normal 12 4 2 3 2 6" xfId="38961" xr:uid="{00000000-0005-0000-0000-0000853B0000}"/>
    <cellStyle name="Normal 12 4 2 3 2 7" xfId="44580" xr:uid="{00000000-0005-0000-0000-0000863B0000}"/>
    <cellStyle name="Normal 12 4 2 3 2 8" xfId="50140" xr:uid="{00000000-0005-0000-0000-0000873B0000}"/>
    <cellStyle name="Normal 12 4 2 3 2 9" xfId="55696" xr:uid="{00000000-0005-0000-0000-0000883B0000}"/>
    <cellStyle name="Normal 12 4 2 3 3" xfId="14401" xr:uid="{00000000-0005-0000-0000-0000893B0000}"/>
    <cellStyle name="Normal 12 4 2 3 4" xfId="19734" xr:uid="{00000000-0005-0000-0000-00008A3B0000}"/>
    <cellStyle name="Normal 12 4 2 3 5" xfId="25360" xr:uid="{00000000-0005-0000-0000-00008B3B0000}"/>
    <cellStyle name="Normal 12 4 2 3 6" xfId="31057" xr:uid="{00000000-0005-0000-0000-00008C3B0000}"/>
    <cellStyle name="Normal 12 4 2 3 7" xfId="36681" xr:uid="{00000000-0005-0000-0000-00008D3B0000}"/>
    <cellStyle name="Normal 12 4 2 3 8" xfId="42304" xr:uid="{00000000-0005-0000-0000-00008E3B0000}"/>
    <cellStyle name="Normal 12 4 2 3 9" xfId="47864" xr:uid="{00000000-0005-0000-0000-00008F3B0000}"/>
    <cellStyle name="Normal 12 4 2 4" xfId="3295" xr:uid="{00000000-0005-0000-0000-0000903B0000}"/>
    <cellStyle name="Normal 12 4 2 4 10" xfId="54244" xr:uid="{00000000-0005-0000-0000-0000913B0000}"/>
    <cellStyle name="Normal 12 4 2 4 2" xfId="3296" xr:uid="{00000000-0005-0000-0000-0000923B0000}"/>
    <cellStyle name="Normal 12 4 2 4 2 2" xfId="14404" xr:uid="{00000000-0005-0000-0000-0000933B0000}"/>
    <cellStyle name="Normal 12 4 2 4 2 3" xfId="22015" xr:uid="{00000000-0005-0000-0000-0000943B0000}"/>
    <cellStyle name="Normal 12 4 2 4 2 4" xfId="27644" xr:uid="{00000000-0005-0000-0000-0000953B0000}"/>
    <cellStyle name="Normal 12 4 2 4 2 5" xfId="33336" xr:uid="{00000000-0005-0000-0000-0000963B0000}"/>
    <cellStyle name="Normal 12 4 2 4 2 6" xfId="38962" xr:uid="{00000000-0005-0000-0000-0000973B0000}"/>
    <cellStyle name="Normal 12 4 2 4 2 7" xfId="44581" xr:uid="{00000000-0005-0000-0000-0000983B0000}"/>
    <cellStyle name="Normal 12 4 2 4 2 8" xfId="50141" xr:uid="{00000000-0005-0000-0000-0000993B0000}"/>
    <cellStyle name="Normal 12 4 2 4 2 9" xfId="55697" xr:uid="{00000000-0005-0000-0000-00009A3B0000}"/>
    <cellStyle name="Normal 12 4 2 4 3" xfId="14403" xr:uid="{00000000-0005-0000-0000-00009B3B0000}"/>
    <cellStyle name="Normal 12 4 2 4 4" xfId="20559" xr:uid="{00000000-0005-0000-0000-00009C3B0000}"/>
    <cellStyle name="Normal 12 4 2 4 5" xfId="26187" xr:uid="{00000000-0005-0000-0000-00009D3B0000}"/>
    <cellStyle name="Normal 12 4 2 4 6" xfId="31881" xr:uid="{00000000-0005-0000-0000-00009E3B0000}"/>
    <cellStyle name="Normal 12 4 2 4 7" xfId="37506" xr:uid="{00000000-0005-0000-0000-00009F3B0000}"/>
    <cellStyle name="Normal 12 4 2 4 8" xfId="43128" xr:uid="{00000000-0005-0000-0000-0000A03B0000}"/>
    <cellStyle name="Normal 12 4 2 4 9" xfId="48688" xr:uid="{00000000-0005-0000-0000-0000A13B0000}"/>
    <cellStyle name="Normal 12 4 2 5" xfId="3297" xr:uid="{00000000-0005-0000-0000-0000A23B0000}"/>
    <cellStyle name="Normal 12 4 2 5 2" xfId="14405" xr:uid="{00000000-0005-0000-0000-0000A33B0000}"/>
    <cellStyle name="Normal 12 4 2 5 3" xfId="22016" xr:uid="{00000000-0005-0000-0000-0000A43B0000}"/>
    <cellStyle name="Normal 12 4 2 5 4" xfId="27645" xr:uid="{00000000-0005-0000-0000-0000A53B0000}"/>
    <cellStyle name="Normal 12 4 2 5 5" xfId="33337" xr:uid="{00000000-0005-0000-0000-0000A63B0000}"/>
    <cellStyle name="Normal 12 4 2 5 6" xfId="38963" xr:uid="{00000000-0005-0000-0000-0000A73B0000}"/>
    <cellStyle name="Normal 12 4 2 5 7" xfId="44582" xr:uid="{00000000-0005-0000-0000-0000A83B0000}"/>
    <cellStyle name="Normal 12 4 2 5 8" xfId="50142" xr:uid="{00000000-0005-0000-0000-0000A93B0000}"/>
    <cellStyle name="Normal 12 4 2 5 9" xfId="55698" xr:uid="{00000000-0005-0000-0000-0000AA3B0000}"/>
    <cellStyle name="Normal 12 4 2 6" xfId="14400" xr:uid="{00000000-0005-0000-0000-0000AB3B0000}"/>
    <cellStyle name="Normal 12 4 2 7" xfId="18866" xr:uid="{00000000-0005-0000-0000-0000AC3B0000}"/>
    <cellStyle name="Normal 12 4 2 8" xfId="24488" xr:uid="{00000000-0005-0000-0000-0000AD3B0000}"/>
    <cellStyle name="Normal 12 4 2 9" xfId="30199" xr:uid="{00000000-0005-0000-0000-0000AE3B0000}"/>
    <cellStyle name="Normal 12 4 3" xfId="3298" xr:uid="{00000000-0005-0000-0000-0000AF3B0000}"/>
    <cellStyle name="Normal 12 4 3 10" xfId="41456" xr:uid="{00000000-0005-0000-0000-0000B03B0000}"/>
    <cellStyle name="Normal 12 4 3 11" xfId="47018" xr:uid="{00000000-0005-0000-0000-0000B13B0000}"/>
    <cellStyle name="Normal 12 4 3 12" xfId="52575" xr:uid="{00000000-0005-0000-0000-0000B23B0000}"/>
    <cellStyle name="Normal 12 4 3 2" xfId="3299" xr:uid="{00000000-0005-0000-0000-0000B33B0000}"/>
    <cellStyle name="Normal 12 4 3 2 10" xfId="53421" xr:uid="{00000000-0005-0000-0000-0000B43B0000}"/>
    <cellStyle name="Normal 12 4 3 2 2" xfId="3300" xr:uid="{00000000-0005-0000-0000-0000B53B0000}"/>
    <cellStyle name="Normal 12 4 3 2 2 2" xfId="14408" xr:uid="{00000000-0005-0000-0000-0000B63B0000}"/>
    <cellStyle name="Normal 12 4 3 2 2 3" xfId="22017" xr:uid="{00000000-0005-0000-0000-0000B73B0000}"/>
    <cellStyle name="Normal 12 4 3 2 2 4" xfId="27646" xr:uid="{00000000-0005-0000-0000-0000B83B0000}"/>
    <cellStyle name="Normal 12 4 3 2 2 5" xfId="33338" xr:uid="{00000000-0005-0000-0000-0000B93B0000}"/>
    <cellStyle name="Normal 12 4 3 2 2 6" xfId="38964" xr:uid="{00000000-0005-0000-0000-0000BA3B0000}"/>
    <cellStyle name="Normal 12 4 3 2 2 7" xfId="44583" xr:uid="{00000000-0005-0000-0000-0000BB3B0000}"/>
    <cellStyle name="Normal 12 4 3 2 2 8" xfId="50143" xr:uid="{00000000-0005-0000-0000-0000BC3B0000}"/>
    <cellStyle name="Normal 12 4 3 2 2 9" xfId="55699" xr:uid="{00000000-0005-0000-0000-0000BD3B0000}"/>
    <cellStyle name="Normal 12 4 3 2 3" xfId="14407" xr:uid="{00000000-0005-0000-0000-0000BE3B0000}"/>
    <cellStyle name="Normal 12 4 3 2 4" xfId="19735" xr:uid="{00000000-0005-0000-0000-0000BF3B0000}"/>
    <cellStyle name="Normal 12 4 3 2 5" xfId="25361" xr:uid="{00000000-0005-0000-0000-0000C03B0000}"/>
    <cellStyle name="Normal 12 4 3 2 6" xfId="31058" xr:uid="{00000000-0005-0000-0000-0000C13B0000}"/>
    <cellStyle name="Normal 12 4 3 2 7" xfId="36682" xr:uid="{00000000-0005-0000-0000-0000C23B0000}"/>
    <cellStyle name="Normal 12 4 3 2 8" xfId="42305" xr:uid="{00000000-0005-0000-0000-0000C33B0000}"/>
    <cellStyle name="Normal 12 4 3 2 9" xfId="47865" xr:uid="{00000000-0005-0000-0000-0000C43B0000}"/>
    <cellStyle name="Normal 12 4 3 3" xfId="3301" xr:uid="{00000000-0005-0000-0000-0000C53B0000}"/>
    <cellStyle name="Normal 12 4 3 3 10" xfId="54245" xr:uid="{00000000-0005-0000-0000-0000C63B0000}"/>
    <cellStyle name="Normal 12 4 3 3 2" xfId="3302" xr:uid="{00000000-0005-0000-0000-0000C73B0000}"/>
    <cellStyle name="Normal 12 4 3 3 2 2" xfId="14410" xr:uid="{00000000-0005-0000-0000-0000C83B0000}"/>
    <cellStyle name="Normal 12 4 3 3 2 3" xfId="22018" xr:uid="{00000000-0005-0000-0000-0000C93B0000}"/>
    <cellStyle name="Normal 12 4 3 3 2 4" xfId="27647" xr:uid="{00000000-0005-0000-0000-0000CA3B0000}"/>
    <cellStyle name="Normal 12 4 3 3 2 5" xfId="33339" xr:uid="{00000000-0005-0000-0000-0000CB3B0000}"/>
    <cellStyle name="Normal 12 4 3 3 2 6" xfId="38965" xr:uid="{00000000-0005-0000-0000-0000CC3B0000}"/>
    <cellStyle name="Normal 12 4 3 3 2 7" xfId="44584" xr:uid="{00000000-0005-0000-0000-0000CD3B0000}"/>
    <cellStyle name="Normal 12 4 3 3 2 8" xfId="50144" xr:uid="{00000000-0005-0000-0000-0000CE3B0000}"/>
    <cellStyle name="Normal 12 4 3 3 2 9" xfId="55700" xr:uid="{00000000-0005-0000-0000-0000CF3B0000}"/>
    <cellStyle name="Normal 12 4 3 3 3" xfId="14409" xr:uid="{00000000-0005-0000-0000-0000D03B0000}"/>
    <cellStyle name="Normal 12 4 3 3 4" xfId="20560" xr:uid="{00000000-0005-0000-0000-0000D13B0000}"/>
    <cellStyle name="Normal 12 4 3 3 5" xfId="26188" xr:uid="{00000000-0005-0000-0000-0000D23B0000}"/>
    <cellStyle name="Normal 12 4 3 3 6" xfId="31882" xr:uid="{00000000-0005-0000-0000-0000D33B0000}"/>
    <cellStyle name="Normal 12 4 3 3 7" xfId="37507" xr:uid="{00000000-0005-0000-0000-0000D43B0000}"/>
    <cellStyle name="Normal 12 4 3 3 8" xfId="43129" xr:uid="{00000000-0005-0000-0000-0000D53B0000}"/>
    <cellStyle name="Normal 12 4 3 3 9" xfId="48689" xr:uid="{00000000-0005-0000-0000-0000D63B0000}"/>
    <cellStyle name="Normal 12 4 3 4" xfId="3303" xr:uid="{00000000-0005-0000-0000-0000D73B0000}"/>
    <cellStyle name="Normal 12 4 3 4 2" xfId="14411" xr:uid="{00000000-0005-0000-0000-0000D83B0000}"/>
    <cellStyle name="Normal 12 4 3 4 3" xfId="22019" xr:uid="{00000000-0005-0000-0000-0000D93B0000}"/>
    <cellStyle name="Normal 12 4 3 4 4" xfId="27648" xr:uid="{00000000-0005-0000-0000-0000DA3B0000}"/>
    <cellStyle name="Normal 12 4 3 4 5" xfId="33340" xr:uid="{00000000-0005-0000-0000-0000DB3B0000}"/>
    <cellStyle name="Normal 12 4 3 4 6" xfId="38966" xr:uid="{00000000-0005-0000-0000-0000DC3B0000}"/>
    <cellStyle name="Normal 12 4 3 4 7" xfId="44585" xr:uid="{00000000-0005-0000-0000-0000DD3B0000}"/>
    <cellStyle name="Normal 12 4 3 4 8" xfId="50145" xr:uid="{00000000-0005-0000-0000-0000DE3B0000}"/>
    <cellStyle name="Normal 12 4 3 4 9" xfId="55701" xr:uid="{00000000-0005-0000-0000-0000DF3B0000}"/>
    <cellStyle name="Normal 12 4 3 5" xfId="14406" xr:uid="{00000000-0005-0000-0000-0000E03B0000}"/>
    <cellStyle name="Normal 12 4 3 6" xfId="18867" xr:uid="{00000000-0005-0000-0000-0000E13B0000}"/>
    <cellStyle name="Normal 12 4 3 7" xfId="24489" xr:uid="{00000000-0005-0000-0000-0000E23B0000}"/>
    <cellStyle name="Normal 12 4 3 8" xfId="30200" xr:uid="{00000000-0005-0000-0000-0000E33B0000}"/>
    <cellStyle name="Normal 12 4 3 9" xfId="35817" xr:uid="{00000000-0005-0000-0000-0000E43B0000}"/>
    <cellStyle name="Normal 12 4 4" xfId="3304" xr:uid="{00000000-0005-0000-0000-0000E53B0000}"/>
    <cellStyle name="Normal 12 4 4 10" xfId="41457" xr:uid="{00000000-0005-0000-0000-0000E63B0000}"/>
    <cellStyle name="Normal 12 4 4 11" xfId="47019" xr:uid="{00000000-0005-0000-0000-0000E73B0000}"/>
    <cellStyle name="Normal 12 4 4 12" xfId="52576" xr:uid="{00000000-0005-0000-0000-0000E83B0000}"/>
    <cellStyle name="Normal 12 4 4 2" xfId="3305" xr:uid="{00000000-0005-0000-0000-0000E93B0000}"/>
    <cellStyle name="Normal 12 4 4 2 10" xfId="53422" xr:uid="{00000000-0005-0000-0000-0000EA3B0000}"/>
    <cellStyle name="Normal 12 4 4 2 2" xfId="3306" xr:uid="{00000000-0005-0000-0000-0000EB3B0000}"/>
    <cellStyle name="Normal 12 4 4 2 2 2" xfId="14414" xr:uid="{00000000-0005-0000-0000-0000EC3B0000}"/>
    <cellStyle name="Normal 12 4 4 2 2 3" xfId="22020" xr:uid="{00000000-0005-0000-0000-0000ED3B0000}"/>
    <cellStyle name="Normal 12 4 4 2 2 4" xfId="27649" xr:uid="{00000000-0005-0000-0000-0000EE3B0000}"/>
    <cellStyle name="Normal 12 4 4 2 2 5" xfId="33341" xr:uid="{00000000-0005-0000-0000-0000EF3B0000}"/>
    <cellStyle name="Normal 12 4 4 2 2 6" xfId="38967" xr:uid="{00000000-0005-0000-0000-0000F03B0000}"/>
    <cellStyle name="Normal 12 4 4 2 2 7" xfId="44586" xr:uid="{00000000-0005-0000-0000-0000F13B0000}"/>
    <cellStyle name="Normal 12 4 4 2 2 8" xfId="50146" xr:uid="{00000000-0005-0000-0000-0000F23B0000}"/>
    <cellStyle name="Normal 12 4 4 2 2 9" xfId="55702" xr:uid="{00000000-0005-0000-0000-0000F33B0000}"/>
    <cellStyle name="Normal 12 4 4 2 3" xfId="14413" xr:uid="{00000000-0005-0000-0000-0000F43B0000}"/>
    <cellStyle name="Normal 12 4 4 2 4" xfId="19736" xr:uid="{00000000-0005-0000-0000-0000F53B0000}"/>
    <cellStyle name="Normal 12 4 4 2 5" xfId="25362" xr:uid="{00000000-0005-0000-0000-0000F63B0000}"/>
    <cellStyle name="Normal 12 4 4 2 6" xfId="31059" xr:uid="{00000000-0005-0000-0000-0000F73B0000}"/>
    <cellStyle name="Normal 12 4 4 2 7" xfId="36683" xr:uid="{00000000-0005-0000-0000-0000F83B0000}"/>
    <cellStyle name="Normal 12 4 4 2 8" xfId="42306" xr:uid="{00000000-0005-0000-0000-0000F93B0000}"/>
    <cellStyle name="Normal 12 4 4 2 9" xfId="47866" xr:uid="{00000000-0005-0000-0000-0000FA3B0000}"/>
    <cellStyle name="Normal 12 4 4 3" xfId="3307" xr:uid="{00000000-0005-0000-0000-0000FB3B0000}"/>
    <cellStyle name="Normal 12 4 4 3 10" xfId="54246" xr:uid="{00000000-0005-0000-0000-0000FC3B0000}"/>
    <cellStyle name="Normal 12 4 4 3 2" xfId="3308" xr:uid="{00000000-0005-0000-0000-0000FD3B0000}"/>
    <cellStyle name="Normal 12 4 4 3 2 2" xfId="14416" xr:uid="{00000000-0005-0000-0000-0000FE3B0000}"/>
    <cellStyle name="Normal 12 4 4 3 2 3" xfId="22021" xr:uid="{00000000-0005-0000-0000-0000FF3B0000}"/>
    <cellStyle name="Normal 12 4 4 3 2 4" xfId="27650" xr:uid="{00000000-0005-0000-0000-0000003C0000}"/>
    <cellStyle name="Normal 12 4 4 3 2 5" xfId="33342" xr:uid="{00000000-0005-0000-0000-0000013C0000}"/>
    <cellStyle name="Normal 12 4 4 3 2 6" xfId="38968" xr:uid="{00000000-0005-0000-0000-0000023C0000}"/>
    <cellStyle name="Normal 12 4 4 3 2 7" xfId="44587" xr:uid="{00000000-0005-0000-0000-0000033C0000}"/>
    <cellStyle name="Normal 12 4 4 3 2 8" xfId="50147" xr:uid="{00000000-0005-0000-0000-0000043C0000}"/>
    <cellStyle name="Normal 12 4 4 3 2 9" xfId="55703" xr:uid="{00000000-0005-0000-0000-0000053C0000}"/>
    <cellStyle name="Normal 12 4 4 3 3" xfId="14415" xr:uid="{00000000-0005-0000-0000-0000063C0000}"/>
    <cellStyle name="Normal 12 4 4 3 4" xfId="20561" xr:uid="{00000000-0005-0000-0000-0000073C0000}"/>
    <cellStyle name="Normal 12 4 4 3 5" xfId="26189" xr:uid="{00000000-0005-0000-0000-0000083C0000}"/>
    <cellStyle name="Normal 12 4 4 3 6" xfId="31883" xr:uid="{00000000-0005-0000-0000-0000093C0000}"/>
    <cellStyle name="Normal 12 4 4 3 7" xfId="37508" xr:uid="{00000000-0005-0000-0000-00000A3C0000}"/>
    <cellStyle name="Normal 12 4 4 3 8" xfId="43130" xr:uid="{00000000-0005-0000-0000-00000B3C0000}"/>
    <cellStyle name="Normal 12 4 4 3 9" xfId="48690" xr:uid="{00000000-0005-0000-0000-00000C3C0000}"/>
    <cellStyle name="Normal 12 4 4 4" xfId="3309" xr:uid="{00000000-0005-0000-0000-00000D3C0000}"/>
    <cellStyle name="Normal 12 4 4 4 2" xfId="14417" xr:uid="{00000000-0005-0000-0000-00000E3C0000}"/>
    <cellStyle name="Normal 12 4 4 4 3" xfId="22022" xr:uid="{00000000-0005-0000-0000-00000F3C0000}"/>
    <cellStyle name="Normal 12 4 4 4 4" xfId="27651" xr:uid="{00000000-0005-0000-0000-0000103C0000}"/>
    <cellStyle name="Normal 12 4 4 4 5" xfId="33343" xr:uid="{00000000-0005-0000-0000-0000113C0000}"/>
    <cellStyle name="Normal 12 4 4 4 6" xfId="38969" xr:uid="{00000000-0005-0000-0000-0000123C0000}"/>
    <cellStyle name="Normal 12 4 4 4 7" xfId="44588" xr:uid="{00000000-0005-0000-0000-0000133C0000}"/>
    <cellStyle name="Normal 12 4 4 4 8" xfId="50148" xr:uid="{00000000-0005-0000-0000-0000143C0000}"/>
    <cellStyle name="Normal 12 4 4 4 9" xfId="55704" xr:uid="{00000000-0005-0000-0000-0000153C0000}"/>
    <cellStyle name="Normal 12 4 4 5" xfId="14412" xr:uid="{00000000-0005-0000-0000-0000163C0000}"/>
    <cellStyle name="Normal 12 4 4 6" xfId="18868" xr:uid="{00000000-0005-0000-0000-0000173C0000}"/>
    <cellStyle name="Normal 12 4 4 7" xfId="24490" xr:uid="{00000000-0005-0000-0000-0000183C0000}"/>
    <cellStyle name="Normal 12 4 4 8" xfId="30201" xr:uid="{00000000-0005-0000-0000-0000193C0000}"/>
    <cellStyle name="Normal 12 4 4 9" xfId="35818" xr:uid="{00000000-0005-0000-0000-00001A3C0000}"/>
    <cellStyle name="Normal 12 4 5" xfId="3310" xr:uid="{00000000-0005-0000-0000-00001B3C0000}"/>
    <cellStyle name="Normal 12 4 5 10" xfId="53419" xr:uid="{00000000-0005-0000-0000-00001C3C0000}"/>
    <cellStyle name="Normal 12 4 5 2" xfId="3311" xr:uid="{00000000-0005-0000-0000-00001D3C0000}"/>
    <cellStyle name="Normal 12 4 5 2 2" xfId="14419" xr:uid="{00000000-0005-0000-0000-00001E3C0000}"/>
    <cellStyle name="Normal 12 4 5 2 3" xfId="22023" xr:uid="{00000000-0005-0000-0000-00001F3C0000}"/>
    <cellStyle name="Normal 12 4 5 2 4" xfId="27652" xr:uid="{00000000-0005-0000-0000-0000203C0000}"/>
    <cellStyle name="Normal 12 4 5 2 5" xfId="33344" xr:uid="{00000000-0005-0000-0000-0000213C0000}"/>
    <cellStyle name="Normal 12 4 5 2 6" xfId="38970" xr:uid="{00000000-0005-0000-0000-0000223C0000}"/>
    <cellStyle name="Normal 12 4 5 2 7" xfId="44589" xr:uid="{00000000-0005-0000-0000-0000233C0000}"/>
    <cellStyle name="Normal 12 4 5 2 8" xfId="50149" xr:uid="{00000000-0005-0000-0000-0000243C0000}"/>
    <cellStyle name="Normal 12 4 5 2 9" xfId="55705" xr:uid="{00000000-0005-0000-0000-0000253C0000}"/>
    <cellStyle name="Normal 12 4 5 3" xfId="14418" xr:uid="{00000000-0005-0000-0000-0000263C0000}"/>
    <cellStyle name="Normal 12 4 5 4" xfId="19733" xr:uid="{00000000-0005-0000-0000-0000273C0000}"/>
    <cellStyle name="Normal 12 4 5 5" xfId="25359" xr:uid="{00000000-0005-0000-0000-0000283C0000}"/>
    <cellStyle name="Normal 12 4 5 6" xfId="31056" xr:uid="{00000000-0005-0000-0000-0000293C0000}"/>
    <cellStyle name="Normal 12 4 5 7" xfId="36680" xr:uid="{00000000-0005-0000-0000-00002A3C0000}"/>
    <cellStyle name="Normal 12 4 5 8" xfId="42303" xr:uid="{00000000-0005-0000-0000-00002B3C0000}"/>
    <cellStyle name="Normal 12 4 5 9" xfId="47863" xr:uid="{00000000-0005-0000-0000-00002C3C0000}"/>
    <cellStyle name="Normal 12 4 6" xfId="3312" xr:uid="{00000000-0005-0000-0000-00002D3C0000}"/>
    <cellStyle name="Normal 12 4 6 10" xfId="54247" xr:uid="{00000000-0005-0000-0000-00002E3C0000}"/>
    <cellStyle name="Normal 12 4 6 2" xfId="3313" xr:uid="{00000000-0005-0000-0000-00002F3C0000}"/>
    <cellStyle name="Normal 12 4 6 2 2" xfId="14421" xr:uid="{00000000-0005-0000-0000-0000303C0000}"/>
    <cellStyle name="Normal 12 4 6 2 3" xfId="22024" xr:uid="{00000000-0005-0000-0000-0000313C0000}"/>
    <cellStyle name="Normal 12 4 6 2 4" xfId="27653" xr:uid="{00000000-0005-0000-0000-0000323C0000}"/>
    <cellStyle name="Normal 12 4 6 2 5" xfId="33345" xr:uid="{00000000-0005-0000-0000-0000333C0000}"/>
    <cellStyle name="Normal 12 4 6 2 6" xfId="38971" xr:uid="{00000000-0005-0000-0000-0000343C0000}"/>
    <cellStyle name="Normal 12 4 6 2 7" xfId="44590" xr:uid="{00000000-0005-0000-0000-0000353C0000}"/>
    <cellStyle name="Normal 12 4 6 2 8" xfId="50150" xr:uid="{00000000-0005-0000-0000-0000363C0000}"/>
    <cellStyle name="Normal 12 4 6 2 9" xfId="55706" xr:uid="{00000000-0005-0000-0000-0000373C0000}"/>
    <cellStyle name="Normal 12 4 6 3" xfId="14420" xr:uid="{00000000-0005-0000-0000-0000383C0000}"/>
    <cellStyle name="Normal 12 4 6 4" xfId="20562" xr:uid="{00000000-0005-0000-0000-0000393C0000}"/>
    <cellStyle name="Normal 12 4 6 5" xfId="26190" xr:uid="{00000000-0005-0000-0000-00003A3C0000}"/>
    <cellStyle name="Normal 12 4 6 6" xfId="31884" xr:uid="{00000000-0005-0000-0000-00003B3C0000}"/>
    <cellStyle name="Normal 12 4 6 7" xfId="37509" xr:uid="{00000000-0005-0000-0000-00003C3C0000}"/>
    <cellStyle name="Normal 12 4 6 8" xfId="43131" xr:uid="{00000000-0005-0000-0000-00003D3C0000}"/>
    <cellStyle name="Normal 12 4 6 9" xfId="48691" xr:uid="{00000000-0005-0000-0000-00003E3C0000}"/>
    <cellStyle name="Normal 12 4 7" xfId="3314" xr:uid="{00000000-0005-0000-0000-00003F3C0000}"/>
    <cellStyle name="Normal 12 4 7 2" xfId="14422" xr:uid="{00000000-0005-0000-0000-0000403C0000}"/>
    <cellStyle name="Normal 12 4 7 3" xfId="22025" xr:uid="{00000000-0005-0000-0000-0000413C0000}"/>
    <cellStyle name="Normal 12 4 7 4" xfId="27654" xr:uid="{00000000-0005-0000-0000-0000423C0000}"/>
    <cellStyle name="Normal 12 4 7 5" xfId="33346" xr:uid="{00000000-0005-0000-0000-0000433C0000}"/>
    <cellStyle name="Normal 12 4 7 6" xfId="38972" xr:uid="{00000000-0005-0000-0000-0000443C0000}"/>
    <cellStyle name="Normal 12 4 7 7" xfId="44591" xr:uid="{00000000-0005-0000-0000-0000453C0000}"/>
    <cellStyle name="Normal 12 4 7 8" xfId="50151" xr:uid="{00000000-0005-0000-0000-0000463C0000}"/>
    <cellStyle name="Normal 12 4 7 9" xfId="55707" xr:uid="{00000000-0005-0000-0000-0000473C0000}"/>
    <cellStyle name="Normal 12 4 8" xfId="14399" xr:uid="{00000000-0005-0000-0000-0000483C0000}"/>
    <cellStyle name="Normal 12 4 9" xfId="18865" xr:uid="{00000000-0005-0000-0000-0000493C0000}"/>
    <cellStyle name="Normal 12 5" xfId="3315" xr:uid="{00000000-0005-0000-0000-00004A3C0000}"/>
    <cellStyle name="Normal 12 5 10" xfId="35819" xr:uid="{00000000-0005-0000-0000-00004B3C0000}"/>
    <cellStyle name="Normal 12 5 11" xfId="41458" xr:uid="{00000000-0005-0000-0000-00004C3C0000}"/>
    <cellStyle name="Normal 12 5 12" xfId="47020" xr:uid="{00000000-0005-0000-0000-00004D3C0000}"/>
    <cellStyle name="Normal 12 5 13" xfId="52577" xr:uid="{00000000-0005-0000-0000-00004E3C0000}"/>
    <cellStyle name="Normal 12 5 2" xfId="3316" xr:uid="{00000000-0005-0000-0000-00004F3C0000}"/>
    <cellStyle name="Normal 12 5 3" xfId="3317" xr:uid="{00000000-0005-0000-0000-0000503C0000}"/>
    <cellStyle name="Normal 12 5 3 10" xfId="53423" xr:uid="{00000000-0005-0000-0000-0000513C0000}"/>
    <cellStyle name="Normal 12 5 3 2" xfId="3318" xr:uid="{00000000-0005-0000-0000-0000523C0000}"/>
    <cellStyle name="Normal 12 5 3 2 2" xfId="14425" xr:uid="{00000000-0005-0000-0000-0000533C0000}"/>
    <cellStyle name="Normal 12 5 3 2 3" xfId="22026" xr:uid="{00000000-0005-0000-0000-0000543C0000}"/>
    <cellStyle name="Normal 12 5 3 2 4" xfId="27655" xr:uid="{00000000-0005-0000-0000-0000553C0000}"/>
    <cellStyle name="Normal 12 5 3 2 5" xfId="33347" xr:uid="{00000000-0005-0000-0000-0000563C0000}"/>
    <cellStyle name="Normal 12 5 3 2 6" xfId="38973" xr:uid="{00000000-0005-0000-0000-0000573C0000}"/>
    <cellStyle name="Normal 12 5 3 2 7" xfId="44592" xr:uid="{00000000-0005-0000-0000-0000583C0000}"/>
    <cellStyle name="Normal 12 5 3 2 8" xfId="50152" xr:uid="{00000000-0005-0000-0000-0000593C0000}"/>
    <cellStyle name="Normal 12 5 3 2 9" xfId="55708" xr:uid="{00000000-0005-0000-0000-00005A3C0000}"/>
    <cellStyle name="Normal 12 5 3 3" xfId="14424" xr:uid="{00000000-0005-0000-0000-00005B3C0000}"/>
    <cellStyle name="Normal 12 5 3 4" xfId="19737" xr:uid="{00000000-0005-0000-0000-00005C3C0000}"/>
    <cellStyle name="Normal 12 5 3 5" xfId="25363" xr:uid="{00000000-0005-0000-0000-00005D3C0000}"/>
    <cellStyle name="Normal 12 5 3 6" xfId="31060" xr:uid="{00000000-0005-0000-0000-00005E3C0000}"/>
    <cellStyle name="Normal 12 5 3 7" xfId="36684" xr:uid="{00000000-0005-0000-0000-00005F3C0000}"/>
    <cellStyle name="Normal 12 5 3 8" xfId="42307" xr:uid="{00000000-0005-0000-0000-0000603C0000}"/>
    <cellStyle name="Normal 12 5 3 9" xfId="47867" xr:uid="{00000000-0005-0000-0000-0000613C0000}"/>
    <cellStyle name="Normal 12 5 4" xfId="3319" xr:uid="{00000000-0005-0000-0000-0000623C0000}"/>
    <cellStyle name="Normal 12 5 4 10" xfId="54248" xr:uid="{00000000-0005-0000-0000-0000633C0000}"/>
    <cellStyle name="Normal 12 5 4 2" xfId="3320" xr:uid="{00000000-0005-0000-0000-0000643C0000}"/>
    <cellStyle name="Normal 12 5 4 2 2" xfId="14427" xr:uid="{00000000-0005-0000-0000-0000653C0000}"/>
    <cellStyle name="Normal 12 5 4 2 3" xfId="22027" xr:uid="{00000000-0005-0000-0000-0000663C0000}"/>
    <cellStyle name="Normal 12 5 4 2 4" xfId="27656" xr:uid="{00000000-0005-0000-0000-0000673C0000}"/>
    <cellStyle name="Normal 12 5 4 2 5" xfId="33348" xr:uid="{00000000-0005-0000-0000-0000683C0000}"/>
    <cellStyle name="Normal 12 5 4 2 6" xfId="38974" xr:uid="{00000000-0005-0000-0000-0000693C0000}"/>
    <cellStyle name="Normal 12 5 4 2 7" xfId="44593" xr:uid="{00000000-0005-0000-0000-00006A3C0000}"/>
    <cellStyle name="Normal 12 5 4 2 8" xfId="50153" xr:uid="{00000000-0005-0000-0000-00006B3C0000}"/>
    <cellStyle name="Normal 12 5 4 2 9" xfId="55709" xr:uid="{00000000-0005-0000-0000-00006C3C0000}"/>
    <cellStyle name="Normal 12 5 4 3" xfId="14426" xr:uid="{00000000-0005-0000-0000-00006D3C0000}"/>
    <cellStyle name="Normal 12 5 4 4" xfId="20563" xr:uid="{00000000-0005-0000-0000-00006E3C0000}"/>
    <cellStyle name="Normal 12 5 4 5" xfId="26191" xr:uid="{00000000-0005-0000-0000-00006F3C0000}"/>
    <cellStyle name="Normal 12 5 4 6" xfId="31885" xr:uid="{00000000-0005-0000-0000-0000703C0000}"/>
    <cellStyle name="Normal 12 5 4 7" xfId="37510" xr:uid="{00000000-0005-0000-0000-0000713C0000}"/>
    <cellStyle name="Normal 12 5 4 8" xfId="43132" xr:uid="{00000000-0005-0000-0000-0000723C0000}"/>
    <cellStyle name="Normal 12 5 4 9" xfId="48692" xr:uid="{00000000-0005-0000-0000-0000733C0000}"/>
    <cellStyle name="Normal 12 5 5" xfId="3321" xr:uid="{00000000-0005-0000-0000-0000743C0000}"/>
    <cellStyle name="Normal 12 5 5 2" xfId="14428" xr:uid="{00000000-0005-0000-0000-0000753C0000}"/>
    <cellStyle name="Normal 12 5 5 3" xfId="22028" xr:uid="{00000000-0005-0000-0000-0000763C0000}"/>
    <cellStyle name="Normal 12 5 5 4" xfId="27657" xr:uid="{00000000-0005-0000-0000-0000773C0000}"/>
    <cellStyle name="Normal 12 5 5 5" xfId="33349" xr:uid="{00000000-0005-0000-0000-0000783C0000}"/>
    <cellStyle name="Normal 12 5 5 6" xfId="38975" xr:uid="{00000000-0005-0000-0000-0000793C0000}"/>
    <cellStyle name="Normal 12 5 5 7" xfId="44594" xr:uid="{00000000-0005-0000-0000-00007A3C0000}"/>
    <cellStyle name="Normal 12 5 5 8" xfId="50154" xr:uid="{00000000-0005-0000-0000-00007B3C0000}"/>
    <cellStyle name="Normal 12 5 5 9" xfId="55710" xr:uid="{00000000-0005-0000-0000-00007C3C0000}"/>
    <cellStyle name="Normal 12 5 6" xfId="14423" xr:uid="{00000000-0005-0000-0000-00007D3C0000}"/>
    <cellStyle name="Normal 12 5 7" xfId="18869" xr:uid="{00000000-0005-0000-0000-00007E3C0000}"/>
    <cellStyle name="Normal 12 5 8" xfId="24491" xr:uid="{00000000-0005-0000-0000-00007F3C0000}"/>
    <cellStyle name="Normal 12 5 9" xfId="30202" xr:uid="{00000000-0005-0000-0000-0000803C0000}"/>
    <cellStyle name="Normal 12 6" xfId="3322" xr:uid="{00000000-0005-0000-0000-0000813C0000}"/>
    <cellStyle name="Normal 12 6 10" xfId="35820" xr:uid="{00000000-0005-0000-0000-0000823C0000}"/>
    <cellStyle name="Normal 12 6 11" xfId="41459" xr:uid="{00000000-0005-0000-0000-0000833C0000}"/>
    <cellStyle name="Normal 12 6 12" xfId="47021" xr:uid="{00000000-0005-0000-0000-0000843C0000}"/>
    <cellStyle name="Normal 12 6 13" xfId="52578" xr:uid="{00000000-0005-0000-0000-0000853C0000}"/>
    <cellStyle name="Normal 12 6 2" xfId="3323" xr:uid="{00000000-0005-0000-0000-0000863C0000}"/>
    <cellStyle name="Normal 12 6 3" xfId="3324" xr:uid="{00000000-0005-0000-0000-0000873C0000}"/>
    <cellStyle name="Normal 12 6 3 10" xfId="53424" xr:uid="{00000000-0005-0000-0000-0000883C0000}"/>
    <cellStyle name="Normal 12 6 3 2" xfId="3325" xr:uid="{00000000-0005-0000-0000-0000893C0000}"/>
    <cellStyle name="Normal 12 6 3 2 2" xfId="14431" xr:uid="{00000000-0005-0000-0000-00008A3C0000}"/>
    <cellStyle name="Normal 12 6 3 2 3" xfId="22029" xr:uid="{00000000-0005-0000-0000-00008B3C0000}"/>
    <cellStyle name="Normal 12 6 3 2 4" xfId="27658" xr:uid="{00000000-0005-0000-0000-00008C3C0000}"/>
    <cellStyle name="Normal 12 6 3 2 5" xfId="33350" xr:uid="{00000000-0005-0000-0000-00008D3C0000}"/>
    <cellStyle name="Normal 12 6 3 2 6" xfId="38976" xr:uid="{00000000-0005-0000-0000-00008E3C0000}"/>
    <cellStyle name="Normal 12 6 3 2 7" xfId="44595" xr:uid="{00000000-0005-0000-0000-00008F3C0000}"/>
    <cellStyle name="Normal 12 6 3 2 8" xfId="50155" xr:uid="{00000000-0005-0000-0000-0000903C0000}"/>
    <cellStyle name="Normal 12 6 3 2 9" xfId="55711" xr:uid="{00000000-0005-0000-0000-0000913C0000}"/>
    <cellStyle name="Normal 12 6 3 3" xfId="14430" xr:uid="{00000000-0005-0000-0000-0000923C0000}"/>
    <cellStyle name="Normal 12 6 3 4" xfId="19738" xr:uid="{00000000-0005-0000-0000-0000933C0000}"/>
    <cellStyle name="Normal 12 6 3 5" xfId="25364" xr:uid="{00000000-0005-0000-0000-0000943C0000}"/>
    <cellStyle name="Normal 12 6 3 6" xfId="31061" xr:uid="{00000000-0005-0000-0000-0000953C0000}"/>
    <cellStyle name="Normal 12 6 3 7" xfId="36685" xr:uid="{00000000-0005-0000-0000-0000963C0000}"/>
    <cellStyle name="Normal 12 6 3 8" xfId="42308" xr:uid="{00000000-0005-0000-0000-0000973C0000}"/>
    <cellStyle name="Normal 12 6 3 9" xfId="47868" xr:uid="{00000000-0005-0000-0000-0000983C0000}"/>
    <cellStyle name="Normal 12 6 4" xfId="3326" xr:uid="{00000000-0005-0000-0000-0000993C0000}"/>
    <cellStyle name="Normal 12 6 4 10" xfId="54249" xr:uid="{00000000-0005-0000-0000-00009A3C0000}"/>
    <cellStyle name="Normal 12 6 4 2" xfId="3327" xr:uid="{00000000-0005-0000-0000-00009B3C0000}"/>
    <cellStyle name="Normal 12 6 4 2 2" xfId="14433" xr:uid="{00000000-0005-0000-0000-00009C3C0000}"/>
    <cellStyle name="Normal 12 6 4 2 3" xfId="22030" xr:uid="{00000000-0005-0000-0000-00009D3C0000}"/>
    <cellStyle name="Normal 12 6 4 2 4" xfId="27659" xr:uid="{00000000-0005-0000-0000-00009E3C0000}"/>
    <cellStyle name="Normal 12 6 4 2 5" xfId="33351" xr:uid="{00000000-0005-0000-0000-00009F3C0000}"/>
    <cellStyle name="Normal 12 6 4 2 6" xfId="38977" xr:uid="{00000000-0005-0000-0000-0000A03C0000}"/>
    <cellStyle name="Normal 12 6 4 2 7" xfId="44596" xr:uid="{00000000-0005-0000-0000-0000A13C0000}"/>
    <cellStyle name="Normal 12 6 4 2 8" xfId="50156" xr:uid="{00000000-0005-0000-0000-0000A23C0000}"/>
    <cellStyle name="Normal 12 6 4 2 9" xfId="55712" xr:uid="{00000000-0005-0000-0000-0000A33C0000}"/>
    <cellStyle name="Normal 12 6 4 3" xfId="14432" xr:uid="{00000000-0005-0000-0000-0000A43C0000}"/>
    <cellStyle name="Normal 12 6 4 4" xfId="20564" xr:uid="{00000000-0005-0000-0000-0000A53C0000}"/>
    <cellStyle name="Normal 12 6 4 5" xfId="26192" xr:uid="{00000000-0005-0000-0000-0000A63C0000}"/>
    <cellStyle name="Normal 12 6 4 6" xfId="31886" xr:uid="{00000000-0005-0000-0000-0000A73C0000}"/>
    <cellStyle name="Normal 12 6 4 7" xfId="37511" xr:uid="{00000000-0005-0000-0000-0000A83C0000}"/>
    <cellStyle name="Normal 12 6 4 8" xfId="43133" xr:uid="{00000000-0005-0000-0000-0000A93C0000}"/>
    <cellStyle name="Normal 12 6 4 9" xfId="48693" xr:uid="{00000000-0005-0000-0000-0000AA3C0000}"/>
    <cellStyle name="Normal 12 6 5" xfId="3328" xr:uid="{00000000-0005-0000-0000-0000AB3C0000}"/>
    <cellStyle name="Normal 12 6 5 2" xfId="14434" xr:uid="{00000000-0005-0000-0000-0000AC3C0000}"/>
    <cellStyle name="Normal 12 6 5 3" xfId="22031" xr:uid="{00000000-0005-0000-0000-0000AD3C0000}"/>
    <cellStyle name="Normal 12 6 5 4" xfId="27660" xr:uid="{00000000-0005-0000-0000-0000AE3C0000}"/>
    <cellStyle name="Normal 12 6 5 5" xfId="33352" xr:uid="{00000000-0005-0000-0000-0000AF3C0000}"/>
    <cellStyle name="Normal 12 6 5 6" xfId="38978" xr:uid="{00000000-0005-0000-0000-0000B03C0000}"/>
    <cellStyle name="Normal 12 6 5 7" xfId="44597" xr:uid="{00000000-0005-0000-0000-0000B13C0000}"/>
    <cellStyle name="Normal 12 6 5 8" xfId="50157" xr:uid="{00000000-0005-0000-0000-0000B23C0000}"/>
    <cellStyle name="Normal 12 6 5 9" xfId="55713" xr:uid="{00000000-0005-0000-0000-0000B33C0000}"/>
    <cellStyle name="Normal 12 6 6" xfId="14429" xr:uid="{00000000-0005-0000-0000-0000B43C0000}"/>
    <cellStyle name="Normal 12 6 7" xfId="18870" xr:uid="{00000000-0005-0000-0000-0000B53C0000}"/>
    <cellStyle name="Normal 12 6 8" xfId="24492" xr:uid="{00000000-0005-0000-0000-0000B63C0000}"/>
    <cellStyle name="Normal 12 6 9" xfId="30203" xr:uid="{00000000-0005-0000-0000-0000B73C0000}"/>
    <cellStyle name="Normal 12 7" xfId="3329" xr:uid="{00000000-0005-0000-0000-0000B83C0000}"/>
    <cellStyle name="Normal 12 8" xfId="3330" xr:uid="{00000000-0005-0000-0000-0000B93C0000}"/>
    <cellStyle name="Normal 12 9" xfId="3331" xr:uid="{00000000-0005-0000-0000-0000BA3C0000}"/>
    <cellStyle name="Normal 120" xfId="3332" xr:uid="{00000000-0005-0000-0000-0000BB3C0000}"/>
    <cellStyle name="Normal 120 10" xfId="46769" xr:uid="{00000000-0005-0000-0000-0000BC3C0000}"/>
    <cellStyle name="Normal 120 11" xfId="52326" xr:uid="{00000000-0005-0000-0000-0000BD3C0000}"/>
    <cellStyle name="Normal 120 2" xfId="3333" xr:uid="{00000000-0005-0000-0000-0000BE3C0000}"/>
    <cellStyle name="Normal 120 2 10" xfId="53172" xr:uid="{00000000-0005-0000-0000-0000BF3C0000}"/>
    <cellStyle name="Normal 120 2 2" xfId="3334" xr:uid="{00000000-0005-0000-0000-0000C03C0000}"/>
    <cellStyle name="Normal 120 2 2 2" xfId="14437" xr:uid="{00000000-0005-0000-0000-0000C13C0000}"/>
    <cellStyle name="Normal 120 2 2 3" xfId="22032" xr:uid="{00000000-0005-0000-0000-0000C23C0000}"/>
    <cellStyle name="Normal 120 2 2 4" xfId="27661" xr:uid="{00000000-0005-0000-0000-0000C33C0000}"/>
    <cellStyle name="Normal 120 2 2 5" xfId="33353" xr:uid="{00000000-0005-0000-0000-0000C43C0000}"/>
    <cellStyle name="Normal 120 2 2 6" xfId="38979" xr:uid="{00000000-0005-0000-0000-0000C53C0000}"/>
    <cellStyle name="Normal 120 2 2 7" xfId="44598" xr:uid="{00000000-0005-0000-0000-0000C63C0000}"/>
    <cellStyle name="Normal 120 2 2 8" xfId="50158" xr:uid="{00000000-0005-0000-0000-0000C73C0000}"/>
    <cellStyle name="Normal 120 2 2 9" xfId="55714" xr:uid="{00000000-0005-0000-0000-0000C83C0000}"/>
    <cellStyle name="Normal 120 2 3" xfId="14436" xr:uid="{00000000-0005-0000-0000-0000C93C0000}"/>
    <cellStyle name="Normal 120 2 4" xfId="19486" xr:uid="{00000000-0005-0000-0000-0000CA3C0000}"/>
    <cellStyle name="Normal 120 2 5" xfId="25112" xr:uid="{00000000-0005-0000-0000-0000CB3C0000}"/>
    <cellStyle name="Normal 120 2 6" xfId="30809" xr:uid="{00000000-0005-0000-0000-0000CC3C0000}"/>
    <cellStyle name="Normal 120 2 7" xfId="36433" xr:uid="{00000000-0005-0000-0000-0000CD3C0000}"/>
    <cellStyle name="Normal 120 2 8" xfId="42056" xr:uid="{00000000-0005-0000-0000-0000CE3C0000}"/>
    <cellStyle name="Normal 120 2 9" xfId="47616" xr:uid="{00000000-0005-0000-0000-0000CF3C0000}"/>
    <cellStyle name="Normal 120 3" xfId="3335" xr:uid="{00000000-0005-0000-0000-0000D03C0000}"/>
    <cellStyle name="Normal 120 3 10" xfId="54250" xr:uid="{00000000-0005-0000-0000-0000D13C0000}"/>
    <cellStyle name="Normal 120 3 2" xfId="3336" xr:uid="{00000000-0005-0000-0000-0000D23C0000}"/>
    <cellStyle name="Normal 120 3 2 2" xfId="14439" xr:uid="{00000000-0005-0000-0000-0000D33C0000}"/>
    <cellStyle name="Normal 120 3 2 3" xfId="22033" xr:uid="{00000000-0005-0000-0000-0000D43C0000}"/>
    <cellStyle name="Normal 120 3 2 4" xfId="27662" xr:uid="{00000000-0005-0000-0000-0000D53C0000}"/>
    <cellStyle name="Normal 120 3 2 5" xfId="33354" xr:uid="{00000000-0005-0000-0000-0000D63C0000}"/>
    <cellStyle name="Normal 120 3 2 6" xfId="38980" xr:uid="{00000000-0005-0000-0000-0000D73C0000}"/>
    <cellStyle name="Normal 120 3 2 7" xfId="44599" xr:uid="{00000000-0005-0000-0000-0000D83C0000}"/>
    <cellStyle name="Normal 120 3 2 8" xfId="50159" xr:uid="{00000000-0005-0000-0000-0000D93C0000}"/>
    <cellStyle name="Normal 120 3 2 9" xfId="55715" xr:uid="{00000000-0005-0000-0000-0000DA3C0000}"/>
    <cellStyle name="Normal 120 3 3" xfId="14438" xr:uid="{00000000-0005-0000-0000-0000DB3C0000}"/>
    <cellStyle name="Normal 120 3 4" xfId="20565" xr:uid="{00000000-0005-0000-0000-0000DC3C0000}"/>
    <cellStyle name="Normal 120 3 5" xfId="26193" xr:uid="{00000000-0005-0000-0000-0000DD3C0000}"/>
    <cellStyle name="Normal 120 3 6" xfId="31887" xr:uid="{00000000-0005-0000-0000-0000DE3C0000}"/>
    <cellStyle name="Normal 120 3 7" xfId="37512" xr:uid="{00000000-0005-0000-0000-0000DF3C0000}"/>
    <cellStyle name="Normal 120 3 8" xfId="43134" xr:uid="{00000000-0005-0000-0000-0000E03C0000}"/>
    <cellStyle name="Normal 120 3 9" xfId="48694" xr:uid="{00000000-0005-0000-0000-0000E13C0000}"/>
    <cellStyle name="Normal 120 4" xfId="14435" xr:uid="{00000000-0005-0000-0000-0000E23C0000}"/>
    <cellStyle name="Normal 120 5" xfId="18567" xr:uid="{00000000-0005-0000-0000-0000E33C0000}"/>
    <cellStyle name="Normal 120 6" xfId="24217" xr:uid="{00000000-0005-0000-0000-0000E43C0000}"/>
    <cellStyle name="Normal 120 7" xfId="29946" xr:uid="{00000000-0005-0000-0000-0000E53C0000}"/>
    <cellStyle name="Normal 120 8" xfId="35542" xr:uid="{00000000-0005-0000-0000-0000E63C0000}"/>
    <cellStyle name="Normal 120 9" xfId="41206" xr:uid="{00000000-0005-0000-0000-0000E73C0000}"/>
    <cellStyle name="Normal 121" xfId="3337" xr:uid="{00000000-0005-0000-0000-0000E83C0000}"/>
    <cellStyle name="Normal 121 10" xfId="46770" xr:uid="{00000000-0005-0000-0000-0000E93C0000}"/>
    <cellStyle name="Normal 121 11" xfId="52327" xr:uid="{00000000-0005-0000-0000-0000EA3C0000}"/>
    <cellStyle name="Normal 121 2" xfId="3338" xr:uid="{00000000-0005-0000-0000-0000EB3C0000}"/>
    <cellStyle name="Normal 121 2 10" xfId="53173" xr:uid="{00000000-0005-0000-0000-0000EC3C0000}"/>
    <cellStyle name="Normal 121 2 2" xfId="3339" xr:uid="{00000000-0005-0000-0000-0000ED3C0000}"/>
    <cellStyle name="Normal 121 2 2 2" xfId="14442" xr:uid="{00000000-0005-0000-0000-0000EE3C0000}"/>
    <cellStyle name="Normal 121 2 2 3" xfId="22034" xr:uid="{00000000-0005-0000-0000-0000EF3C0000}"/>
    <cellStyle name="Normal 121 2 2 4" xfId="27663" xr:uid="{00000000-0005-0000-0000-0000F03C0000}"/>
    <cellStyle name="Normal 121 2 2 5" xfId="33355" xr:uid="{00000000-0005-0000-0000-0000F13C0000}"/>
    <cellStyle name="Normal 121 2 2 6" xfId="38981" xr:uid="{00000000-0005-0000-0000-0000F23C0000}"/>
    <cellStyle name="Normal 121 2 2 7" xfId="44600" xr:uid="{00000000-0005-0000-0000-0000F33C0000}"/>
    <cellStyle name="Normal 121 2 2 8" xfId="50160" xr:uid="{00000000-0005-0000-0000-0000F43C0000}"/>
    <cellStyle name="Normal 121 2 2 9" xfId="55716" xr:uid="{00000000-0005-0000-0000-0000F53C0000}"/>
    <cellStyle name="Normal 121 2 3" xfId="14441" xr:uid="{00000000-0005-0000-0000-0000F63C0000}"/>
    <cellStyle name="Normal 121 2 4" xfId="19487" xr:uid="{00000000-0005-0000-0000-0000F73C0000}"/>
    <cellStyle name="Normal 121 2 5" xfId="25113" xr:uid="{00000000-0005-0000-0000-0000F83C0000}"/>
    <cellStyle name="Normal 121 2 6" xfId="30810" xr:uid="{00000000-0005-0000-0000-0000F93C0000}"/>
    <cellStyle name="Normal 121 2 7" xfId="36434" xr:uid="{00000000-0005-0000-0000-0000FA3C0000}"/>
    <cellStyle name="Normal 121 2 8" xfId="42057" xr:uid="{00000000-0005-0000-0000-0000FB3C0000}"/>
    <cellStyle name="Normal 121 2 9" xfId="47617" xr:uid="{00000000-0005-0000-0000-0000FC3C0000}"/>
    <cellStyle name="Normal 121 3" xfId="3340" xr:uid="{00000000-0005-0000-0000-0000FD3C0000}"/>
    <cellStyle name="Normal 121 3 10" xfId="54251" xr:uid="{00000000-0005-0000-0000-0000FE3C0000}"/>
    <cellStyle name="Normal 121 3 2" xfId="3341" xr:uid="{00000000-0005-0000-0000-0000FF3C0000}"/>
    <cellStyle name="Normal 121 3 2 2" xfId="14444" xr:uid="{00000000-0005-0000-0000-0000003D0000}"/>
    <cellStyle name="Normal 121 3 2 3" xfId="22035" xr:uid="{00000000-0005-0000-0000-0000013D0000}"/>
    <cellStyle name="Normal 121 3 2 4" xfId="27664" xr:uid="{00000000-0005-0000-0000-0000023D0000}"/>
    <cellStyle name="Normal 121 3 2 5" xfId="33356" xr:uid="{00000000-0005-0000-0000-0000033D0000}"/>
    <cellStyle name="Normal 121 3 2 6" xfId="38982" xr:uid="{00000000-0005-0000-0000-0000043D0000}"/>
    <cellStyle name="Normal 121 3 2 7" xfId="44601" xr:uid="{00000000-0005-0000-0000-0000053D0000}"/>
    <cellStyle name="Normal 121 3 2 8" xfId="50161" xr:uid="{00000000-0005-0000-0000-0000063D0000}"/>
    <cellStyle name="Normal 121 3 2 9" xfId="55717" xr:uid="{00000000-0005-0000-0000-0000073D0000}"/>
    <cellStyle name="Normal 121 3 3" xfId="14443" xr:uid="{00000000-0005-0000-0000-0000083D0000}"/>
    <cellStyle name="Normal 121 3 4" xfId="20566" xr:uid="{00000000-0005-0000-0000-0000093D0000}"/>
    <cellStyle name="Normal 121 3 5" xfId="26194" xr:uid="{00000000-0005-0000-0000-00000A3D0000}"/>
    <cellStyle name="Normal 121 3 6" xfId="31888" xr:uid="{00000000-0005-0000-0000-00000B3D0000}"/>
    <cellStyle name="Normal 121 3 7" xfId="37513" xr:uid="{00000000-0005-0000-0000-00000C3D0000}"/>
    <cellStyle name="Normal 121 3 8" xfId="43135" xr:uid="{00000000-0005-0000-0000-00000D3D0000}"/>
    <cellStyle name="Normal 121 3 9" xfId="48695" xr:uid="{00000000-0005-0000-0000-00000E3D0000}"/>
    <cellStyle name="Normal 121 4" xfId="14440" xr:uid="{00000000-0005-0000-0000-00000F3D0000}"/>
    <cellStyle name="Normal 121 5" xfId="18568" xr:uid="{00000000-0005-0000-0000-0000103D0000}"/>
    <cellStyle name="Normal 121 6" xfId="24218" xr:uid="{00000000-0005-0000-0000-0000113D0000}"/>
    <cellStyle name="Normal 121 7" xfId="29947" xr:uid="{00000000-0005-0000-0000-0000123D0000}"/>
    <cellStyle name="Normal 121 8" xfId="35543" xr:uid="{00000000-0005-0000-0000-0000133D0000}"/>
    <cellStyle name="Normal 121 9" xfId="41207" xr:uid="{00000000-0005-0000-0000-0000143D0000}"/>
    <cellStyle name="Normal 122" xfId="3342" xr:uid="{00000000-0005-0000-0000-0000153D0000}"/>
    <cellStyle name="Normal 122 10" xfId="46771" xr:uid="{00000000-0005-0000-0000-0000163D0000}"/>
    <cellStyle name="Normal 122 11" xfId="52328" xr:uid="{00000000-0005-0000-0000-0000173D0000}"/>
    <cellStyle name="Normal 122 2" xfId="3343" xr:uid="{00000000-0005-0000-0000-0000183D0000}"/>
    <cellStyle name="Normal 122 2 10" xfId="53174" xr:uid="{00000000-0005-0000-0000-0000193D0000}"/>
    <cellStyle name="Normal 122 2 2" xfId="3344" xr:uid="{00000000-0005-0000-0000-00001A3D0000}"/>
    <cellStyle name="Normal 122 2 2 2" xfId="14447" xr:uid="{00000000-0005-0000-0000-00001B3D0000}"/>
    <cellStyle name="Normal 122 2 2 3" xfId="22036" xr:uid="{00000000-0005-0000-0000-00001C3D0000}"/>
    <cellStyle name="Normal 122 2 2 4" xfId="27665" xr:uid="{00000000-0005-0000-0000-00001D3D0000}"/>
    <cellStyle name="Normal 122 2 2 5" xfId="33357" xr:uid="{00000000-0005-0000-0000-00001E3D0000}"/>
    <cellStyle name="Normal 122 2 2 6" xfId="38983" xr:uid="{00000000-0005-0000-0000-00001F3D0000}"/>
    <cellStyle name="Normal 122 2 2 7" xfId="44602" xr:uid="{00000000-0005-0000-0000-0000203D0000}"/>
    <cellStyle name="Normal 122 2 2 8" xfId="50162" xr:uid="{00000000-0005-0000-0000-0000213D0000}"/>
    <cellStyle name="Normal 122 2 2 9" xfId="55718" xr:uid="{00000000-0005-0000-0000-0000223D0000}"/>
    <cellStyle name="Normal 122 2 3" xfId="14446" xr:uid="{00000000-0005-0000-0000-0000233D0000}"/>
    <cellStyle name="Normal 122 2 4" xfId="19488" xr:uid="{00000000-0005-0000-0000-0000243D0000}"/>
    <cellStyle name="Normal 122 2 5" xfId="25114" xr:uid="{00000000-0005-0000-0000-0000253D0000}"/>
    <cellStyle name="Normal 122 2 6" xfId="30811" xr:uid="{00000000-0005-0000-0000-0000263D0000}"/>
    <cellStyle name="Normal 122 2 7" xfId="36435" xr:uid="{00000000-0005-0000-0000-0000273D0000}"/>
    <cellStyle name="Normal 122 2 8" xfId="42058" xr:uid="{00000000-0005-0000-0000-0000283D0000}"/>
    <cellStyle name="Normal 122 2 9" xfId="47618" xr:uid="{00000000-0005-0000-0000-0000293D0000}"/>
    <cellStyle name="Normal 122 3" xfId="3345" xr:uid="{00000000-0005-0000-0000-00002A3D0000}"/>
    <cellStyle name="Normal 122 3 10" xfId="54252" xr:uid="{00000000-0005-0000-0000-00002B3D0000}"/>
    <cellStyle name="Normal 122 3 2" xfId="3346" xr:uid="{00000000-0005-0000-0000-00002C3D0000}"/>
    <cellStyle name="Normal 122 3 2 2" xfId="14449" xr:uid="{00000000-0005-0000-0000-00002D3D0000}"/>
    <cellStyle name="Normal 122 3 2 3" xfId="22037" xr:uid="{00000000-0005-0000-0000-00002E3D0000}"/>
    <cellStyle name="Normal 122 3 2 4" xfId="27666" xr:uid="{00000000-0005-0000-0000-00002F3D0000}"/>
    <cellStyle name="Normal 122 3 2 5" xfId="33358" xr:uid="{00000000-0005-0000-0000-0000303D0000}"/>
    <cellStyle name="Normal 122 3 2 6" xfId="38984" xr:uid="{00000000-0005-0000-0000-0000313D0000}"/>
    <cellStyle name="Normal 122 3 2 7" xfId="44603" xr:uid="{00000000-0005-0000-0000-0000323D0000}"/>
    <cellStyle name="Normal 122 3 2 8" xfId="50163" xr:uid="{00000000-0005-0000-0000-0000333D0000}"/>
    <cellStyle name="Normal 122 3 2 9" xfId="55719" xr:uid="{00000000-0005-0000-0000-0000343D0000}"/>
    <cellStyle name="Normal 122 3 3" xfId="14448" xr:uid="{00000000-0005-0000-0000-0000353D0000}"/>
    <cellStyle name="Normal 122 3 4" xfId="20567" xr:uid="{00000000-0005-0000-0000-0000363D0000}"/>
    <cellStyle name="Normal 122 3 5" xfId="26195" xr:uid="{00000000-0005-0000-0000-0000373D0000}"/>
    <cellStyle name="Normal 122 3 6" xfId="31889" xr:uid="{00000000-0005-0000-0000-0000383D0000}"/>
    <cellStyle name="Normal 122 3 7" xfId="37514" xr:uid="{00000000-0005-0000-0000-0000393D0000}"/>
    <cellStyle name="Normal 122 3 8" xfId="43136" xr:uid="{00000000-0005-0000-0000-00003A3D0000}"/>
    <cellStyle name="Normal 122 3 9" xfId="48696" xr:uid="{00000000-0005-0000-0000-00003B3D0000}"/>
    <cellStyle name="Normal 122 4" xfId="14445" xr:uid="{00000000-0005-0000-0000-00003C3D0000}"/>
    <cellStyle name="Normal 122 5" xfId="18569" xr:uid="{00000000-0005-0000-0000-00003D3D0000}"/>
    <cellStyle name="Normal 122 6" xfId="24219" xr:uid="{00000000-0005-0000-0000-00003E3D0000}"/>
    <cellStyle name="Normal 122 7" xfId="29948" xr:uid="{00000000-0005-0000-0000-00003F3D0000}"/>
    <cellStyle name="Normal 122 8" xfId="35544" xr:uid="{00000000-0005-0000-0000-0000403D0000}"/>
    <cellStyle name="Normal 122 9" xfId="41208" xr:uid="{00000000-0005-0000-0000-0000413D0000}"/>
    <cellStyle name="Normal 123" xfId="3347" xr:uid="{00000000-0005-0000-0000-0000423D0000}"/>
    <cellStyle name="Normal 123 10" xfId="46772" xr:uid="{00000000-0005-0000-0000-0000433D0000}"/>
    <cellStyle name="Normal 123 11" xfId="52329" xr:uid="{00000000-0005-0000-0000-0000443D0000}"/>
    <cellStyle name="Normal 123 2" xfId="3348" xr:uid="{00000000-0005-0000-0000-0000453D0000}"/>
    <cellStyle name="Normal 123 2 10" xfId="53175" xr:uid="{00000000-0005-0000-0000-0000463D0000}"/>
    <cellStyle name="Normal 123 2 2" xfId="3349" xr:uid="{00000000-0005-0000-0000-0000473D0000}"/>
    <cellStyle name="Normal 123 2 2 2" xfId="14452" xr:uid="{00000000-0005-0000-0000-0000483D0000}"/>
    <cellStyle name="Normal 123 2 2 3" xfId="22038" xr:uid="{00000000-0005-0000-0000-0000493D0000}"/>
    <cellStyle name="Normal 123 2 2 4" xfId="27667" xr:uid="{00000000-0005-0000-0000-00004A3D0000}"/>
    <cellStyle name="Normal 123 2 2 5" xfId="33359" xr:uid="{00000000-0005-0000-0000-00004B3D0000}"/>
    <cellStyle name="Normal 123 2 2 6" xfId="38985" xr:uid="{00000000-0005-0000-0000-00004C3D0000}"/>
    <cellStyle name="Normal 123 2 2 7" xfId="44604" xr:uid="{00000000-0005-0000-0000-00004D3D0000}"/>
    <cellStyle name="Normal 123 2 2 8" xfId="50164" xr:uid="{00000000-0005-0000-0000-00004E3D0000}"/>
    <cellStyle name="Normal 123 2 2 9" xfId="55720" xr:uid="{00000000-0005-0000-0000-00004F3D0000}"/>
    <cellStyle name="Normal 123 2 3" xfId="14451" xr:uid="{00000000-0005-0000-0000-0000503D0000}"/>
    <cellStyle name="Normal 123 2 4" xfId="19489" xr:uid="{00000000-0005-0000-0000-0000513D0000}"/>
    <cellStyle name="Normal 123 2 5" xfId="25115" xr:uid="{00000000-0005-0000-0000-0000523D0000}"/>
    <cellStyle name="Normal 123 2 6" xfId="30812" xr:uid="{00000000-0005-0000-0000-0000533D0000}"/>
    <cellStyle name="Normal 123 2 7" xfId="36436" xr:uid="{00000000-0005-0000-0000-0000543D0000}"/>
    <cellStyle name="Normal 123 2 8" xfId="42059" xr:uid="{00000000-0005-0000-0000-0000553D0000}"/>
    <cellStyle name="Normal 123 2 9" xfId="47619" xr:uid="{00000000-0005-0000-0000-0000563D0000}"/>
    <cellStyle name="Normal 123 3" xfId="3350" xr:uid="{00000000-0005-0000-0000-0000573D0000}"/>
    <cellStyle name="Normal 123 3 10" xfId="54253" xr:uid="{00000000-0005-0000-0000-0000583D0000}"/>
    <cellStyle name="Normal 123 3 2" xfId="3351" xr:uid="{00000000-0005-0000-0000-0000593D0000}"/>
    <cellStyle name="Normal 123 3 2 2" xfId="14454" xr:uid="{00000000-0005-0000-0000-00005A3D0000}"/>
    <cellStyle name="Normal 123 3 2 3" xfId="22039" xr:uid="{00000000-0005-0000-0000-00005B3D0000}"/>
    <cellStyle name="Normal 123 3 2 4" xfId="27668" xr:uid="{00000000-0005-0000-0000-00005C3D0000}"/>
    <cellStyle name="Normal 123 3 2 5" xfId="33360" xr:uid="{00000000-0005-0000-0000-00005D3D0000}"/>
    <cellStyle name="Normal 123 3 2 6" xfId="38986" xr:uid="{00000000-0005-0000-0000-00005E3D0000}"/>
    <cellStyle name="Normal 123 3 2 7" xfId="44605" xr:uid="{00000000-0005-0000-0000-00005F3D0000}"/>
    <cellStyle name="Normal 123 3 2 8" xfId="50165" xr:uid="{00000000-0005-0000-0000-0000603D0000}"/>
    <cellStyle name="Normal 123 3 2 9" xfId="55721" xr:uid="{00000000-0005-0000-0000-0000613D0000}"/>
    <cellStyle name="Normal 123 3 3" xfId="14453" xr:uid="{00000000-0005-0000-0000-0000623D0000}"/>
    <cellStyle name="Normal 123 3 4" xfId="20568" xr:uid="{00000000-0005-0000-0000-0000633D0000}"/>
    <cellStyle name="Normal 123 3 5" xfId="26196" xr:uid="{00000000-0005-0000-0000-0000643D0000}"/>
    <cellStyle name="Normal 123 3 6" xfId="31890" xr:uid="{00000000-0005-0000-0000-0000653D0000}"/>
    <cellStyle name="Normal 123 3 7" xfId="37515" xr:uid="{00000000-0005-0000-0000-0000663D0000}"/>
    <cellStyle name="Normal 123 3 8" xfId="43137" xr:uid="{00000000-0005-0000-0000-0000673D0000}"/>
    <cellStyle name="Normal 123 3 9" xfId="48697" xr:uid="{00000000-0005-0000-0000-0000683D0000}"/>
    <cellStyle name="Normal 123 4" xfId="14450" xr:uid="{00000000-0005-0000-0000-0000693D0000}"/>
    <cellStyle name="Normal 123 5" xfId="18570" xr:uid="{00000000-0005-0000-0000-00006A3D0000}"/>
    <cellStyle name="Normal 123 6" xfId="24220" xr:uid="{00000000-0005-0000-0000-00006B3D0000}"/>
    <cellStyle name="Normal 123 7" xfId="29949" xr:uid="{00000000-0005-0000-0000-00006C3D0000}"/>
    <cellStyle name="Normal 123 8" xfId="35545" xr:uid="{00000000-0005-0000-0000-00006D3D0000}"/>
    <cellStyle name="Normal 123 9" xfId="41209" xr:uid="{00000000-0005-0000-0000-00006E3D0000}"/>
    <cellStyle name="Normal 124" xfId="3352" xr:uid="{00000000-0005-0000-0000-00006F3D0000}"/>
    <cellStyle name="Normal 124 10" xfId="46773" xr:uid="{00000000-0005-0000-0000-0000703D0000}"/>
    <cellStyle name="Normal 124 11" xfId="52330" xr:uid="{00000000-0005-0000-0000-0000713D0000}"/>
    <cellStyle name="Normal 124 2" xfId="3353" xr:uid="{00000000-0005-0000-0000-0000723D0000}"/>
    <cellStyle name="Normal 124 2 10" xfId="53176" xr:uid="{00000000-0005-0000-0000-0000733D0000}"/>
    <cellStyle name="Normal 124 2 2" xfId="3354" xr:uid="{00000000-0005-0000-0000-0000743D0000}"/>
    <cellStyle name="Normal 124 2 2 2" xfId="14457" xr:uid="{00000000-0005-0000-0000-0000753D0000}"/>
    <cellStyle name="Normal 124 2 2 3" xfId="22040" xr:uid="{00000000-0005-0000-0000-0000763D0000}"/>
    <cellStyle name="Normal 124 2 2 4" xfId="27669" xr:uid="{00000000-0005-0000-0000-0000773D0000}"/>
    <cellStyle name="Normal 124 2 2 5" xfId="33361" xr:uid="{00000000-0005-0000-0000-0000783D0000}"/>
    <cellStyle name="Normal 124 2 2 6" xfId="38987" xr:uid="{00000000-0005-0000-0000-0000793D0000}"/>
    <cellStyle name="Normal 124 2 2 7" xfId="44606" xr:uid="{00000000-0005-0000-0000-00007A3D0000}"/>
    <cellStyle name="Normal 124 2 2 8" xfId="50166" xr:uid="{00000000-0005-0000-0000-00007B3D0000}"/>
    <cellStyle name="Normal 124 2 2 9" xfId="55722" xr:uid="{00000000-0005-0000-0000-00007C3D0000}"/>
    <cellStyle name="Normal 124 2 3" xfId="14456" xr:uid="{00000000-0005-0000-0000-00007D3D0000}"/>
    <cellStyle name="Normal 124 2 4" xfId="19490" xr:uid="{00000000-0005-0000-0000-00007E3D0000}"/>
    <cellStyle name="Normal 124 2 5" xfId="25116" xr:uid="{00000000-0005-0000-0000-00007F3D0000}"/>
    <cellStyle name="Normal 124 2 6" xfId="30813" xr:uid="{00000000-0005-0000-0000-0000803D0000}"/>
    <cellStyle name="Normal 124 2 7" xfId="36437" xr:uid="{00000000-0005-0000-0000-0000813D0000}"/>
    <cellStyle name="Normal 124 2 8" xfId="42060" xr:uid="{00000000-0005-0000-0000-0000823D0000}"/>
    <cellStyle name="Normal 124 2 9" xfId="47620" xr:uid="{00000000-0005-0000-0000-0000833D0000}"/>
    <cellStyle name="Normal 124 3" xfId="3355" xr:uid="{00000000-0005-0000-0000-0000843D0000}"/>
    <cellStyle name="Normal 124 3 10" xfId="54254" xr:uid="{00000000-0005-0000-0000-0000853D0000}"/>
    <cellStyle name="Normal 124 3 2" xfId="3356" xr:uid="{00000000-0005-0000-0000-0000863D0000}"/>
    <cellStyle name="Normal 124 3 2 2" xfId="14459" xr:uid="{00000000-0005-0000-0000-0000873D0000}"/>
    <cellStyle name="Normal 124 3 2 3" xfId="22041" xr:uid="{00000000-0005-0000-0000-0000883D0000}"/>
    <cellStyle name="Normal 124 3 2 4" xfId="27670" xr:uid="{00000000-0005-0000-0000-0000893D0000}"/>
    <cellStyle name="Normal 124 3 2 5" xfId="33362" xr:uid="{00000000-0005-0000-0000-00008A3D0000}"/>
    <cellStyle name="Normal 124 3 2 6" xfId="38988" xr:uid="{00000000-0005-0000-0000-00008B3D0000}"/>
    <cellStyle name="Normal 124 3 2 7" xfId="44607" xr:uid="{00000000-0005-0000-0000-00008C3D0000}"/>
    <cellStyle name="Normal 124 3 2 8" xfId="50167" xr:uid="{00000000-0005-0000-0000-00008D3D0000}"/>
    <cellStyle name="Normal 124 3 2 9" xfId="55723" xr:uid="{00000000-0005-0000-0000-00008E3D0000}"/>
    <cellStyle name="Normal 124 3 3" xfId="14458" xr:uid="{00000000-0005-0000-0000-00008F3D0000}"/>
    <cellStyle name="Normal 124 3 4" xfId="20569" xr:uid="{00000000-0005-0000-0000-0000903D0000}"/>
    <cellStyle name="Normal 124 3 5" xfId="26197" xr:uid="{00000000-0005-0000-0000-0000913D0000}"/>
    <cellStyle name="Normal 124 3 6" xfId="31891" xr:uid="{00000000-0005-0000-0000-0000923D0000}"/>
    <cellStyle name="Normal 124 3 7" xfId="37516" xr:uid="{00000000-0005-0000-0000-0000933D0000}"/>
    <cellStyle name="Normal 124 3 8" xfId="43138" xr:uid="{00000000-0005-0000-0000-0000943D0000}"/>
    <cellStyle name="Normal 124 3 9" xfId="48698" xr:uid="{00000000-0005-0000-0000-0000953D0000}"/>
    <cellStyle name="Normal 124 4" xfId="14455" xr:uid="{00000000-0005-0000-0000-0000963D0000}"/>
    <cellStyle name="Normal 124 5" xfId="18571" xr:uid="{00000000-0005-0000-0000-0000973D0000}"/>
    <cellStyle name="Normal 124 6" xfId="24221" xr:uid="{00000000-0005-0000-0000-0000983D0000}"/>
    <cellStyle name="Normal 124 7" xfId="29950" xr:uid="{00000000-0005-0000-0000-0000993D0000}"/>
    <cellStyle name="Normal 124 8" xfId="35546" xr:uid="{00000000-0005-0000-0000-00009A3D0000}"/>
    <cellStyle name="Normal 124 9" xfId="41210" xr:uid="{00000000-0005-0000-0000-00009B3D0000}"/>
    <cellStyle name="Normal 125" xfId="3357" xr:uid="{00000000-0005-0000-0000-00009C3D0000}"/>
    <cellStyle name="Normal 125 10" xfId="46774" xr:uid="{00000000-0005-0000-0000-00009D3D0000}"/>
    <cellStyle name="Normal 125 11" xfId="52331" xr:uid="{00000000-0005-0000-0000-00009E3D0000}"/>
    <cellStyle name="Normal 125 2" xfId="3358" xr:uid="{00000000-0005-0000-0000-00009F3D0000}"/>
    <cellStyle name="Normal 125 2 10" xfId="53177" xr:uid="{00000000-0005-0000-0000-0000A03D0000}"/>
    <cellStyle name="Normal 125 2 2" xfId="3359" xr:uid="{00000000-0005-0000-0000-0000A13D0000}"/>
    <cellStyle name="Normal 125 2 2 2" xfId="14462" xr:uid="{00000000-0005-0000-0000-0000A23D0000}"/>
    <cellStyle name="Normal 125 2 2 3" xfId="22042" xr:uid="{00000000-0005-0000-0000-0000A33D0000}"/>
    <cellStyle name="Normal 125 2 2 4" xfId="27671" xr:uid="{00000000-0005-0000-0000-0000A43D0000}"/>
    <cellStyle name="Normal 125 2 2 5" xfId="33363" xr:uid="{00000000-0005-0000-0000-0000A53D0000}"/>
    <cellStyle name="Normal 125 2 2 6" xfId="38989" xr:uid="{00000000-0005-0000-0000-0000A63D0000}"/>
    <cellStyle name="Normal 125 2 2 7" xfId="44608" xr:uid="{00000000-0005-0000-0000-0000A73D0000}"/>
    <cellStyle name="Normal 125 2 2 8" xfId="50168" xr:uid="{00000000-0005-0000-0000-0000A83D0000}"/>
    <cellStyle name="Normal 125 2 2 9" xfId="55724" xr:uid="{00000000-0005-0000-0000-0000A93D0000}"/>
    <cellStyle name="Normal 125 2 3" xfId="14461" xr:uid="{00000000-0005-0000-0000-0000AA3D0000}"/>
    <cellStyle name="Normal 125 2 4" xfId="19491" xr:uid="{00000000-0005-0000-0000-0000AB3D0000}"/>
    <cellStyle name="Normal 125 2 5" xfId="25117" xr:uid="{00000000-0005-0000-0000-0000AC3D0000}"/>
    <cellStyle name="Normal 125 2 6" xfId="30814" xr:uid="{00000000-0005-0000-0000-0000AD3D0000}"/>
    <cellStyle name="Normal 125 2 7" xfId="36438" xr:uid="{00000000-0005-0000-0000-0000AE3D0000}"/>
    <cellStyle name="Normal 125 2 8" xfId="42061" xr:uid="{00000000-0005-0000-0000-0000AF3D0000}"/>
    <cellStyle name="Normal 125 2 9" xfId="47621" xr:uid="{00000000-0005-0000-0000-0000B03D0000}"/>
    <cellStyle name="Normal 125 3" xfId="3360" xr:uid="{00000000-0005-0000-0000-0000B13D0000}"/>
    <cellStyle name="Normal 125 3 10" xfId="54255" xr:uid="{00000000-0005-0000-0000-0000B23D0000}"/>
    <cellStyle name="Normal 125 3 2" xfId="3361" xr:uid="{00000000-0005-0000-0000-0000B33D0000}"/>
    <cellStyle name="Normal 125 3 2 2" xfId="14464" xr:uid="{00000000-0005-0000-0000-0000B43D0000}"/>
    <cellStyle name="Normal 125 3 2 3" xfId="22043" xr:uid="{00000000-0005-0000-0000-0000B53D0000}"/>
    <cellStyle name="Normal 125 3 2 4" xfId="27672" xr:uid="{00000000-0005-0000-0000-0000B63D0000}"/>
    <cellStyle name="Normal 125 3 2 5" xfId="33364" xr:uid="{00000000-0005-0000-0000-0000B73D0000}"/>
    <cellStyle name="Normal 125 3 2 6" xfId="38990" xr:uid="{00000000-0005-0000-0000-0000B83D0000}"/>
    <cellStyle name="Normal 125 3 2 7" xfId="44609" xr:uid="{00000000-0005-0000-0000-0000B93D0000}"/>
    <cellStyle name="Normal 125 3 2 8" xfId="50169" xr:uid="{00000000-0005-0000-0000-0000BA3D0000}"/>
    <cellStyle name="Normal 125 3 2 9" xfId="55725" xr:uid="{00000000-0005-0000-0000-0000BB3D0000}"/>
    <cellStyle name="Normal 125 3 3" xfId="14463" xr:uid="{00000000-0005-0000-0000-0000BC3D0000}"/>
    <cellStyle name="Normal 125 3 4" xfId="20570" xr:uid="{00000000-0005-0000-0000-0000BD3D0000}"/>
    <cellStyle name="Normal 125 3 5" xfId="26198" xr:uid="{00000000-0005-0000-0000-0000BE3D0000}"/>
    <cellStyle name="Normal 125 3 6" xfId="31892" xr:uid="{00000000-0005-0000-0000-0000BF3D0000}"/>
    <cellStyle name="Normal 125 3 7" xfId="37517" xr:uid="{00000000-0005-0000-0000-0000C03D0000}"/>
    <cellStyle name="Normal 125 3 8" xfId="43139" xr:uid="{00000000-0005-0000-0000-0000C13D0000}"/>
    <cellStyle name="Normal 125 3 9" xfId="48699" xr:uid="{00000000-0005-0000-0000-0000C23D0000}"/>
    <cellStyle name="Normal 125 4" xfId="14460" xr:uid="{00000000-0005-0000-0000-0000C33D0000}"/>
    <cellStyle name="Normal 125 5" xfId="18572" xr:uid="{00000000-0005-0000-0000-0000C43D0000}"/>
    <cellStyle name="Normal 125 6" xfId="24222" xr:uid="{00000000-0005-0000-0000-0000C53D0000}"/>
    <cellStyle name="Normal 125 7" xfId="29951" xr:uid="{00000000-0005-0000-0000-0000C63D0000}"/>
    <cellStyle name="Normal 125 8" xfId="35547" xr:uid="{00000000-0005-0000-0000-0000C73D0000}"/>
    <cellStyle name="Normal 125 9" xfId="41211" xr:uid="{00000000-0005-0000-0000-0000C83D0000}"/>
    <cellStyle name="Normal 126" xfId="3362" xr:uid="{00000000-0005-0000-0000-0000C93D0000}"/>
    <cellStyle name="Normal 126 10" xfId="46775" xr:uid="{00000000-0005-0000-0000-0000CA3D0000}"/>
    <cellStyle name="Normal 126 11" xfId="52332" xr:uid="{00000000-0005-0000-0000-0000CB3D0000}"/>
    <cellStyle name="Normal 126 2" xfId="3363" xr:uid="{00000000-0005-0000-0000-0000CC3D0000}"/>
    <cellStyle name="Normal 126 2 10" xfId="53178" xr:uid="{00000000-0005-0000-0000-0000CD3D0000}"/>
    <cellStyle name="Normal 126 2 2" xfId="3364" xr:uid="{00000000-0005-0000-0000-0000CE3D0000}"/>
    <cellStyle name="Normal 126 2 2 2" xfId="14467" xr:uid="{00000000-0005-0000-0000-0000CF3D0000}"/>
    <cellStyle name="Normal 126 2 2 3" xfId="22044" xr:uid="{00000000-0005-0000-0000-0000D03D0000}"/>
    <cellStyle name="Normal 126 2 2 4" xfId="27673" xr:uid="{00000000-0005-0000-0000-0000D13D0000}"/>
    <cellStyle name="Normal 126 2 2 5" xfId="33365" xr:uid="{00000000-0005-0000-0000-0000D23D0000}"/>
    <cellStyle name="Normal 126 2 2 6" xfId="38991" xr:uid="{00000000-0005-0000-0000-0000D33D0000}"/>
    <cellStyle name="Normal 126 2 2 7" xfId="44610" xr:uid="{00000000-0005-0000-0000-0000D43D0000}"/>
    <cellStyle name="Normal 126 2 2 8" xfId="50170" xr:uid="{00000000-0005-0000-0000-0000D53D0000}"/>
    <cellStyle name="Normal 126 2 2 9" xfId="55726" xr:uid="{00000000-0005-0000-0000-0000D63D0000}"/>
    <cellStyle name="Normal 126 2 3" xfId="14466" xr:uid="{00000000-0005-0000-0000-0000D73D0000}"/>
    <cellStyle name="Normal 126 2 4" xfId="19492" xr:uid="{00000000-0005-0000-0000-0000D83D0000}"/>
    <cellStyle name="Normal 126 2 5" xfId="25118" xr:uid="{00000000-0005-0000-0000-0000D93D0000}"/>
    <cellStyle name="Normal 126 2 6" xfId="30815" xr:uid="{00000000-0005-0000-0000-0000DA3D0000}"/>
    <cellStyle name="Normal 126 2 7" xfId="36439" xr:uid="{00000000-0005-0000-0000-0000DB3D0000}"/>
    <cellStyle name="Normal 126 2 8" xfId="42062" xr:uid="{00000000-0005-0000-0000-0000DC3D0000}"/>
    <cellStyle name="Normal 126 2 9" xfId="47622" xr:uid="{00000000-0005-0000-0000-0000DD3D0000}"/>
    <cellStyle name="Normal 126 3" xfId="3365" xr:uid="{00000000-0005-0000-0000-0000DE3D0000}"/>
    <cellStyle name="Normal 126 3 10" xfId="54256" xr:uid="{00000000-0005-0000-0000-0000DF3D0000}"/>
    <cellStyle name="Normal 126 3 2" xfId="3366" xr:uid="{00000000-0005-0000-0000-0000E03D0000}"/>
    <cellStyle name="Normal 126 3 2 2" xfId="14469" xr:uid="{00000000-0005-0000-0000-0000E13D0000}"/>
    <cellStyle name="Normal 126 3 2 3" xfId="22045" xr:uid="{00000000-0005-0000-0000-0000E23D0000}"/>
    <cellStyle name="Normal 126 3 2 4" xfId="27674" xr:uid="{00000000-0005-0000-0000-0000E33D0000}"/>
    <cellStyle name="Normal 126 3 2 5" xfId="33366" xr:uid="{00000000-0005-0000-0000-0000E43D0000}"/>
    <cellStyle name="Normal 126 3 2 6" xfId="38992" xr:uid="{00000000-0005-0000-0000-0000E53D0000}"/>
    <cellStyle name="Normal 126 3 2 7" xfId="44611" xr:uid="{00000000-0005-0000-0000-0000E63D0000}"/>
    <cellStyle name="Normal 126 3 2 8" xfId="50171" xr:uid="{00000000-0005-0000-0000-0000E73D0000}"/>
    <cellStyle name="Normal 126 3 2 9" xfId="55727" xr:uid="{00000000-0005-0000-0000-0000E83D0000}"/>
    <cellStyle name="Normal 126 3 3" xfId="14468" xr:uid="{00000000-0005-0000-0000-0000E93D0000}"/>
    <cellStyle name="Normal 126 3 4" xfId="20571" xr:uid="{00000000-0005-0000-0000-0000EA3D0000}"/>
    <cellStyle name="Normal 126 3 5" xfId="26199" xr:uid="{00000000-0005-0000-0000-0000EB3D0000}"/>
    <cellStyle name="Normal 126 3 6" xfId="31893" xr:uid="{00000000-0005-0000-0000-0000EC3D0000}"/>
    <cellStyle name="Normal 126 3 7" xfId="37518" xr:uid="{00000000-0005-0000-0000-0000ED3D0000}"/>
    <cellStyle name="Normal 126 3 8" xfId="43140" xr:uid="{00000000-0005-0000-0000-0000EE3D0000}"/>
    <cellStyle name="Normal 126 3 9" xfId="48700" xr:uid="{00000000-0005-0000-0000-0000EF3D0000}"/>
    <cellStyle name="Normal 126 4" xfId="14465" xr:uid="{00000000-0005-0000-0000-0000F03D0000}"/>
    <cellStyle name="Normal 126 5" xfId="18573" xr:uid="{00000000-0005-0000-0000-0000F13D0000}"/>
    <cellStyle name="Normal 126 6" xfId="24223" xr:uid="{00000000-0005-0000-0000-0000F23D0000}"/>
    <cellStyle name="Normal 126 7" xfId="29952" xr:uid="{00000000-0005-0000-0000-0000F33D0000}"/>
    <cellStyle name="Normal 126 8" xfId="35548" xr:uid="{00000000-0005-0000-0000-0000F43D0000}"/>
    <cellStyle name="Normal 126 9" xfId="41212" xr:uid="{00000000-0005-0000-0000-0000F53D0000}"/>
    <cellStyle name="Normal 127" xfId="3367" xr:uid="{00000000-0005-0000-0000-0000F63D0000}"/>
    <cellStyle name="Normal 127 10" xfId="46776" xr:uid="{00000000-0005-0000-0000-0000F73D0000}"/>
    <cellStyle name="Normal 127 11" xfId="52333" xr:uid="{00000000-0005-0000-0000-0000F83D0000}"/>
    <cellStyle name="Normal 127 2" xfId="3368" xr:uid="{00000000-0005-0000-0000-0000F93D0000}"/>
    <cellStyle name="Normal 127 2 10" xfId="53179" xr:uid="{00000000-0005-0000-0000-0000FA3D0000}"/>
    <cellStyle name="Normal 127 2 2" xfId="3369" xr:uid="{00000000-0005-0000-0000-0000FB3D0000}"/>
    <cellStyle name="Normal 127 2 2 2" xfId="14472" xr:uid="{00000000-0005-0000-0000-0000FC3D0000}"/>
    <cellStyle name="Normal 127 2 2 3" xfId="22046" xr:uid="{00000000-0005-0000-0000-0000FD3D0000}"/>
    <cellStyle name="Normal 127 2 2 4" xfId="27675" xr:uid="{00000000-0005-0000-0000-0000FE3D0000}"/>
    <cellStyle name="Normal 127 2 2 5" xfId="33367" xr:uid="{00000000-0005-0000-0000-0000FF3D0000}"/>
    <cellStyle name="Normal 127 2 2 6" xfId="38993" xr:uid="{00000000-0005-0000-0000-0000003E0000}"/>
    <cellStyle name="Normal 127 2 2 7" xfId="44612" xr:uid="{00000000-0005-0000-0000-0000013E0000}"/>
    <cellStyle name="Normal 127 2 2 8" xfId="50172" xr:uid="{00000000-0005-0000-0000-0000023E0000}"/>
    <cellStyle name="Normal 127 2 2 9" xfId="55728" xr:uid="{00000000-0005-0000-0000-0000033E0000}"/>
    <cellStyle name="Normal 127 2 3" xfId="14471" xr:uid="{00000000-0005-0000-0000-0000043E0000}"/>
    <cellStyle name="Normal 127 2 4" xfId="19493" xr:uid="{00000000-0005-0000-0000-0000053E0000}"/>
    <cellStyle name="Normal 127 2 5" xfId="25119" xr:uid="{00000000-0005-0000-0000-0000063E0000}"/>
    <cellStyle name="Normal 127 2 6" xfId="30816" xr:uid="{00000000-0005-0000-0000-0000073E0000}"/>
    <cellStyle name="Normal 127 2 7" xfId="36440" xr:uid="{00000000-0005-0000-0000-0000083E0000}"/>
    <cellStyle name="Normal 127 2 8" xfId="42063" xr:uid="{00000000-0005-0000-0000-0000093E0000}"/>
    <cellStyle name="Normal 127 2 9" xfId="47623" xr:uid="{00000000-0005-0000-0000-00000A3E0000}"/>
    <cellStyle name="Normal 127 3" xfId="3370" xr:uid="{00000000-0005-0000-0000-00000B3E0000}"/>
    <cellStyle name="Normal 127 3 10" xfId="54257" xr:uid="{00000000-0005-0000-0000-00000C3E0000}"/>
    <cellStyle name="Normal 127 3 2" xfId="3371" xr:uid="{00000000-0005-0000-0000-00000D3E0000}"/>
    <cellStyle name="Normal 127 3 2 2" xfId="14474" xr:uid="{00000000-0005-0000-0000-00000E3E0000}"/>
    <cellStyle name="Normal 127 3 2 3" xfId="22047" xr:uid="{00000000-0005-0000-0000-00000F3E0000}"/>
    <cellStyle name="Normal 127 3 2 4" xfId="27676" xr:uid="{00000000-0005-0000-0000-0000103E0000}"/>
    <cellStyle name="Normal 127 3 2 5" xfId="33368" xr:uid="{00000000-0005-0000-0000-0000113E0000}"/>
    <cellStyle name="Normal 127 3 2 6" xfId="38994" xr:uid="{00000000-0005-0000-0000-0000123E0000}"/>
    <cellStyle name="Normal 127 3 2 7" xfId="44613" xr:uid="{00000000-0005-0000-0000-0000133E0000}"/>
    <cellStyle name="Normal 127 3 2 8" xfId="50173" xr:uid="{00000000-0005-0000-0000-0000143E0000}"/>
    <cellStyle name="Normal 127 3 2 9" xfId="55729" xr:uid="{00000000-0005-0000-0000-0000153E0000}"/>
    <cellStyle name="Normal 127 3 3" xfId="14473" xr:uid="{00000000-0005-0000-0000-0000163E0000}"/>
    <cellStyle name="Normal 127 3 4" xfId="20572" xr:uid="{00000000-0005-0000-0000-0000173E0000}"/>
    <cellStyle name="Normal 127 3 5" xfId="26200" xr:uid="{00000000-0005-0000-0000-0000183E0000}"/>
    <cellStyle name="Normal 127 3 6" xfId="31894" xr:uid="{00000000-0005-0000-0000-0000193E0000}"/>
    <cellStyle name="Normal 127 3 7" xfId="37519" xr:uid="{00000000-0005-0000-0000-00001A3E0000}"/>
    <cellStyle name="Normal 127 3 8" xfId="43141" xr:uid="{00000000-0005-0000-0000-00001B3E0000}"/>
    <cellStyle name="Normal 127 3 9" xfId="48701" xr:uid="{00000000-0005-0000-0000-00001C3E0000}"/>
    <cellStyle name="Normal 127 4" xfId="14470" xr:uid="{00000000-0005-0000-0000-00001D3E0000}"/>
    <cellStyle name="Normal 127 5" xfId="18574" xr:uid="{00000000-0005-0000-0000-00001E3E0000}"/>
    <cellStyle name="Normal 127 6" xfId="24224" xr:uid="{00000000-0005-0000-0000-00001F3E0000}"/>
    <cellStyle name="Normal 127 7" xfId="29953" xr:uid="{00000000-0005-0000-0000-0000203E0000}"/>
    <cellStyle name="Normal 127 8" xfId="35549" xr:uid="{00000000-0005-0000-0000-0000213E0000}"/>
    <cellStyle name="Normal 127 9" xfId="41213" xr:uid="{00000000-0005-0000-0000-0000223E0000}"/>
    <cellStyle name="Normal 128" xfId="3372" xr:uid="{00000000-0005-0000-0000-0000233E0000}"/>
    <cellStyle name="Normal 128 10" xfId="46777" xr:uid="{00000000-0005-0000-0000-0000243E0000}"/>
    <cellStyle name="Normal 128 11" xfId="52334" xr:uid="{00000000-0005-0000-0000-0000253E0000}"/>
    <cellStyle name="Normal 128 2" xfId="3373" xr:uid="{00000000-0005-0000-0000-0000263E0000}"/>
    <cellStyle name="Normal 128 2 10" xfId="53180" xr:uid="{00000000-0005-0000-0000-0000273E0000}"/>
    <cellStyle name="Normal 128 2 2" xfId="3374" xr:uid="{00000000-0005-0000-0000-0000283E0000}"/>
    <cellStyle name="Normal 128 2 2 2" xfId="14477" xr:uid="{00000000-0005-0000-0000-0000293E0000}"/>
    <cellStyle name="Normal 128 2 2 3" xfId="22048" xr:uid="{00000000-0005-0000-0000-00002A3E0000}"/>
    <cellStyle name="Normal 128 2 2 4" xfId="27677" xr:uid="{00000000-0005-0000-0000-00002B3E0000}"/>
    <cellStyle name="Normal 128 2 2 5" xfId="33369" xr:uid="{00000000-0005-0000-0000-00002C3E0000}"/>
    <cellStyle name="Normal 128 2 2 6" xfId="38995" xr:uid="{00000000-0005-0000-0000-00002D3E0000}"/>
    <cellStyle name="Normal 128 2 2 7" xfId="44614" xr:uid="{00000000-0005-0000-0000-00002E3E0000}"/>
    <cellStyle name="Normal 128 2 2 8" xfId="50174" xr:uid="{00000000-0005-0000-0000-00002F3E0000}"/>
    <cellStyle name="Normal 128 2 2 9" xfId="55730" xr:uid="{00000000-0005-0000-0000-0000303E0000}"/>
    <cellStyle name="Normal 128 2 3" xfId="14476" xr:uid="{00000000-0005-0000-0000-0000313E0000}"/>
    <cellStyle name="Normal 128 2 4" xfId="19494" xr:uid="{00000000-0005-0000-0000-0000323E0000}"/>
    <cellStyle name="Normal 128 2 5" xfId="25120" xr:uid="{00000000-0005-0000-0000-0000333E0000}"/>
    <cellStyle name="Normal 128 2 6" xfId="30817" xr:uid="{00000000-0005-0000-0000-0000343E0000}"/>
    <cellStyle name="Normal 128 2 7" xfId="36441" xr:uid="{00000000-0005-0000-0000-0000353E0000}"/>
    <cellStyle name="Normal 128 2 8" xfId="42064" xr:uid="{00000000-0005-0000-0000-0000363E0000}"/>
    <cellStyle name="Normal 128 2 9" xfId="47624" xr:uid="{00000000-0005-0000-0000-0000373E0000}"/>
    <cellStyle name="Normal 128 3" xfId="3375" xr:uid="{00000000-0005-0000-0000-0000383E0000}"/>
    <cellStyle name="Normal 128 3 10" xfId="54258" xr:uid="{00000000-0005-0000-0000-0000393E0000}"/>
    <cellStyle name="Normal 128 3 2" xfId="3376" xr:uid="{00000000-0005-0000-0000-00003A3E0000}"/>
    <cellStyle name="Normal 128 3 2 2" xfId="14479" xr:uid="{00000000-0005-0000-0000-00003B3E0000}"/>
    <cellStyle name="Normal 128 3 2 3" xfId="22049" xr:uid="{00000000-0005-0000-0000-00003C3E0000}"/>
    <cellStyle name="Normal 128 3 2 4" xfId="27678" xr:uid="{00000000-0005-0000-0000-00003D3E0000}"/>
    <cellStyle name="Normal 128 3 2 5" xfId="33370" xr:uid="{00000000-0005-0000-0000-00003E3E0000}"/>
    <cellStyle name="Normal 128 3 2 6" xfId="38996" xr:uid="{00000000-0005-0000-0000-00003F3E0000}"/>
    <cellStyle name="Normal 128 3 2 7" xfId="44615" xr:uid="{00000000-0005-0000-0000-0000403E0000}"/>
    <cellStyle name="Normal 128 3 2 8" xfId="50175" xr:uid="{00000000-0005-0000-0000-0000413E0000}"/>
    <cellStyle name="Normal 128 3 2 9" xfId="55731" xr:uid="{00000000-0005-0000-0000-0000423E0000}"/>
    <cellStyle name="Normal 128 3 3" xfId="14478" xr:uid="{00000000-0005-0000-0000-0000433E0000}"/>
    <cellStyle name="Normal 128 3 4" xfId="20573" xr:uid="{00000000-0005-0000-0000-0000443E0000}"/>
    <cellStyle name="Normal 128 3 5" xfId="26201" xr:uid="{00000000-0005-0000-0000-0000453E0000}"/>
    <cellStyle name="Normal 128 3 6" xfId="31895" xr:uid="{00000000-0005-0000-0000-0000463E0000}"/>
    <cellStyle name="Normal 128 3 7" xfId="37520" xr:uid="{00000000-0005-0000-0000-0000473E0000}"/>
    <cellStyle name="Normal 128 3 8" xfId="43142" xr:uid="{00000000-0005-0000-0000-0000483E0000}"/>
    <cellStyle name="Normal 128 3 9" xfId="48702" xr:uid="{00000000-0005-0000-0000-0000493E0000}"/>
    <cellStyle name="Normal 128 4" xfId="14475" xr:uid="{00000000-0005-0000-0000-00004A3E0000}"/>
    <cellStyle name="Normal 128 5" xfId="18575" xr:uid="{00000000-0005-0000-0000-00004B3E0000}"/>
    <cellStyle name="Normal 128 6" xfId="24225" xr:uid="{00000000-0005-0000-0000-00004C3E0000}"/>
    <cellStyle name="Normal 128 7" xfId="29954" xr:uid="{00000000-0005-0000-0000-00004D3E0000}"/>
    <cellStyle name="Normal 128 8" xfId="35550" xr:uid="{00000000-0005-0000-0000-00004E3E0000}"/>
    <cellStyle name="Normal 128 9" xfId="41214" xr:uid="{00000000-0005-0000-0000-00004F3E0000}"/>
    <cellStyle name="Normal 129" xfId="3377" xr:uid="{00000000-0005-0000-0000-0000503E0000}"/>
    <cellStyle name="Normal 129 10" xfId="46778" xr:uid="{00000000-0005-0000-0000-0000513E0000}"/>
    <cellStyle name="Normal 129 11" xfId="52335" xr:uid="{00000000-0005-0000-0000-0000523E0000}"/>
    <cellStyle name="Normal 129 2" xfId="3378" xr:uid="{00000000-0005-0000-0000-0000533E0000}"/>
    <cellStyle name="Normal 129 2 10" xfId="53181" xr:uid="{00000000-0005-0000-0000-0000543E0000}"/>
    <cellStyle name="Normal 129 2 2" xfId="3379" xr:uid="{00000000-0005-0000-0000-0000553E0000}"/>
    <cellStyle name="Normal 129 2 2 2" xfId="14482" xr:uid="{00000000-0005-0000-0000-0000563E0000}"/>
    <cellStyle name="Normal 129 2 2 3" xfId="22050" xr:uid="{00000000-0005-0000-0000-0000573E0000}"/>
    <cellStyle name="Normal 129 2 2 4" xfId="27679" xr:uid="{00000000-0005-0000-0000-0000583E0000}"/>
    <cellStyle name="Normal 129 2 2 5" xfId="33371" xr:uid="{00000000-0005-0000-0000-0000593E0000}"/>
    <cellStyle name="Normal 129 2 2 6" xfId="38997" xr:uid="{00000000-0005-0000-0000-00005A3E0000}"/>
    <cellStyle name="Normal 129 2 2 7" xfId="44616" xr:uid="{00000000-0005-0000-0000-00005B3E0000}"/>
    <cellStyle name="Normal 129 2 2 8" xfId="50176" xr:uid="{00000000-0005-0000-0000-00005C3E0000}"/>
    <cellStyle name="Normal 129 2 2 9" xfId="55732" xr:uid="{00000000-0005-0000-0000-00005D3E0000}"/>
    <cellStyle name="Normal 129 2 3" xfId="14481" xr:uid="{00000000-0005-0000-0000-00005E3E0000}"/>
    <cellStyle name="Normal 129 2 4" xfId="19495" xr:uid="{00000000-0005-0000-0000-00005F3E0000}"/>
    <cellStyle name="Normal 129 2 5" xfId="25121" xr:uid="{00000000-0005-0000-0000-0000603E0000}"/>
    <cellStyle name="Normal 129 2 6" xfId="30818" xr:uid="{00000000-0005-0000-0000-0000613E0000}"/>
    <cellStyle name="Normal 129 2 7" xfId="36442" xr:uid="{00000000-0005-0000-0000-0000623E0000}"/>
    <cellStyle name="Normal 129 2 8" xfId="42065" xr:uid="{00000000-0005-0000-0000-0000633E0000}"/>
    <cellStyle name="Normal 129 2 9" xfId="47625" xr:uid="{00000000-0005-0000-0000-0000643E0000}"/>
    <cellStyle name="Normal 129 3" xfId="3380" xr:uid="{00000000-0005-0000-0000-0000653E0000}"/>
    <cellStyle name="Normal 129 3 10" xfId="54259" xr:uid="{00000000-0005-0000-0000-0000663E0000}"/>
    <cellStyle name="Normal 129 3 2" xfId="3381" xr:uid="{00000000-0005-0000-0000-0000673E0000}"/>
    <cellStyle name="Normal 129 3 2 2" xfId="14484" xr:uid="{00000000-0005-0000-0000-0000683E0000}"/>
    <cellStyle name="Normal 129 3 2 3" xfId="22051" xr:uid="{00000000-0005-0000-0000-0000693E0000}"/>
    <cellStyle name="Normal 129 3 2 4" xfId="27680" xr:uid="{00000000-0005-0000-0000-00006A3E0000}"/>
    <cellStyle name="Normal 129 3 2 5" xfId="33372" xr:uid="{00000000-0005-0000-0000-00006B3E0000}"/>
    <cellStyle name="Normal 129 3 2 6" xfId="38998" xr:uid="{00000000-0005-0000-0000-00006C3E0000}"/>
    <cellStyle name="Normal 129 3 2 7" xfId="44617" xr:uid="{00000000-0005-0000-0000-00006D3E0000}"/>
    <cellStyle name="Normal 129 3 2 8" xfId="50177" xr:uid="{00000000-0005-0000-0000-00006E3E0000}"/>
    <cellStyle name="Normal 129 3 2 9" xfId="55733" xr:uid="{00000000-0005-0000-0000-00006F3E0000}"/>
    <cellStyle name="Normal 129 3 3" xfId="14483" xr:uid="{00000000-0005-0000-0000-0000703E0000}"/>
    <cellStyle name="Normal 129 3 4" xfId="20574" xr:uid="{00000000-0005-0000-0000-0000713E0000}"/>
    <cellStyle name="Normal 129 3 5" xfId="26202" xr:uid="{00000000-0005-0000-0000-0000723E0000}"/>
    <cellStyle name="Normal 129 3 6" xfId="31896" xr:uid="{00000000-0005-0000-0000-0000733E0000}"/>
    <cellStyle name="Normal 129 3 7" xfId="37521" xr:uid="{00000000-0005-0000-0000-0000743E0000}"/>
    <cellStyle name="Normal 129 3 8" xfId="43143" xr:uid="{00000000-0005-0000-0000-0000753E0000}"/>
    <cellStyle name="Normal 129 3 9" xfId="48703" xr:uid="{00000000-0005-0000-0000-0000763E0000}"/>
    <cellStyle name="Normal 129 4" xfId="14480" xr:uid="{00000000-0005-0000-0000-0000773E0000}"/>
    <cellStyle name="Normal 129 5" xfId="18576" xr:uid="{00000000-0005-0000-0000-0000783E0000}"/>
    <cellStyle name="Normal 129 6" xfId="24226" xr:uid="{00000000-0005-0000-0000-0000793E0000}"/>
    <cellStyle name="Normal 129 7" xfId="29955" xr:uid="{00000000-0005-0000-0000-00007A3E0000}"/>
    <cellStyle name="Normal 129 8" xfId="35551" xr:uid="{00000000-0005-0000-0000-00007B3E0000}"/>
    <cellStyle name="Normal 129 9" xfId="41215" xr:uid="{00000000-0005-0000-0000-00007C3E0000}"/>
    <cellStyle name="Normal 13" xfId="258" xr:uid="{00000000-0005-0000-0000-00007D3E0000}"/>
    <cellStyle name="Normal 13 10" xfId="3382" xr:uid="{00000000-0005-0000-0000-00007E3E0000}"/>
    <cellStyle name="Normal 13 11" xfId="3383" xr:uid="{00000000-0005-0000-0000-00007F3E0000}"/>
    <cellStyle name="Normal 13 12" xfId="3384" xr:uid="{00000000-0005-0000-0000-0000803E0000}"/>
    <cellStyle name="Normal 13 13" xfId="3385" xr:uid="{00000000-0005-0000-0000-0000813E0000}"/>
    <cellStyle name="Normal 13 14" xfId="3386" xr:uid="{00000000-0005-0000-0000-0000823E0000}"/>
    <cellStyle name="Normal 13 15" xfId="3387" xr:uid="{00000000-0005-0000-0000-0000833E0000}"/>
    <cellStyle name="Normal 13 16" xfId="3388" xr:uid="{00000000-0005-0000-0000-0000843E0000}"/>
    <cellStyle name="Normal 13 17" xfId="3389" xr:uid="{00000000-0005-0000-0000-0000853E0000}"/>
    <cellStyle name="Normal 13 18" xfId="3390" xr:uid="{00000000-0005-0000-0000-0000863E0000}"/>
    <cellStyle name="Normal 13 18 10" xfId="41460" xr:uid="{00000000-0005-0000-0000-0000873E0000}"/>
    <cellStyle name="Normal 13 18 11" xfId="47022" xr:uid="{00000000-0005-0000-0000-0000883E0000}"/>
    <cellStyle name="Normal 13 18 12" xfId="52579" xr:uid="{00000000-0005-0000-0000-0000893E0000}"/>
    <cellStyle name="Normal 13 18 2" xfId="3391" xr:uid="{00000000-0005-0000-0000-00008A3E0000}"/>
    <cellStyle name="Normal 13 18 2 10" xfId="53425" xr:uid="{00000000-0005-0000-0000-00008B3E0000}"/>
    <cellStyle name="Normal 13 18 2 2" xfId="3392" xr:uid="{00000000-0005-0000-0000-00008C3E0000}"/>
    <cellStyle name="Normal 13 18 2 2 2" xfId="14487" xr:uid="{00000000-0005-0000-0000-00008D3E0000}"/>
    <cellStyle name="Normal 13 18 2 2 3" xfId="22052" xr:uid="{00000000-0005-0000-0000-00008E3E0000}"/>
    <cellStyle name="Normal 13 18 2 2 4" xfId="27681" xr:uid="{00000000-0005-0000-0000-00008F3E0000}"/>
    <cellStyle name="Normal 13 18 2 2 5" xfId="33373" xr:uid="{00000000-0005-0000-0000-0000903E0000}"/>
    <cellStyle name="Normal 13 18 2 2 6" xfId="38999" xr:uid="{00000000-0005-0000-0000-0000913E0000}"/>
    <cellStyle name="Normal 13 18 2 2 7" xfId="44618" xr:uid="{00000000-0005-0000-0000-0000923E0000}"/>
    <cellStyle name="Normal 13 18 2 2 8" xfId="50178" xr:uid="{00000000-0005-0000-0000-0000933E0000}"/>
    <cellStyle name="Normal 13 18 2 2 9" xfId="55734" xr:uid="{00000000-0005-0000-0000-0000943E0000}"/>
    <cellStyle name="Normal 13 18 2 3" xfId="14486" xr:uid="{00000000-0005-0000-0000-0000953E0000}"/>
    <cellStyle name="Normal 13 18 2 4" xfId="19739" xr:uid="{00000000-0005-0000-0000-0000963E0000}"/>
    <cellStyle name="Normal 13 18 2 5" xfId="25365" xr:uid="{00000000-0005-0000-0000-0000973E0000}"/>
    <cellStyle name="Normal 13 18 2 6" xfId="31062" xr:uid="{00000000-0005-0000-0000-0000983E0000}"/>
    <cellStyle name="Normal 13 18 2 7" xfId="36686" xr:uid="{00000000-0005-0000-0000-0000993E0000}"/>
    <cellStyle name="Normal 13 18 2 8" xfId="42309" xr:uid="{00000000-0005-0000-0000-00009A3E0000}"/>
    <cellStyle name="Normal 13 18 2 9" xfId="47869" xr:uid="{00000000-0005-0000-0000-00009B3E0000}"/>
    <cellStyle name="Normal 13 18 3" xfId="3393" xr:uid="{00000000-0005-0000-0000-00009C3E0000}"/>
    <cellStyle name="Normal 13 18 3 10" xfId="54260" xr:uid="{00000000-0005-0000-0000-00009D3E0000}"/>
    <cellStyle name="Normal 13 18 3 2" xfId="3394" xr:uid="{00000000-0005-0000-0000-00009E3E0000}"/>
    <cellStyle name="Normal 13 18 3 2 2" xfId="14489" xr:uid="{00000000-0005-0000-0000-00009F3E0000}"/>
    <cellStyle name="Normal 13 18 3 2 3" xfId="22053" xr:uid="{00000000-0005-0000-0000-0000A03E0000}"/>
    <cellStyle name="Normal 13 18 3 2 4" xfId="27682" xr:uid="{00000000-0005-0000-0000-0000A13E0000}"/>
    <cellStyle name="Normal 13 18 3 2 5" xfId="33374" xr:uid="{00000000-0005-0000-0000-0000A23E0000}"/>
    <cellStyle name="Normal 13 18 3 2 6" xfId="39000" xr:uid="{00000000-0005-0000-0000-0000A33E0000}"/>
    <cellStyle name="Normal 13 18 3 2 7" xfId="44619" xr:uid="{00000000-0005-0000-0000-0000A43E0000}"/>
    <cellStyle name="Normal 13 18 3 2 8" xfId="50179" xr:uid="{00000000-0005-0000-0000-0000A53E0000}"/>
    <cellStyle name="Normal 13 18 3 2 9" xfId="55735" xr:uid="{00000000-0005-0000-0000-0000A63E0000}"/>
    <cellStyle name="Normal 13 18 3 3" xfId="14488" xr:uid="{00000000-0005-0000-0000-0000A73E0000}"/>
    <cellStyle name="Normal 13 18 3 4" xfId="20575" xr:uid="{00000000-0005-0000-0000-0000A83E0000}"/>
    <cellStyle name="Normal 13 18 3 5" xfId="26203" xr:uid="{00000000-0005-0000-0000-0000A93E0000}"/>
    <cellStyle name="Normal 13 18 3 6" xfId="31897" xr:uid="{00000000-0005-0000-0000-0000AA3E0000}"/>
    <cellStyle name="Normal 13 18 3 7" xfId="37522" xr:uid="{00000000-0005-0000-0000-0000AB3E0000}"/>
    <cellStyle name="Normal 13 18 3 8" xfId="43144" xr:uid="{00000000-0005-0000-0000-0000AC3E0000}"/>
    <cellStyle name="Normal 13 18 3 9" xfId="48704" xr:uid="{00000000-0005-0000-0000-0000AD3E0000}"/>
    <cellStyle name="Normal 13 18 4" xfId="3395" xr:uid="{00000000-0005-0000-0000-0000AE3E0000}"/>
    <cellStyle name="Normal 13 18 4 2" xfId="14490" xr:uid="{00000000-0005-0000-0000-0000AF3E0000}"/>
    <cellStyle name="Normal 13 18 4 3" xfId="22054" xr:uid="{00000000-0005-0000-0000-0000B03E0000}"/>
    <cellStyle name="Normal 13 18 4 4" xfId="27683" xr:uid="{00000000-0005-0000-0000-0000B13E0000}"/>
    <cellStyle name="Normal 13 18 4 5" xfId="33375" xr:uid="{00000000-0005-0000-0000-0000B23E0000}"/>
    <cellStyle name="Normal 13 18 4 6" xfId="39001" xr:uid="{00000000-0005-0000-0000-0000B33E0000}"/>
    <cellStyle name="Normal 13 18 4 7" xfId="44620" xr:uid="{00000000-0005-0000-0000-0000B43E0000}"/>
    <cellStyle name="Normal 13 18 4 8" xfId="50180" xr:uid="{00000000-0005-0000-0000-0000B53E0000}"/>
    <cellStyle name="Normal 13 18 4 9" xfId="55736" xr:uid="{00000000-0005-0000-0000-0000B63E0000}"/>
    <cellStyle name="Normal 13 18 5" xfId="14485" xr:uid="{00000000-0005-0000-0000-0000B73E0000}"/>
    <cellStyle name="Normal 13 18 6" xfId="18871" xr:uid="{00000000-0005-0000-0000-0000B83E0000}"/>
    <cellStyle name="Normal 13 18 7" xfId="24494" xr:uid="{00000000-0005-0000-0000-0000B93E0000}"/>
    <cellStyle name="Normal 13 18 8" xfId="30204" xr:uid="{00000000-0005-0000-0000-0000BA3E0000}"/>
    <cellStyle name="Normal 13 18 9" xfId="35821" xr:uid="{00000000-0005-0000-0000-0000BB3E0000}"/>
    <cellStyle name="Normal 13 19" xfId="3396" xr:uid="{00000000-0005-0000-0000-0000BC3E0000}"/>
    <cellStyle name="Normal 13 2" xfId="415" xr:uid="{00000000-0005-0000-0000-0000BD3E0000}"/>
    <cellStyle name="Normal 13 2 10" xfId="3397" xr:uid="{00000000-0005-0000-0000-0000BE3E0000}"/>
    <cellStyle name="Normal 13 2 10 2" xfId="14491" xr:uid="{00000000-0005-0000-0000-0000BF3E0000}"/>
    <cellStyle name="Normal 13 2 10 3" xfId="22055" xr:uid="{00000000-0005-0000-0000-0000C03E0000}"/>
    <cellStyle name="Normal 13 2 10 4" xfId="27684" xr:uid="{00000000-0005-0000-0000-0000C13E0000}"/>
    <cellStyle name="Normal 13 2 10 5" xfId="33376" xr:uid="{00000000-0005-0000-0000-0000C23E0000}"/>
    <cellStyle name="Normal 13 2 10 6" xfId="39002" xr:uid="{00000000-0005-0000-0000-0000C33E0000}"/>
    <cellStyle name="Normal 13 2 10 7" xfId="44621" xr:uid="{00000000-0005-0000-0000-0000C43E0000}"/>
    <cellStyle name="Normal 13 2 10 8" xfId="50181" xr:uid="{00000000-0005-0000-0000-0000C53E0000}"/>
    <cellStyle name="Normal 13 2 10 9" xfId="55737" xr:uid="{00000000-0005-0000-0000-0000C63E0000}"/>
    <cellStyle name="Normal 13 2 11" xfId="12681" xr:uid="{00000000-0005-0000-0000-0000C73E0000}"/>
    <cellStyle name="Normal 13 2 12" xfId="18577" xr:uid="{00000000-0005-0000-0000-0000C83E0000}"/>
    <cellStyle name="Normal 13 2 13" xfId="24227" xr:uid="{00000000-0005-0000-0000-0000C93E0000}"/>
    <cellStyle name="Normal 13 2 14" xfId="29956" xr:uid="{00000000-0005-0000-0000-0000CA3E0000}"/>
    <cellStyle name="Normal 13 2 15" xfId="35552" xr:uid="{00000000-0005-0000-0000-0000CB3E0000}"/>
    <cellStyle name="Normal 13 2 16" xfId="41216" xr:uid="{00000000-0005-0000-0000-0000CC3E0000}"/>
    <cellStyle name="Normal 13 2 17" xfId="46779" xr:uid="{00000000-0005-0000-0000-0000CD3E0000}"/>
    <cellStyle name="Normal 13 2 18" xfId="52336" xr:uid="{00000000-0005-0000-0000-0000CE3E0000}"/>
    <cellStyle name="Normal 13 2 2" xfId="699" xr:uid="{00000000-0005-0000-0000-0000CF3E0000}"/>
    <cellStyle name="Normal 13 2 2 10" xfId="24495" xr:uid="{00000000-0005-0000-0000-0000D03E0000}"/>
    <cellStyle name="Normal 13 2 2 11" xfId="30205" xr:uid="{00000000-0005-0000-0000-0000D13E0000}"/>
    <cellStyle name="Normal 13 2 2 12" xfId="35822" xr:uid="{00000000-0005-0000-0000-0000D23E0000}"/>
    <cellStyle name="Normal 13 2 2 13" xfId="41461" xr:uid="{00000000-0005-0000-0000-0000D33E0000}"/>
    <cellStyle name="Normal 13 2 2 14" xfId="47023" xr:uid="{00000000-0005-0000-0000-0000D43E0000}"/>
    <cellStyle name="Normal 13 2 2 15" xfId="52580" xr:uid="{00000000-0005-0000-0000-0000D53E0000}"/>
    <cellStyle name="Normal 13 2 2 2" xfId="3398" xr:uid="{00000000-0005-0000-0000-0000D63E0000}"/>
    <cellStyle name="Normal 13 2 2 2 10" xfId="41462" xr:uid="{00000000-0005-0000-0000-0000D73E0000}"/>
    <cellStyle name="Normal 13 2 2 2 11" xfId="47024" xr:uid="{00000000-0005-0000-0000-0000D83E0000}"/>
    <cellStyle name="Normal 13 2 2 2 12" xfId="52581" xr:uid="{00000000-0005-0000-0000-0000D93E0000}"/>
    <cellStyle name="Normal 13 2 2 2 2" xfId="3399" xr:uid="{00000000-0005-0000-0000-0000DA3E0000}"/>
    <cellStyle name="Normal 13 2 2 2 2 10" xfId="53427" xr:uid="{00000000-0005-0000-0000-0000DB3E0000}"/>
    <cellStyle name="Normal 13 2 2 2 2 2" xfId="3400" xr:uid="{00000000-0005-0000-0000-0000DC3E0000}"/>
    <cellStyle name="Normal 13 2 2 2 2 2 2" xfId="14494" xr:uid="{00000000-0005-0000-0000-0000DD3E0000}"/>
    <cellStyle name="Normal 13 2 2 2 2 2 3" xfId="22056" xr:uid="{00000000-0005-0000-0000-0000DE3E0000}"/>
    <cellStyle name="Normal 13 2 2 2 2 2 4" xfId="27685" xr:uid="{00000000-0005-0000-0000-0000DF3E0000}"/>
    <cellStyle name="Normal 13 2 2 2 2 2 5" xfId="33377" xr:uid="{00000000-0005-0000-0000-0000E03E0000}"/>
    <cellStyle name="Normal 13 2 2 2 2 2 6" xfId="39003" xr:uid="{00000000-0005-0000-0000-0000E13E0000}"/>
    <cellStyle name="Normal 13 2 2 2 2 2 7" xfId="44622" xr:uid="{00000000-0005-0000-0000-0000E23E0000}"/>
    <cellStyle name="Normal 13 2 2 2 2 2 8" xfId="50182" xr:uid="{00000000-0005-0000-0000-0000E33E0000}"/>
    <cellStyle name="Normal 13 2 2 2 2 2 9" xfId="55738" xr:uid="{00000000-0005-0000-0000-0000E43E0000}"/>
    <cellStyle name="Normal 13 2 2 2 2 3" xfId="14493" xr:uid="{00000000-0005-0000-0000-0000E53E0000}"/>
    <cellStyle name="Normal 13 2 2 2 2 4" xfId="19741" xr:uid="{00000000-0005-0000-0000-0000E63E0000}"/>
    <cellStyle name="Normal 13 2 2 2 2 5" xfId="25367" xr:uid="{00000000-0005-0000-0000-0000E73E0000}"/>
    <cellStyle name="Normal 13 2 2 2 2 6" xfId="31064" xr:uid="{00000000-0005-0000-0000-0000E83E0000}"/>
    <cellStyle name="Normal 13 2 2 2 2 7" xfId="36688" xr:uid="{00000000-0005-0000-0000-0000E93E0000}"/>
    <cellStyle name="Normal 13 2 2 2 2 8" xfId="42311" xr:uid="{00000000-0005-0000-0000-0000EA3E0000}"/>
    <cellStyle name="Normal 13 2 2 2 2 9" xfId="47871" xr:uid="{00000000-0005-0000-0000-0000EB3E0000}"/>
    <cellStyle name="Normal 13 2 2 2 3" xfId="3401" xr:uid="{00000000-0005-0000-0000-0000EC3E0000}"/>
    <cellStyle name="Normal 13 2 2 2 3 10" xfId="54261" xr:uid="{00000000-0005-0000-0000-0000ED3E0000}"/>
    <cellStyle name="Normal 13 2 2 2 3 2" xfId="3402" xr:uid="{00000000-0005-0000-0000-0000EE3E0000}"/>
    <cellStyle name="Normal 13 2 2 2 3 2 2" xfId="14496" xr:uid="{00000000-0005-0000-0000-0000EF3E0000}"/>
    <cellStyle name="Normal 13 2 2 2 3 2 3" xfId="22057" xr:uid="{00000000-0005-0000-0000-0000F03E0000}"/>
    <cellStyle name="Normal 13 2 2 2 3 2 4" xfId="27686" xr:uid="{00000000-0005-0000-0000-0000F13E0000}"/>
    <cellStyle name="Normal 13 2 2 2 3 2 5" xfId="33378" xr:uid="{00000000-0005-0000-0000-0000F23E0000}"/>
    <cellStyle name="Normal 13 2 2 2 3 2 6" xfId="39004" xr:uid="{00000000-0005-0000-0000-0000F33E0000}"/>
    <cellStyle name="Normal 13 2 2 2 3 2 7" xfId="44623" xr:uid="{00000000-0005-0000-0000-0000F43E0000}"/>
    <cellStyle name="Normal 13 2 2 2 3 2 8" xfId="50183" xr:uid="{00000000-0005-0000-0000-0000F53E0000}"/>
    <cellStyle name="Normal 13 2 2 2 3 2 9" xfId="55739" xr:uid="{00000000-0005-0000-0000-0000F63E0000}"/>
    <cellStyle name="Normal 13 2 2 2 3 3" xfId="14495" xr:uid="{00000000-0005-0000-0000-0000F73E0000}"/>
    <cellStyle name="Normal 13 2 2 2 3 4" xfId="20576" xr:uid="{00000000-0005-0000-0000-0000F83E0000}"/>
    <cellStyle name="Normal 13 2 2 2 3 5" xfId="26204" xr:uid="{00000000-0005-0000-0000-0000F93E0000}"/>
    <cellStyle name="Normal 13 2 2 2 3 6" xfId="31898" xr:uid="{00000000-0005-0000-0000-0000FA3E0000}"/>
    <cellStyle name="Normal 13 2 2 2 3 7" xfId="37523" xr:uid="{00000000-0005-0000-0000-0000FB3E0000}"/>
    <cellStyle name="Normal 13 2 2 2 3 8" xfId="43145" xr:uid="{00000000-0005-0000-0000-0000FC3E0000}"/>
    <cellStyle name="Normal 13 2 2 2 3 9" xfId="48705" xr:uid="{00000000-0005-0000-0000-0000FD3E0000}"/>
    <cellStyle name="Normal 13 2 2 2 4" xfId="3403" xr:uid="{00000000-0005-0000-0000-0000FE3E0000}"/>
    <cellStyle name="Normal 13 2 2 2 4 2" xfId="14497" xr:uid="{00000000-0005-0000-0000-0000FF3E0000}"/>
    <cellStyle name="Normal 13 2 2 2 4 3" xfId="22058" xr:uid="{00000000-0005-0000-0000-0000003F0000}"/>
    <cellStyle name="Normal 13 2 2 2 4 4" xfId="27687" xr:uid="{00000000-0005-0000-0000-0000013F0000}"/>
    <cellStyle name="Normal 13 2 2 2 4 5" xfId="33379" xr:uid="{00000000-0005-0000-0000-0000023F0000}"/>
    <cellStyle name="Normal 13 2 2 2 4 6" xfId="39005" xr:uid="{00000000-0005-0000-0000-0000033F0000}"/>
    <cellStyle name="Normal 13 2 2 2 4 7" xfId="44624" xr:uid="{00000000-0005-0000-0000-0000043F0000}"/>
    <cellStyle name="Normal 13 2 2 2 4 8" xfId="50184" xr:uid="{00000000-0005-0000-0000-0000053F0000}"/>
    <cellStyle name="Normal 13 2 2 2 4 9" xfId="55740" xr:uid="{00000000-0005-0000-0000-0000063F0000}"/>
    <cellStyle name="Normal 13 2 2 2 5" xfId="14492" xr:uid="{00000000-0005-0000-0000-0000073F0000}"/>
    <cellStyle name="Normal 13 2 2 2 6" xfId="18873" xr:uid="{00000000-0005-0000-0000-0000083F0000}"/>
    <cellStyle name="Normal 13 2 2 2 7" xfId="24496" xr:uid="{00000000-0005-0000-0000-0000093F0000}"/>
    <cellStyle name="Normal 13 2 2 2 8" xfId="30206" xr:uid="{00000000-0005-0000-0000-00000A3F0000}"/>
    <cellStyle name="Normal 13 2 2 2 9" xfId="35823" xr:uid="{00000000-0005-0000-0000-00000B3F0000}"/>
    <cellStyle name="Normal 13 2 2 3" xfId="3404" xr:uid="{00000000-0005-0000-0000-00000C3F0000}"/>
    <cellStyle name="Normal 13 2 2 3 10" xfId="41463" xr:uid="{00000000-0005-0000-0000-00000D3F0000}"/>
    <cellStyle name="Normal 13 2 2 3 11" xfId="47025" xr:uid="{00000000-0005-0000-0000-00000E3F0000}"/>
    <cellStyle name="Normal 13 2 2 3 12" xfId="52582" xr:uid="{00000000-0005-0000-0000-00000F3F0000}"/>
    <cellStyle name="Normal 13 2 2 3 2" xfId="3405" xr:uid="{00000000-0005-0000-0000-0000103F0000}"/>
    <cellStyle name="Normal 13 2 2 3 2 10" xfId="53428" xr:uid="{00000000-0005-0000-0000-0000113F0000}"/>
    <cellStyle name="Normal 13 2 2 3 2 2" xfId="3406" xr:uid="{00000000-0005-0000-0000-0000123F0000}"/>
    <cellStyle name="Normal 13 2 2 3 2 2 2" xfId="14500" xr:uid="{00000000-0005-0000-0000-0000133F0000}"/>
    <cellStyle name="Normal 13 2 2 3 2 2 3" xfId="22059" xr:uid="{00000000-0005-0000-0000-0000143F0000}"/>
    <cellStyle name="Normal 13 2 2 3 2 2 4" xfId="27688" xr:uid="{00000000-0005-0000-0000-0000153F0000}"/>
    <cellStyle name="Normal 13 2 2 3 2 2 5" xfId="33380" xr:uid="{00000000-0005-0000-0000-0000163F0000}"/>
    <cellStyle name="Normal 13 2 2 3 2 2 6" xfId="39006" xr:uid="{00000000-0005-0000-0000-0000173F0000}"/>
    <cellStyle name="Normal 13 2 2 3 2 2 7" xfId="44625" xr:uid="{00000000-0005-0000-0000-0000183F0000}"/>
    <cellStyle name="Normal 13 2 2 3 2 2 8" xfId="50185" xr:uid="{00000000-0005-0000-0000-0000193F0000}"/>
    <cellStyle name="Normal 13 2 2 3 2 2 9" xfId="55741" xr:uid="{00000000-0005-0000-0000-00001A3F0000}"/>
    <cellStyle name="Normal 13 2 2 3 2 3" xfId="14499" xr:uid="{00000000-0005-0000-0000-00001B3F0000}"/>
    <cellStyle name="Normal 13 2 2 3 2 4" xfId="19742" xr:uid="{00000000-0005-0000-0000-00001C3F0000}"/>
    <cellStyle name="Normal 13 2 2 3 2 5" xfId="25368" xr:uid="{00000000-0005-0000-0000-00001D3F0000}"/>
    <cellStyle name="Normal 13 2 2 3 2 6" xfId="31065" xr:uid="{00000000-0005-0000-0000-00001E3F0000}"/>
    <cellStyle name="Normal 13 2 2 3 2 7" xfId="36689" xr:uid="{00000000-0005-0000-0000-00001F3F0000}"/>
    <cellStyle name="Normal 13 2 2 3 2 8" xfId="42312" xr:uid="{00000000-0005-0000-0000-0000203F0000}"/>
    <cellStyle name="Normal 13 2 2 3 2 9" xfId="47872" xr:uid="{00000000-0005-0000-0000-0000213F0000}"/>
    <cellStyle name="Normal 13 2 2 3 3" xfId="3407" xr:uid="{00000000-0005-0000-0000-0000223F0000}"/>
    <cellStyle name="Normal 13 2 2 3 3 10" xfId="54262" xr:uid="{00000000-0005-0000-0000-0000233F0000}"/>
    <cellStyle name="Normal 13 2 2 3 3 2" xfId="3408" xr:uid="{00000000-0005-0000-0000-0000243F0000}"/>
    <cellStyle name="Normal 13 2 2 3 3 2 2" xfId="14502" xr:uid="{00000000-0005-0000-0000-0000253F0000}"/>
    <cellStyle name="Normal 13 2 2 3 3 2 3" xfId="22060" xr:uid="{00000000-0005-0000-0000-0000263F0000}"/>
    <cellStyle name="Normal 13 2 2 3 3 2 4" xfId="27689" xr:uid="{00000000-0005-0000-0000-0000273F0000}"/>
    <cellStyle name="Normal 13 2 2 3 3 2 5" xfId="33381" xr:uid="{00000000-0005-0000-0000-0000283F0000}"/>
    <cellStyle name="Normal 13 2 2 3 3 2 6" xfId="39007" xr:uid="{00000000-0005-0000-0000-0000293F0000}"/>
    <cellStyle name="Normal 13 2 2 3 3 2 7" xfId="44626" xr:uid="{00000000-0005-0000-0000-00002A3F0000}"/>
    <cellStyle name="Normal 13 2 2 3 3 2 8" xfId="50186" xr:uid="{00000000-0005-0000-0000-00002B3F0000}"/>
    <cellStyle name="Normal 13 2 2 3 3 2 9" xfId="55742" xr:uid="{00000000-0005-0000-0000-00002C3F0000}"/>
    <cellStyle name="Normal 13 2 2 3 3 3" xfId="14501" xr:uid="{00000000-0005-0000-0000-00002D3F0000}"/>
    <cellStyle name="Normal 13 2 2 3 3 4" xfId="20577" xr:uid="{00000000-0005-0000-0000-00002E3F0000}"/>
    <cellStyle name="Normal 13 2 2 3 3 5" xfId="26205" xr:uid="{00000000-0005-0000-0000-00002F3F0000}"/>
    <cellStyle name="Normal 13 2 2 3 3 6" xfId="31899" xr:uid="{00000000-0005-0000-0000-0000303F0000}"/>
    <cellStyle name="Normal 13 2 2 3 3 7" xfId="37524" xr:uid="{00000000-0005-0000-0000-0000313F0000}"/>
    <cellStyle name="Normal 13 2 2 3 3 8" xfId="43146" xr:uid="{00000000-0005-0000-0000-0000323F0000}"/>
    <cellStyle name="Normal 13 2 2 3 3 9" xfId="48706" xr:uid="{00000000-0005-0000-0000-0000333F0000}"/>
    <cellStyle name="Normal 13 2 2 3 4" xfId="3409" xr:uid="{00000000-0005-0000-0000-0000343F0000}"/>
    <cellStyle name="Normal 13 2 2 3 4 2" xfId="14503" xr:uid="{00000000-0005-0000-0000-0000353F0000}"/>
    <cellStyle name="Normal 13 2 2 3 4 3" xfId="22061" xr:uid="{00000000-0005-0000-0000-0000363F0000}"/>
    <cellStyle name="Normal 13 2 2 3 4 4" xfId="27690" xr:uid="{00000000-0005-0000-0000-0000373F0000}"/>
    <cellStyle name="Normal 13 2 2 3 4 5" xfId="33382" xr:uid="{00000000-0005-0000-0000-0000383F0000}"/>
    <cellStyle name="Normal 13 2 2 3 4 6" xfId="39008" xr:uid="{00000000-0005-0000-0000-0000393F0000}"/>
    <cellStyle name="Normal 13 2 2 3 4 7" xfId="44627" xr:uid="{00000000-0005-0000-0000-00003A3F0000}"/>
    <cellStyle name="Normal 13 2 2 3 4 8" xfId="50187" xr:uid="{00000000-0005-0000-0000-00003B3F0000}"/>
    <cellStyle name="Normal 13 2 2 3 4 9" xfId="55743" xr:uid="{00000000-0005-0000-0000-00003C3F0000}"/>
    <cellStyle name="Normal 13 2 2 3 5" xfId="14498" xr:uid="{00000000-0005-0000-0000-00003D3F0000}"/>
    <cellStyle name="Normal 13 2 2 3 6" xfId="18874" xr:uid="{00000000-0005-0000-0000-00003E3F0000}"/>
    <cellStyle name="Normal 13 2 2 3 7" xfId="24497" xr:uid="{00000000-0005-0000-0000-00003F3F0000}"/>
    <cellStyle name="Normal 13 2 2 3 8" xfId="30207" xr:uid="{00000000-0005-0000-0000-0000403F0000}"/>
    <cellStyle name="Normal 13 2 2 3 9" xfId="35824" xr:uid="{00000000-0005-0000-0000-0000413F0000}"/>
    <cellStyle name="Normal 13 2 2 4" xfId="3410" xr:uid="{00000000-0005-0000-0000-0000423F0000}"/>
    <cellStyle name="Normal 13 2 2 4 10" xfId="41464" xr:uid="{00000000-0005-0000-0000-0000433F0000}"/>
    <cellStyle name="Normal 13 2 2 4 11" xfId="47026" xr:uid="{00000000-0005-0000-0000-0000443F0000}"/>
    <cellStyle name="Normal 13 2 2 4 12" xfId="52583" xr:uid="{00000000-0005-0000-0000-0000453F0000}"/>
    <cellStyle name="Normal 13 2 2 4 2" xfId="3411" xr:uid="{00000000-0005-0000-0000-0000463F0000}"/>
    <cellStyle name="Normal 13 2 2 4 2 10" xfId="53429" xr:uid="{00000000-0005-0000-0000-0000473F0000}"/>
    <cellStyle name="Normal 13 2 2 4 2 2" xfId="3412" xr:uid="{00000000-0005-0000-0000-0000483F0000}"/>
    <cellStyle name="Normal 13 2 2 4 2 2 2" xfId="14506" xr:uid="{00000000-0005-0000-0000-0000493F0000}"/>
    <cellStyle name="Normal 13 2 2 4 2 2 3" xfId="22062" xr:uid="{00000000-0005-0000-0000-00004A3F0000}"/>
    <cellStyle name="Normal 13 2 2 4 2 2 4" xfId="27691" xr:uid="{00000000-0005-0000-0000-00004B3F0000}"/>
    <cellStyle name="Normal 13 2 2 4 2 2 5" xfId="33383" xr:uid="{00000000-0005-0000-0000-00004C3F0000}"/>
    <cellStyle name="Normal 13 2 2 4 2 2 6" xfId="39009" xr:uid="{00000000-0005-0000-0000-00004D3F0000}"/>
    <cellStyle name="Normal 13 2 2 4 2 2 7" xfId="44628" xr:uid="{00000000-0005-0000-0000-00004E3F0000}"/>
    <cellStyle name="Normal 13 2 2 4 2 2 8" xfId="50188" xr:uid="{00000000-0005-0000-0000-00004F3F0000}"/>
    <cellStyle name="Normal 13 2 2 4 2 2 9" xfId="55744" xr:uid="{00000000-0005-0000-0000-0000503F0000}"/>
    <cellStyle name="Normal 13 2 2 4 2 3" xfId="14505" xr:uid="{00000000-0005-0000-0000-0000513F0000}"/>
    <cellStyle name="Normal 13 2 2 4 2 4" xfId="19743" xr:uid="{00000000-0005-0000-0000-0000523F0000}"/>
    <cellStyle name="Normal 13 2 2 4 2 5" xfId="25369" xr:uid="{00000000-0005-0000-0000-0000533F0000}"/>
    <cellStyle name="Normal 13 2 2 4 2 6" xfId="31066" xr:uid="{00000000-0005-0000-0000-0000543F0000}"/>
    <cellStyle name="Normal 13 2 2 4 2 7" xfId="36690" xr:uid="{00000000-0005-0000-0000-0000553F0000}"/>
    <cellStyle name="Normal 13 2 2 4 2 8" xfId="42313" xr:uid="{00000000-0005-0000-0000-0000563F0000}"/>
    <cellStyle name="Normal 13 2 2 4 2 9" xfId="47873" xr:uid="{00000000-0005-0000-0000-0000573F0000}"/>
    <cellStyle name="Normal 13 2 2 4 3" xfId="3413" xr:uid="{00000000-0005-0000-0000-0000583F0000}"/>
    <cellStyle name="Normal 13 2 2 4 3 10" xfId="54263" xr:uid="{00000000-0005-0000-0000-0000593F0000}"/>
    <cellStyle name="Normal 13 2 2 4 3 2" xfId="3414" xr:uid="{00000000-0005-0000-0000-00005A3F0000}"/>
    <cellStyle name="Normal 13 2 2 4 3 2 2" xfId="14508" xr:uid="{00000000-0005-0000-0000-00005B3F0000}"/>
    <cellStyle name="Normal 13 2 2 4 3 2 3" xfId="22063" xr:uid="{00000000-0005-0000-0000-00005C3F0000}"/>
    <cellStyle name="Normal 13 2 2 4 3 2 4" xfId="27692" xr:uid="{00000000-0005-0000-0000-00005D3F0000}"/>
    <cellStyle name="Normal 13 2 2 4 3 2 5" xfId="33384" xr:uid="{00000000-0005-0000-0000-00005E3F0000}"/>
    <cellStyle name="Normal 13 2 2 4 3 2 6" xfId="39010" xr:uid="{00000000-0005-0000-0000-00005F3F0000}"/>
    <cellStyle name="Normal 13 2 2 4 3 2 7" xfId="44629" xr:uid="{00000000-0005-0000-0000-0000603F0000}"/>
    <cellStyle name="Normal 13 2 2 4 3 2 8" xfId="50189" xr:uid="{00000000-0005-0000-0000-0000613F0000}"/>
    <cellStyle name="Normal 13 2 2 4 3 2 9" xfId="55745" xr:uid="{00000000-0005-0000-0000-0000623F0000}"/>
    <cellStyle name="Normal 13 2 2 4 3 3" xfId="14507" xr:uid="{00000000-0005-0000-0000-0000633F0000}"/>
    <cellStyle name="Normal 13 2 2 4 3 4" xfId="20578" xr:uid="{00000000-0005-0000-0000-0000643F0000}"/>
    <cellStyle name="Normal 13 2 2 4 3 5" xfId="26206" xr:uid="{00000000-0005-0000-0000-0000653F0000}"/>
    <cellStyle name="Normal 13 2 2 4 3 6" xfId="31900" xr:uid="{00000000-0005-0000-0000-0000663F0000}"/>
    <cellStyle name="Normal 13 2 2 4 3 7" xfId="37525" xr:uid="{00000000-0005-0000-0000-0000673F0000}"/>
    <cellStyle name="Normal 13 2 2 4 3 8" xfId="43147" xr:uid="{00000000-0005-0000-0000-0000683F0000}"/>
    <cellStyle name="Normal 13 2 2 4 3 9" xfId="48707" xr:uid="{00000000-0005-0000-0000-0000693F0000}"/>
    <cellStyle name="Normal 13 2 2 4 4" xfId="3415" xr:uid="{00000000-0005-0000-0000-00006A3F0000}"/>
    <cellStyle name="Normal 13 2 2 4 4 2" xfId="14509" xr:uid="{00000000-0005-0000-0000-00006B3F0000}"/>
    <cellStyle name="Normal 13 2 2 4 4 3" xfId="22064" xr:uid="{00000000-0005-0000-0000-00006C3F0000}"/>
    <cellStyle name="Normal 13 2 2 4 4 4" xfId="27693" xr:uid="{00000000-0005-0000-0000-00006D3F0000}"/>
    <cellStyle name="Normal 13 2 2 4 4 5" xfId="33385" xr:uid="{00000000-0005-0000-0000-00006E3F0000}"/>
    <cellStyle name="Normal 13 2 2 4 4 6" xfId="39011" xr:uid="{00000000-0005-0000-0000-00006F3F0000}"/>
    <cellStyle name="Normal 13 2 2 4 4 7" xfId="44630" xr:uid="{00000000-0005-0000-0000-0000703F0000}"/>
    <cellStyle name="Normal 13 2 2 4 4 8" xfId="50190" xr:uid="{00000000-0005-0000-0000-0000713F0000}"/>
    <cellStyle name="Normal 13 2 2 4 4 9" xfId="55746" xr:uid="{00000000-0005-0000-0000-0000723F0000}"/>
    <cellStyle name="Normal 13 2 2 4 5" xfId="14504" xr:uid="{00000000-0005-0000-0000-0000733F0000}"/>
    <cellStyle name="Normal 13 2 2 4 6" xfId="18875" xr:uid="{00000000-0005-0000-0000-0000743F0000}"/>
    <cellStyle name="Normal 13 2 2 4 7" xfId="24498" xr:uid="{00000000-0005-0000-0000-0000753F0000}"/>
    <cellStyle name="Normal 13 2 2 4 8" xfId="30208" xr:uid="{00000000-0005-0000-0000-0000763F0000}"/>
    <cellStyle name="Normal 13 2 2 4 9" xfId="35825" xr:uid="{00000000-0005-0000-0000-0000773F0000}"/>
    <cellStyle name="Normal 13 2 2 5" xfId="3416" xr:uid="{00000000-0005-0000-0000-0000783F0000}"/>
    <cellStyle name="Normal 13 2 2 5 10" xfId="53426" xr:uid="{00000000-0005-0000-0000-0000793F0000}"/>
    <cellStyle name="Normal 13 2 2 5 2" xfId="3417" xr:uid="{00000000-0005-0000-0000-00007A3F0000}"/>
    <cellStyle name="Normal 13 2 2 5 2 2" xfId="14511" xr:uid="{00000000-0005-0000-0000-00007B3F0000}"/>
    <cellStyle name="Normal 13 2 2 5 2 3" xfId="22065" xr:uid="{00000000-0005-0000-0000-00007C3F0000}"/>
    <cellStyle name="Normal 13 2 2 5 2 4" xfId="27694" xr:uid="{00000000-0005-0000-0000-00007D3F0000}"/>
    <cellStyle name="Normal 13 2 2 5 2 5" xfId="33386" xr:uid="{00000000-0005-0000-0000-00007E3F0000}"/>
    <cellStyle name="Normal 13 2 2 5 2 6" xfId="39012" xr:uid="{00000000-0005-0000-0000-00007F3F0000}"/>
    <cellStyle name="Normal 13 2 2 5 2 7" xfId="44631" xr:uid="{00000000-0005-0000-0000-0000803F0000}"/>
    <cellStyle name="Normal 13 2 2 5 2 8" xfId="50191" xr:uid="{00000000-0005-0000-0000-0000813F0000}"/>
    <cellStyle name="Normal 13 2 2 5 2 9" xfId="55747" xr:uid="{00000000-0005-0000-0000-0000823F0000}"/>
    <cellStyle name="Normal 13 2 2 5 3" xfId="14510" xr:uid="{00000000-0005-0000-0000-0000833F0000}"/>
    <cellStyle name="Normal 13 2 2 5 4" xfId="19740" xr:uid="{00000000-0005-0000-0000-0000843F0000}"/>
    <cellStyle name="Normal 13 2 2 5 5" xfId="25366" xr:uid="{00000000-0005-0000-0000-0000853F0000}"/>
    <cellStyle name="Normal 13 2 2 5 6" xfId="31063" xr:uid="{00000000-0005-0000-0000-0000863F0000}"/>
    <cellStyle name="Normal 13 2 2 5 7" xfId="36687" xr:uid="{00000000-0005-0000-0000-0000873F0000}"/>
    <cellStyle name="Normal 13 2 2 5 8" xfId="42310" xr:uid="{00000000-0005-0000-0000-0000883F0000}"/>
    <cellStyle name="Normal 13 2 2 5 9" xfId="47870" xr:uid="{00000000-0005-0000-0000-0000893F0000}"/>
    <cellStyle name="Normal 13 2 2 6" xfId="3418" xr:uid="{00000000-0005-0000-0000-00008A3F0000}"/>
    <cellStyle name="Normal 13 2 2 6 10" xfId="54264" xr:uid="{00000000-0005-0000-0000-00008B3F0000}"/>
    <cellStyle name="Normal 13 2 2 6 2" xfId="3419" xr:uid="{00000000-0005-0000-0000-00008C3F0000}"/>
    <cellStyle name="Normal 13 2 2 6 2 2" xfId="14513" xr:uid="{00000000-0005-0000-0000-00008D3F0000}"/>
    <cellStyle name="Normal 13 2 2 6 2 3" xfId="22066" xr:uid="{00000000-0005-0000-0000-00008E3F0000}"/>
    <cellStyle name="Normal 13 2 2 6 2 4" xfId="27695" xr:uid="{00000000-0005-0000-0000-00008F3F0000}"/>
    <cellStyle name="Normal 13 2 2 6 2 5" xfId="33387" xr:uid="{00000000-0005-0000-0000-0000903F0000}"/>
    <cellStyle name="Normal 13 2 2 6 2 6" xfId="39013" xr:uid="{00000000-0005-0000-0000-0000913F0000}"/>
    <cellStyle name="Normal 13 2 2 6 2 7" xfId="44632" xr:uid="{00000000-0005-0000-0000-0000923F0000}"/>
    <cellStyle name="Normal 13 2 2 6 2 8" xfId="50192" xr:uid="{00000000-0005-0000-0000-0000933F0000}"/>
    <cellStyle name="Normal 13 2 2 6 2 9" xfId="55748" xr:uid="{00000000-0005-0000-0000-0000943F0000}"/>
    <cellStyle name="Normal 13 2 2 6 3" xfId="14512" xr:uid="{00000000-0005-0000-0000-0000953F0000}"/>
    <cellStyle name="Normal 13 2 2 6 4" xfId="20579" xr:uid="{00000000-0005-0000-0000-0000963F0000}"/>
    <cellStyle name="Normal 13 2 2 6 5" xfId="26207" xr:uid="{00000000-0005-0000-0000-0000973F0000}"/>
    <cellStyle name="Normal 13 2 2 6 6" xfId="31901" xr:uid="{00000000-0005-0000-0000-0000983F0000}"/>
    <cellStyle name="Normal 13 2 2 6 7" xfId="37526" xr:uid="{00000000-0005-0000-0000-0000993F0000}"/>
    <cellStyle name="Normal 13 2 2 6 8" xfId="43148" xr:uid="{00000000-0005-0000-0000-00009A3F0000}"/>
    <cellStyle name="Normal 13 2 2 6 9" xfId="48708" xr:uid="{00000000-0005-0000-0000-00009B3F0000}"/>
    <cellStyle name="Normal 13 2 2 7" xfId="3420" xr:uid="{00000000-0005-0000-0000-00009C3F0000}"/>
    <cellStyle name="Normal 13 2 2 7 2" xfId="14514" xr:uid="{00000000-0005-0000-0000-00009D3F0000}"/>
    <cellStyle name="Normal 13 2 2 7 3" xfId="22067" xr:uid="{00000000-0005-0000-0000-00009E3F0000}"/>
    <cellStyle name="Normal 13 2 2 7 4" xfId="27696" xr:uid="{00000000-0005-0000-0000-00009F3F0000}"/>
    <cellStyle name="Normal 13 2 2 7 5" xfId="33388" xr:uid="{00000000-0005-0000-0000-0000A03F0000}"/>
    <cellStyle name="Normal 13 2 2 7 6" xfId="39014" xr:uid="{00000000-0005-0000-0000-0000A13F0000}"/>
    <cellStyle name="Normal 13 2 2 7 7" xfId="44633" xr:uid="{00000000-0005-0000-0000-0000A23F0000}"/>
    <cellStyle name="Normal 13 2 2 7 8" xfId="50193" xr:uid="{00000000-0005-0000-0000-0000A33F0000}"/>
    <cellStyle name="Normal 13 2 2 7 9" xfId="55749" xr:uid="{00000000-0005-0000-0000-0000A43F0000}"/>
    <cellStyle name="Normal 13 2 2 8" xfId="12965" xr:uid="{00000000-0005-0000-0000-0000A53F0000}"/>
    <cellStyle name="Normal 13 2 2 9" xfId="18872" xr:uid="{00000000-0005-0000-0000-0000A63F0000}"/>
    <cellStyle name="Normal 13 2 3" xfId="3421" xr:uid="{00000000-0005-0000-0000-0000A73F0000}"/>
    <cellStyle name="Normal 13 2 3 10" xfId="35826" xr:uid="{00000000-0005-0000-0000-0000A83F0000}"/>
    <cellStyle name="Normal 13 2 3 11" xfId="41465" xr:uid="{00000000-0005-0000-0000-0000A93F0000}"/>
    <cellStyle name="Normal 13 2 3 12" xfId="47027" xr:uid="{00000000-0005-0000-0000-0000AA3F0000}"/>
    <cellStyle name="Normal 13 2 3 13" xfId="52584" xr:uid="{00000000-0005-0000-0000-0000AB3F0000}"/>
    <cellStyle name="Normal 13 2 3 2" xfId="3422" xr:uid="{00000000-0005-0000-0000-0000AC3F0000}"/>
    <cellStyle name="Normal 13 2 3 3" xfId="3423" xr:uid="{00000000-0005-0000-0000-0000AD3F0000}"/>
    <cellStyle name="Normal 13 2 3 3 10" xfId="53430" xr:uid="{00000000-0005-0000-0000-0000AE3F0000}"/>
    <cellStyle name="Normal 13 2 3 3 2" xfId="3424" xr:uid="{00000000-0005-0000-0000-0000AF3F0000}"/>
    <cellStyle name="Normal 13 2 3 3 2 2" xfId="14517" xr:uid="{00000000-0005-0000-0000-0000B03F0000}"/>
    <cellStyle name="Normal 13 2 3 3 2 3" xfId="22068" xr:uid="{00000000-0005-0000-0000-0000B13F0000}"/>
    <cellStyle name="Normal 13 2 3 3 2 4" xfId="27697" xr:uid="{00000000-0005-0000-0000-0000B23F0000}"/>
    <cellStyle name="Normal 13 2 3 3 2 5" xfId="33389" xr:uid="{00000000-0005-0000-0000-0000B33F0000}"/>
    <cellStyle name="Normal 13 2 3 3 2 6" xfId="39015" xr:uid="{00000000-0005-0000-0000-0000B43F0000}"/>
    <cellStyle name="Normal 13 2 3 3 2 7" xfId="44634" xr:uid="{00000000-0005-0000-0000-0000B53F0000}"/>
    <cellStyle name="Normal 13 2 3 3 2 8" xfId="50194" xr:uid="{00000000-0005-0000-0000-0000B63F0000}"/>
    <cellStyle name="Normal 13 2 3 3 2 9" xfId="55750" xr:uid="{00000000-0005-0000-0000-0000B73F0000}"/>
    <cellStyle name="Normal 13 2 3 3 3" xfId="14516" xr:uid="{00000000-0005-0000-0000-0000B83F0000}"/>
    <cellStyle name="Normal 13 2 3 3 4" xfId="19744" xr:uid="{00000000-0005-0000-0000-0000B93F0000}"/>
    <cellStyle name="Normal 13 2 3 3 5" xfId="25370" xr:uid="{00000000-0005-0000-0000-0000BA3F0000}"/>
    <cellStyle name="Normal 13 2 3 3 6" xfId="31067" xr:uid="{00000000-0005-0000-0000-0000BB3F0000}"/>
    <cellStyle name="Normal 13 2 3 3 7" xfId="36691" xr:uid="{00000000-0005-0000-0000-0000BC3F0000}"/>
    <cellStyle name="Normal 13 2 3 3 8" xfId="42314" xr:uid="{00000000-0005-0000-0000-0000BD3F0000}"/>
    <cellStyle name="Normal 13 2 3 3 9" xfId="47874" xr:uid="{00000000-0005-0000-0000-0000BE3F0000}"/>
    <cellStyle name="Normal 13 2 3 4" xfId="3425" xr:uid="{00000000-0005-0000-0000-0000BF3F0000}"/>
    <cellStyle name="Normal 13 2 3 4 10" xfId="54265" xr:uid="{00000000-0005-0000-0000-0000C03F0000}"/>
    <cellStyle name="Normal 13 2 3 4 2" xfId="3426" xr:uid="{00000000-0005-0000-0000-0000C13F0000}"/>
    <cellStyle name="Normal 13 2 3 4 2 2" xfId="14519" xr:uid="{00000000-0005-0000-0000-0000C23F0000}"/>
    <cellStyle name="Normal 13 2 3 4 2 3" xfId="22069" xr:uid="{00000000-0005-0000-0000-0000C33F0000}"/>
    <cellStyle name="Normal 13 2 3 4 2 4" xfId="27698" xr:uid="{00000000-0005-0000-0000-0000C43F0000}"/>
    <cellStyle name="Normal 13 2 3 4 2 5" xfId="33390" xr:uid="{00000000-0005-0000-0000-0000C53F0000}"/>
    <cellStyle name="Normal 13 2 3 4 2 6" xfId="39016" xr:uid="{00000000-0005-0000-0000-0000C63F0000}"/>
    <cellStyle name="Normal 13 2 3 4 2 7" xfId="44635" xr:uid="{00000000-0005-0000-0000-0000C73F0000}"/>
    <cellStyle name="Normal 13 2 3 4 2 8" xfId="50195" xr:uid="{00000000-0005-0000-0000-0000C83F0000}"/>
    <cellStyle name="Normal 13 2 3 4 2 9" xfId="55751" xr:uid="{00000000-0005-0000-0000-0000C93F0000}"/>
    <cellStyle name="Normal 13 2 3 4 3" xfId="14518" xr:uid="{00000000-0005-0000-0000-0000CA3F0000}"/>
    <cellStyle name="Normal 13 2 3 4 4" xfId="20580" xr:uid="{00000000-0005-0000-0000-0000CB3F0000}"/>
    <cellStyle name="Normal 13 2 3 4 5" xfId="26208" xr:uid="{00000000-0005-0000-0000-0000CC3F0000}"/>
    <cellStyle name="Normal 13 2 3 4 6" xfId="31902" xr:uid="{00000000-0005-0000-0000-0000CD3F0000}"/>
    <cellStyle name="Normal 13 2 3 4 7" xfId="37527" xr:uid="{00000000-0005-0000-0000-0000CE3F0000}"/>
    <cellStyle name="Normal 13 2 3 4 8" xfId="43149" xr:uid="{00000000-0005-0000-0000-0000CF3F0000}"/>
    <cellStyle name="Normal 13 2 3 4 9" xfId="48709" xr:uid="{00000000-0005-0000-0000-0000D03F0000}"/>
    <cellStyle name="Normal 13 2 3 5" xfId="3427" xr:uid="{00000000-0005-0000-0000-0000D13F0000}"/>
    <cellStyle name="Normal 13 2 3 5 2" xfId="14520" xr:uid="{00000000-0005-0000-0000-0000D23F0000}"/>
    <cellStyle name="Normal 13 2 3 5 3" xfId="22070" xr:uid="{00000000-0005-0000-0000-0000D33F0000}"/>
    <cellStyle name="Normal 13 2 3 5 4" xfId="27699" xr:uid="{00000000-0005-0000-0000-0000D43F0000}"/>
    <cellStyle name="Normal 13 2 3 5 5" xfId="33391" xr:uid="{00000000-0005-0000-0000-0000D53F0000}"/>
    <cellStyle name="Normal 13 2 3 5 6" xfId="39017" xr:uid="{00000000-0005-0000-0000-0000D63F0000}"/>
    <cellStyle name="Normal 13 2 3 5 7" xfId="44636" xr:uid="{00000000-0005-0000-0000-0000D73F0000}"/>
    <cellStyle name="Normal 13 2 3 5 8" xfId="50196" xr:uid="{00000000-0005-0000-0000-0000D83F0000}"/>
    <cellStyle name="Normal 13 2 3 5 9" xfId="55752" xr:uid="{00000000-0005-0000-0000-0000D93F0000}"/>
    <cellStyle name="Normal 13 2 3 6" xfId="14515" xr:uid="{00000000-0005-0000-0000-0000DA3F0000}"/>
    <cellStyle name="Normal 13 2 3 7" xfId="18876" xr:uid="{00000000-0005-0000-0000-0000DB3F0000}"/>
    <cellStyle name="Normal 13 2 3 8" xfId="24499" xr:uid="{00000000-0005-0000-0000-0000DC3F0000}"/>
    <cellStyle name="Normal 13 2 3 9" xfId="30209" xr:uid="{00000000-0005-0000-0000-0000DD3F0000}"/>
    <cellStyle name="Normal 13 2 4" xfId="3428" xr:uid="{00000000-0005-0000-0000-0000DE3F0000}"/>
    <cellStyle name="Normal 13 2 4 10" xfId="41466" xr:uid="{00000000-0005-0000-0000-0000DF3F0000}"/>
    <cellStyle name="Normal 13 2 4 11" xfId="47028" xr:uid="{00000000-0005-0000-0000-0000E03F0000}"/>
    <cellStyle name="Normal 13 2 4 12" xfId="52585" xr:uid="{00000000-0005-0000-0000-0000E13F0000}"/>
    <cellStyle name="Normal 13 2 4 2" xfId="3429" xr:uid="{00000000-0005-0000-0000-0000E23F0000}"/>
    <cellStyle name="Normal 13 2 4 2 10" xfId="53431" xr:uid="{00000000-0005-0000-0000-0000E33F0000}"/>
    <cellStyle name="Normal 13 2 4 2 2" xfId="3430" xr:uid="{00000000-0005-0000-0000-0000E43F0000}"/>
    <cellStyle name="Normal 13 2 4 2 2 2" xfId="14523" xr:uid="{00000000-0005-0000-0000-0000E53F0000}"/>
    <cellStyle name="Normal 13 2 4 2 2 3" xfId="22071" xr:uid="{00000000-0005-0000-0000-0000E63F0000}"/>
    <cellStyle name="Normal 13 2 4 2 2 4" xfId="27700" xr:uid="{00000000-0005-0000-0000-0000E73F0000}"/>
    <cellStyle name="Normal 13 2 4 2 2 5" xfId="33392" xr:uid="{00000000-0005-0000-0000-0000E83F0000}"/>
    <cellStyle name="Normal 13 2 4 2 2 6" xfId="39018" xr:uid="{00000000-0005-0000-0000-0000E93F0000}"/>
    <cellStyle name="Normal 13 2 4 2 2 7" xfId="44637" xr:uid="{00000000-0005-0000-0000-0000EA3F0000}"/>
    <cellStyle name="Normal 13 2 4 2 2 8" xfId="50197" xr:uid="{00000000-0005-0000-0000-0000EB3F0000}"/>
    <cellStyle name="Normal 13 2 4 2 2 9" xfId="55753" xr:uid="{00000000-0005-0000-0000-0000EC3F0000}"/>
    <cellStyle name="Normal 13 2 4 2 3" xfId="14522" xr:uid="{00000000-0005-0000-0000-0000ED3F0000}"/>
    <cellStyle name="Normal 13 2 4 2 4" xfId="19745" xr:uid="{00000000-0005-0000-0000-0000EE3F0000}"/>
    <cellStyle name="Normal 13 2 4 2 5" xfId="25371" xr:uid="{00000000-0005-0000-0000-0000EF3F0000}"/>
    <cellStyle name="Normal 13 2 4 2 6" xfId="31068" xr:uid="{00000000-0005-0000-0000-0000F03F0000}"/>
    <cellStyle name="Normal 13 2 4 2 7" xfId="36692" xr:uid="{00000000-0005-0000-0000-0000F13F0000}"/>
    <cellStyle name="Normal 13 2 4 2 8" xfId="42315" xr:uid="{00000000-0005-0000-0000-0000F23F0000}"/>
    <cellStyle name="Normal 13 2 4 2 9" xfId="47875" xr:uid="{00000000-0005-0000-0000-0000F33F0000}"/>
    <cellStyle name="Normal 13 2 4 3" xfId="3431" xr:uid="{00000000-0005-0000-0000-0000F43F0000}"/>
    <cellStyle name="Normal 13 2 4 3 10" xfId="54266" xr:uid="{00000000-0005-0000-0000-0000F53F0000}"/>
    <cellStyle name="Normal 13 2 4 3 2" xfId="3432" xr:uid="{00000000-0005-0000-0000-0000F63F0000}"/>
    <cellStyle name="Normal 13 2 4 3 2 2" xfId="14525" xr:uid="{00000000-0005-0000-0000-0000F73F0000}"/>
    <cellStyle name="Normal 13 2 4 3 2 3" xfId="22072" xr:uid="{00000000-0005-0000-0000-0000F83F0000}"/>
    <cellStyle name="Normal 13 2 4 3 2 4" xfId="27701" xr:uid="{00000000-0005-0000-0000-0000F93F0000}"/>
    <cellStyle name="Normal 13 2 4 3 2 5" xfId="33393" xr:uid="{00000000-0005-0000-0000-0000FA3F0000}"/>
    <cellStyle name="Normal 13 2 4 3 2 6" xfId="39019" xr:uid="{00000000-0005-0000-0000-0000FB3F0000}"/>
    <cellStyle name="Normal 13 2 4 3 2 7" xfId="44638" xr:uid="{00000000-0005-0000-0000-0000FC3F0000}"/>
    <cellStyle name="Normal 13 2 4 3 2 8" xfId="50198" xr:uid="{00000000-0005-0000-0000-0000FD3F0000}"/>
    <cellStyle name="Normal 13 2 4 3 2 9" xfId="55754" xr:uid="{00000000-0005-0000-0000-0000FE3F0000}"/>
    <cellStyle name="Normal 13 2 4 3 3" xfId="14524" xr:uid="{00000000-0005-0000-0000-0000FF3F0000}"/>
    <cellStyle name="Normal 13 2 4 3 4" xfId="20581" xr:uid="{00000000-0005-0000-0000-000000400000}"/>
    <cellStyle name="Normal 13 2 4 3 5" xfId="26209" xr:uid="{00000000-0005-0000-0000-000001400000}"/>
    <cellStyle name="Normal 13 2 4 3 6" xfId="31903" xr:uid="{00000000-0005-0000-0000-000002400000}"/>
    <cellStyle name="Normal 13 2 4 3 7" xfId="37528" xr:uid="{00000000-0005-0000-0000-000003400000}"/>
    <cellStyle name="Normal 13 2 4 3 8" xfId="43150" xr:uid="{00000000-0005-0000-0000-000004400000}"/>
    <cellStyle name="Normal 13 2 4 3 9" xfId="48710" xr:uid="{00000000-0005-0000-0000-000005400000}"/>
    <cellStyle name="Normal 13 2 4 4" xfId="3433" xr:uid="{00000000-0005-0000-0000-000006400000}"/>
    <cellStyle name="Normal 13 2 4 4 2" xfId="14526" xr:uid="{00000000-0005-0000-0000-000007400000}"/>
    <cellStyle name="Normal 13 2 4 4 3" xfId="22073" xr:uid="{00000000-0005-0000-0000-000008400000}"/>
    <cellStyle name="Normal 13 2 4 4 4" xfId="27702" xr:uid="{00000000-0005-0000-0000-000009400000}"/>
    <cellStyle name="Normal 13 2 4 4 5" xfId="33394" xr:uid="{00000000-0005-0000-0000-00000A400000}"/>
    <cellStyle name="Normal 13 2 4 4 6" xfId="39020" xr:uid="{00000000-0005-0000-0000-00000B400000}"/>
    <cellStyle name="Normal 13 2 4 4 7" xfId="44639" xr:uid="{00000000-0005-0000-0000-00000C400000}"/>
    <cellStyle name="Normal 13 2 4 4 8" xfId="50199" xr:uid="{00000000-0005-0000-0000-00000D400000}"/>
    <cellStyle name="Normal 13 2 4 4 9" xfId="55755" xr:uid="{00000000-0005-0000-0000-00000E400000}"/>
    <cellStyle name="Normal 13 2 4 5" xfId="14521" xr:uid="{00000000-0005-0000-0000-00000F400000}"/>
    <cellStyle name="Normal 13 2 4 6" xfId="18877" xr:uid="{00000000-0005-0000-0000-000010400000}"/>
    <cellStyle name="Normal 13 2 4 7" xfId="24500" xr:uid="{00000000-0005-0000-0000-000011400000}"/>
    <cellStyle name="Normal 13 2 4 8" xfId="30210" xr:uid="{00000000-0005-0000-0000-000012400000}"/>
    <cellStyle name="Normal 13 2 4 9" xfId="35827" xr:uid="{00000000-0005-0000-0000-000013400000}"/>
    <cellStyle name="Normal 13 2 5" xfId="3434" xr:uid="{00000000-0005-0000-0000-000014400000}"/>
    <cellStyle name="Normal 13 2 5 10" xfId="41467" xr:uid="{00000000-0005-0000-0000-000015400000}"/>
    <cellStyle name="Normal 13 2 5 11" xfId="47029" xr:uid="{00000000-0005-0000-0000-000016400000}"/>
    <cellStyle name="Normal 13 2 5 12" xfId="52586" xr:uid="{00000000-0005-0000-0000-000017400000}"/>
    <cellStyle name="Normal 13 2 5 2" xfId="3435" xr:uid="{00000000-0005-0000-0000-000018400000}"/>
    <cellStyle name="Normal 13 2 5 2 10" xfId="53432" xr:uid="{00000000-0005-0000-0000-000019400000}"/>
    <cellStyle name="Normal 13 2 5 2 2" xfId="3436" xr:uid="{00000000-0005-0000-0000-00001A400000}"/>
    <cellStyle name="Normal 13 2 5 2 2 2" xfId="14529" xr:uid="{00000000-0005-0000-0000-00001B400000}"/>
    <cellStyle name="Normal 13 2 5 2 2 3" xfId="22074" xr:uid="{00000000-0005-0000-0000-00001C400000}"/>
    <cellStyle name="Normal 13 2 5 2 2 4" xfId="27703" xr:uid="{00000000-0005-0000-0000-00001D400000}"/>
    <cellStyle name="Normal 13 2 5 2 2 5" xfId="33395" xr:uid="{00000000-0005-0000-0000-00001E400000}"/>
    <cellStyle name="Normal 13 2 5 2 2 6" xfId="39021" xr:uid="{00000000-0005-0000-0000-00001F400000}"/>
    <cellStyle name="Normal 13 2 5 2 2 7" xfId="44640" xr:uid="{00000000-0005-0000-0000-000020400000}"/>
    <cellStyle name="Normal 13 2 5 2 2 8" xfId="50200" xr:uid="{00000000-0005-0000-0000-000021400000}"/>
    <cellStyle name="Normal 13 2 5 2 2 9" xfId="55756" xr:uid="{00000000-0005-0000-0000-000022400000}"/>
    <cellStyle name="Normal 13 2 5 2 3" xfId="14528" xr:uid="{00000000-0005-0000-0000-000023400000}"/>
    <cellStyle name="Normal 13 2 5 2 4" xfId="19746" xr:uid="{00000000-0005-0000-0000-000024400000}"/>
    <cellStyle name="Normal 13 2 5 2 5" xfId="25372" xr:uid="{00000000-0005-0000-0000-000025400000}"/>
    <cellStyle name="Normal 13 2 5 2 6" xfId="31069" xr:uid="{00000000-0005-0000-0000-000026400000}"/>
    <cellStyle name="Normal 13 2 5 2 7" xfId="36693" xr:uid="{00000000-0005-0000-0000-000027400000}"/>
    <cellStyle name="Normal 13 2 5 2 8" xfId="42316" xr:uid="{00000000-0005-0000-0000-000028400000}"/>
    <cellStyle name="Normal 13 2 5 2 9" xfId="47876" xr:uid="{00000000-0005-0000-0000-000029400000}"/>
    <cellStyle name="Normal 13 2 5 3" xfId="3437" xr:uid="{00000000-0005-0000-0000-00002A400000}"/>
    <cellStyle name="Normal 13 2 5 3 10" xfId="54267" xr:uid="{00000000-0005-0000-0000-00002B400000}"/>
    <cellStyle name="Normal 13 2 5 3 2" xfId="3438" xr:uid="{00000000-0005-0000-0000-00002C400000}"/>
    <cellStyle name="Normal 13 2 5 3 2 2" xfId="14531" xr:uid="{00000000-0005-0000-0000-00002D400000}"/>
    <cellStyle name="Normal 13 2 5 3 2 3" xfId="22075" xr:uid="{00000000-0005-0000-0000-00002E400000}"/>
    <cellStyle name="Normal 13 2 5 3 2 4" xfId="27704" xr:uid="{00000000-0005-0000-0000-00002F400000}"/>
    <cellStyle name="Normal 13 2 5 3 2 5" xfId="33396" xr:uid="{00000000-0005-0000-0000-000030400000}"/>
    <cellStyle name="Normal 13 2 5 3 2 6" xfId="39022" xr:uid="{00000000-0005-0000-0000-000031400000}"/>
    <cellStyle name="Normal 13 2 5 3 2 7" xfId="44641" xr:uid="{00000000-0005-0000-0000-000032400000}"/>
    <cellStyle name="Normal 13 2 5 3 2 8" xfId="50201" xr:uid="{00000000-0005-0000-0000-000033400000}"/>
    <cellStyle name="Normal 13 2 5 3 2 9" xfId="55757" xr:uid="{00000000-0005-0000-0000-000034400000}"/>
    <cellStyle name="Normal 13 2 5 3 3" xfId="14530" xr:uid="{00000000-0005-0000-0000-000035400000}"/>
    <cellStyle name="Normal 13 2 5 3 4" xfId="20582" xr:uid="{00000000-0005-0000-0000-000036400000}"/>
    <cellStyle name="Normal 13 2 5 3 5" xfId="26210" xr:uid="{00000000-0005-0000-0000-000037400000}"/>
    <cellStyle name="Normal 13 2 5 3 6" xfId="31904" xr:uid="{00000000-0005-0000-0000-000038400000}"/>
    <cellStyle name="Normal 13 2 5 3 7" xfId="37529" xr:uid="{00000000-0005-0000-0000-000039400000}"/>
    <cellStyle name="Normal 13 2 5 3 8" xfId="43151" xr:uid="{00000000-0005-0000-0000-00003A400000}"/>
    <cellStyle name="Normal 13 2 5 3 9" xfId="48711" xr:uid="{00000000-0005-0000-0000-00003B400000}"/>
    <cellStyle name="Normal 13 2 5 4" xfId="3439" xr:uid="{00000000-0005-0000-0000-00003C400000}"/>
    <cellStyle name="Normal 13 2 5 4 2" xfId="14532" xr:uid="{00000000-0005-0000-0000-00003D400000}"/>
    <cellStyle name="Normal 13 2 5 4 3" xfId="22076" xr:uid="{00000000-0005-0000-0000-00003E400000}"/>
    <cellStyle name="Normal 13 2 5 4 4" xfId="27705" xr:uid="{00000000-0005-0000-0000-00003F400000}"/>
    <cellStyle name="Normal 13 2 5 4 5" xfId="33397" xr:uid="{00000000-0005-0000-0000-000040400000}"/>
    <cellStyle name="Normal 13 2 5 4 6" xfId="39023" xr:uid="{00000000-0005-0000-0000-000041400000}"/>
    <cellStyle name="Normal 13 2 5 4 7" xfId="44642" xr:uid="{00000000-0005-0000-0000-000042400000}"/>
    <cellStyle name="Normal 13 2 5 4 8" xfId="50202" xr:uid="{00000000-0005-0000-0000-000043400000}"/>
    <cellStyle name="Normal 13 2 5 4 9" xfId="55758" xr:uid="{00000000-0005-0000-0000-000044400000}"/>
    <cellStyle name="Normal 13 2 5 5" xfId="14527" xr:uid="{00000000-0005-0000-0000-000045400000}"/>
    <cellStyle name="Normal 13 2 5 6" xfId="18878" xr:uid="{00000000-0005-0000-0000-000046400000}"/>
    <cellStyle name="Normal 13 2 5 7" xfId="24501" xr:uid="{00000000-0005-0000-0000-000047400000}"/>
    <cellStyle name="Normal 13 2 5 8" xfId="30211" xr:uid="{00000000-0005-0000-0000-000048400000}"/>
    <cellStyle name="Normal 13 2 5 9" xfId="35828" xr:uid="{00000000-0005-0000-0000-000049400000}"/>
    <cellStyle name="Normal 13 2 6" xfId="3440" xr:uid="{00000000-0005-0000-0000-00004A400000}"/>
    <cellStyle name="Normal 13 2 6 10" xfId="53182" xr:uid="{00000000-0005-0000-0000-00004B400000}"/>
    <cellStyle name="Normal 13 2 6 2" xfId="3441" xr:uid="{00000000-0005-0000-0000-00004C400000}"/>
    <cellStyle name="Normal 13 2 6 2 2" xfId="14534" xr:uid="{00000000-0005-0000-0000-00004D400000}"/>
    <cellStyle name="Normal 13 2 6 2 3" xfId="22077" xr:uid="{00000000-0005-0000-0000-00004E400000}"/>
    <cellStyle name="Normal 13 2 6 2 4" xfId="27706" xr:uid="{00000000-0005-0000-0000-00004F400000}"/>
    <cellStyle name="Normal 13 2 6 2 5" xfId="33398" xr:uid="{00000000-0005-0000-0000-000050400000}"/>
    <cellStyle name="Normal 13 2 6 2 6" xfId="39024" xr:uid="{00000000-0005-0000-0000-000051400000}"/>
    <cellStyle name="Normal 13 2 6 2 7" xfId="44643" xr:uid="{00000000-0005-0000-0000-000052400000}"/>
    <cellStyle name="Normal 13 2 6 2 8" xfId="50203" xr:uid="{00000000-0005-0000-0000-000053400000}"/>
    <cellStyle name="Normal 13 2 6 2 9" xfId="55759" xr:uid="{00000000-0005-0000-0000-000054400000}"/>
    <cellStyle name="Normal 13 2 6 3" xfId="14533" xr:uid="{00000000-0005-0000-0000-000055400000}"/>
    <cellStyle name="Normal 13 2 6 4" xfId="19496" xr:uid="{00000000-0005-0000-0000-000056400000}"/>
    <cellStyle name="Normal 13 2 6 5" xfId="25122" xr:uid="{00000000-0005-0000-0000-000057400000}"/>
    <cellStyle name="Normal 13 2 6 6" xfId="30819" xr:uid="{00000000-0005-0000-0000-000058400000}"/>
    <cellStyle name="Normal 13 2 6 7" xfId="36443" xr:uid="{00000000-0005-0000-0000-000059400000}"/>
    <cellStyle name="Normal 13 2 6 8" xfId="42066" xr:uid="{00000000-0005-0000-0000-00005A400000}"/>
    <cellStyle name="Normal 13 2 6 9" xfId="47626" xr:uid="{00000000-0005-0000-0000-00005B400000}"/>
    <cellStyle name="Normal 13 2 7" xfId="3442" xr:uid="{00000000-0005-0000-0000-00005C400000}"/>
    <cellStyle name="Normal 13 2 7 10" xfId="54268" xr:uid="{00000000-0005-0000-0000-00005D400000}"/>
    <cellStyle name="Normal 13 2 7 2" xfId="3443" xr:uid="{00000000-0005-0000-0000-00005E400000}"/>
    <cellStyle name="Normal 13 2 7 2 2" xfId="14536" xr:uid="{00000000-0005-0000-0000-00005F400000}"/>
    <cellStyle name="Normal 13 2 7 2 3" xfId="22078" xr:uid="{00000000-0005-0000-0000-000060400000}"/>
    <cellStyle name="Normal 13 2 7 2 4" xfId="27707" xr:uid="{00000000-0005-0000-0000-000061400000}"/>
    <cellStyle name="Normal 13 2 7 2 5" xfId="33399" xr:uid="{00000000-0005-0000-0000-000062400000}"/>
    <cellStyle name="Normal 13 2 7 2 6" xfId="39025" xr:uid="{00000000-0005-0000-0000-000063400000}"/>
    <cellStyle name="Normal 13 2 7 2 7" xfId="44644" xr:uid="{00000000-0005-0000-0000-000064400000}"/>
    <cellStyle name="Normal 13 2 7 2 8" xfId="50204" xr:uid="{00000000-0005-0000-0000-000065400000}"/>
    <cellStyle name="Normal 13 2 7 2 9" xfId="55760" xr:uid="{00000000-0005-0000-0000-000066400000}"/>
    <cellStyle name="Normal 13 2 7 3" xfId="14535" xr:uid="{00000000-0005-0000-0000-000067400000}"/>
    <cellStyle name="Normal 13 2 7 4" xfId="20583" xr:uid="{00000000-0005-0000-0000-000068400000}"/>
    <cellStyle name="Normal 13 2 7 5" xfId="26211" xr:uid="{00000000-0005-0000-0000-000069400000}"/>
    <cellStyle name="Normal 13 2 7 6" xfId="31905" xr:uid="{00000000-0005-0000-0000-00006A400000}"/>
    <cellStyle name="Normal 13 2 7 7" xfId="37530" xr:uid="{00000000-0005-0000-0000-00006B400000}"/>
    <cellStyle name="Normal 13 2 7 8" xfId="43152" xr:uid="{00000000-0005-0000-0000-00006C400000}"/>
    <cellStyle name="Normal 13 2 7 9" xfId="48712" xr:uid="{00000000-0005-0000-0000-00006D400000}"/>
    <cellStyle name="Normal 13 2 8" xfId="3444" xr:uid="{00000000-0005-0000-0000-00006E400000}"/>
    <cellStyle name="Normal 13 2 8 10" xfId="54269" xr:uid="{00000000-0005-0000-0000-00006F400000}"/>
    <cellStyle name="Normal 13 2 8 2" xfId="3445" xr:uid="{00000000-0005-0000-0000-000070400000}"/>
    <cellStyle name="Normal 13 2 8 2 2" xfId="14538" xr:uid="{00000000-0005-0000-0000-000071400000}"/>
    <cellStyle name="Normal 13 2 8 2 3" xfId="22079" xr:uid="{00000000-0005-0000-0000-000072400000}"/>
    <cellStyle name="Normal 13 2 8 2 4" xfId="27708" xr:uid="{00000000-0005-0000-0000-000073400000}"/>
    <cellStyle name="Normal 13 2 8 2 5" xfId="33400" xr:uid="{00000000-0005-0000-0000-000074400000}"/>
    <cellStyle name="Normal 13 2 8 2 6" xfId="39026" xr:uid="{00000000-0005-0000-0000-000075400000}"/>
    <cellStyle name="Normal 13 2 8 2 7" xfId="44645" xr:uid="{00000000-0005-0000-0000-000076400000}"/>
    <cellStyle name="Normal 13 2 8 2 8" xfId="50205" xr:uid="{00000000-0005-0000-0000-000077400000}"/>
    <cellStyle name="Normal 13 2 8 2 9" xfId="55761" xr:uid="{00000000-0005-0000-0000-000078400000}"/>
    <cellStyle name="Normal 13 2 8 3" xfId="14537" xr:uid="{00000000-0005-0000-0000-000079400000}"/>
    <cellStyle name="Normal 13 2 8 4" xfId="20584" xr:uid="{00000000-0005-0000-0000-00007A400000}"/>
    <cellStyle name="Normal 13 2 8 5" xfId="26212" xr:uid="{00000000-0005-0000-0000-00007B400000}"/>
    <cellStyle name="Normal 13 2 8 6" xfId="31906" xr:uid="{00000000-0005-0000-0000-00007C400000}"/>
    <cellStyle name="Normal 13 2 8 7" xfId="37531" xr:uid="{00000000-0005-0000-0000-00007D400000}"/>
    <cellStyle name="Normal 13 2 8 8" xfId="43153" xr:uid="{00000000-0005-0000-0000-00007E400000}"/>
    <cellStyle name="Normal 13 2 8 9" xfId="48713" xr:uid="{00000000-0005-0000-0000-00007F400000}"/>
    <cellStyle name="Normal 13 2 9" xfId="3446" xr:uid="{00000000-0005-0000-0000-000080400000}"/>
    <cellStyle name="Normal 13 2 9 2" xfId="14539" xr:uid="{00000000-0005-0000-0000-000081400000}"/>
    <cellStyle name="Normal 13 2 9 3" xfId="22080" xr:uid="{00000000-0005-0000-0000-000082400000}"/>
    <cellStyle name="Normal 13 2 9 4" xfId="27709" xr:uid="{00000000-0005-0000-0000-000083400000}"/>
    <cellStyle name="Normal 13 2 9 5" xfId="33401" xr:uid="{00000000-0005-0000-0000-000084400000}"/>
    <cellStyle name="Normal 13 2 9 6" xfId="39027" xr:uid="{00000000-0005-0000-0000-000085400000}"/>
    <cellStyle name="Normal 13 2 9 7" xfId="44646" xr:uid="{00000000-0005-0000-0000-000086400000}"/>
    <cellStyle name="Normal 13 2 9 8" xfId="50206" xr:uid="{00000000-0005-0000-0000-000087400000}"/>
    <cellStyle name="Normal 13 2 9 9" xfId="55762" xr:uid="{00000000-0005-0000-0000-000088400000}"/>
    <cellStyle name="Normal 13 20" xfId="3447" xr:uid="{00000000-0005-0000-0000-000089400000}"/>
    <cellStyle name="Normal 13 20 10" xfId="54270" xr:uid="{00000000-0005-0000-0000-00008A400000}"/>
    <cellStyle name="Normal 13 20 2" xfId="3448" xr:uid="{00000000-0005-0000-0000-00008B400000}"/>
    <cellStyle name="Normal 13 20 2 2" xfId="14541" xr:uid="{00000000-0005-0000-0000-00008C400000}"/>
    <cellStyle name="Normal 13 20 2 3" xfId="22081" xr:uid="{00000000-0005-0000-0000-00008D400000}"/>
    <cellStyle name="Normal 13 20 2 4" xfId="27710" xr:uid="{00000000-0005-0000-0000-00008E400000}"/>
    <cellStyle name="Normal 13 20 2 5" xfId="33402" xr:uid="{00000000-0005-0000-0000-00008F400000}"/>
    <cellStyle name="Normal 13 20 2 6" xfId="39028" xr:uid="{00000000-0005-0000-0000-000090400000}"/>
    <cellStyle name="Normal 13 20 2 7" xfId="44647" xr:uid="{00000000-0005-0000-0000-000091400000}"/>
    <cellStyle name="Normal 13 20 2 8" xfId="50207" xr:uid="{00000000-0005-0000-0000-000092400000}"/>
    <cellStyle name="Normal 13 20 2 9" xfId="55763" xr:uid="{00000000-0005-0000-0000-000093400000}"/>
    <cellStyle name="Normal 13 20 3" xfId="14540" xr:uid="{00000000-0005-0000-0000-000094400000}"/>
    <cellStyle name="Normal 13 20 4" xfId="20585" xr:uid="{00000000-0005-0000-0000-000095400000}"/>
    <cellStyle name="Normal 13 20 5" xfId="26213" xr:uid="{00000000-0005-0000-0000-000096400000}"/>
    <cellStyle name="Normal 13 20 6" xfId="31907" xr:uid="{00000000-0005-0000-0000-000097400000}"/>
    <cellStyle name="Normal 13 20 7" xfId="37532" xr:uid="{00000000-0005-0000-0000-000098400000}"/>
    <cellStyle name="Normal 13 20 8" xfId="43154" xr:uid="{00000000-0005-0000-0000-000099400000}"/>
    <cellStyle name="Normal 13 20 9" xfId="48714" xr:uid="{00000000-0005-0000-0000-00009A400000}"/>
    <cellStyle name="Normal 13 21" xfId="3449" xr:uid="{00000000-0005-0000-0000-00009B400000}"/>
    <cellStyle name="Normal 13 21 2" xfId="14542" xr:uid="{00000000-0005-0000-0000-00009C400000}"/>
    <cellStyle name="Normal 13 21 3" xfId="22082" xr:uid="{00000000-0005-0000-0000-00009D400000}"/>
    <cellStyle name="Normal 13 21 4" xfId="27711" xr:uid="{00000000-0005-0000-0000-00009E400000}"/>
    <cellStyle name="Normal 13 21 5" xfId="33403" xr:uid="{00000000-0005-0000-0000-00009F400000}"/>
    <cellStyle name="Normal 13 21 6" xfId="39029" xr:uid="{00000000-0005-0000-0000-0000A0400000}"/>
    <cellStyle name="Normal 13 21 7" xfId="44648" xr:uid="{00000000-0005-0000-0000-0000A1400000}"/>
    <cellStyle name="Normal 13 21 8" xfId="50208" xr:uid="{00000000-0005-0000-0000-0000A2400000}"/>
    <cellStyle name="Normal 13 21 9" xfId="55764" xr:uid="{00000000-0005-0000-0000-0000A3400000}"/>
    <cellStyle name="Normal 13 22" xfId="3450" xr:uid="{00000000-0005-0000-0000-0000A4400000}"/>
    <cellStyle name="Normal 13 22 2" xfId="14543" xr:uid="{00000000-0005-0000-0000-0000A5400000}"/>
    <cellStyle name="Normal 13 22 3" xfId="22083" xr:uid="{00000000-0005-0000-0000-0000A6400000}"/>
    <cellStyle name="Normal 13 22 4" xfId="27712" xr:uid="{00000000-0005-0000-0000-0000A7400000}"/>
    <cellStyle name="Normal 13 22 5" xfId="33404" xr:uid="{00000000-0005-0000-0000-0000A8400000}"/>
    <cellStyle name="Normal 13 22 6" xfId="39030" xr:uid="{00000000-0005-0000-0000-0000A9400000}"/>
    <cellStyle name="Normal 13 22 7" xfId="44649" xr:uid="{00000000-0005-0000-0000-0000AA400000}"/>
    <cellStyle name="Normal 13 22 8" xfId="50209" xr:uid="{00000000-0005-0000-0000-0000AB400000}"/>
    <cellStyle name="Normal 13 22 9" xfId="55765" xr:uid="{00000000-0005-0000-0000-0000AC400000}"/>
    <cellStyle name="Normal 13 23" xfId="12539" xr:uid="{00000000-0005-0000-0000-0000AD400000}"/>
    <cellStyle name="Normal 13 3" xfId="557" xr:uid="{00000000-0005-0000-0000-0000AE400000}"/>
    <cellStyle name="Normal 13 3 10" xfId="3451" xr:uid="{00000000-0005-0000-0000-0000AF400000}"/>
    <cellStyle name="Normal 13 3 10 2" xfId="14544" xr:uid="{00000000-0005-0000-0000-0000B0400000}"/>
    <cellStyle name="Normal 13 3 10 3" xfId="22084" xr:uid="{00000000-0005-0000-0000-0000B1400000}"/>
    <cellStyle name="Normal 13 3 10 4" xfId="27713" xr:uid="{00000000-0005-0000-0000-0000B2400000}"/>
    <cellStyle name="Normal 13 3 10 5" xfId="33405" xr:uid="{00000000-0005-0000-0000-0000B3400000}"/>
    <cellStyle name="Normal 13 3 10 6" xfId="39031" xr:uid="{00000000-0005-0000-0000-0000B4400000}"/>
    <cellStyle name="Normal 13 3 10 7" xfId="44650" xr:uid="{00000000-0005-0000-0000-0000B5400000}"/>
    <cellStyle name="Normal 13 3 10 8" xfId="50210" xr:uid="{00000000-0005-0000-0000-0000B6400000}"/>
    <cellStyle name="Normal 13 3 10 9" xfId="55766" xr:uid="{00000000-0005-0000-0000-0000B7400000}"/>
    <cellStyle name="Normal 13 3 11" xfId="12823" xr:uid="{00000000-0005-0000-0000-0000B8400000}"/>
    <cellStyle name="Normal 13 3 12" xfId="18879" xr:uid="{00000000-0005-0000-0000-0000B9400000}"/>
    <cellStyle name="Normal 13 3 13" xfId="24502" xr:uid="{00000000-0005-0000-0000-0000BA400000}"/>
    <cellStyle name="Normal 13 3 14" xfId="30212" xr:uid="{00000000-0005-0000-0000-0000BB400000}"/>
    <cellStyle name="Normal 13 3 15" xfId="35829" xr:uid="{00000000-0005-0000-0000-0000BC400000}"/>
    <cellStyle name="Normal 13 3 16" xfId="41468" xr:uid="{00000000-0005-0000-0000-0000BD400000}"/>
    <cellStyle name="Normal 13 3 17" xfId="47030" xr:uid="{00000000-0005-0000-0000-0000BE400000}"/>
    <cellStyle name="Normal 13 3 18" xfId="52587" xr:uid="{00000000-0005-0000-0000-0000BF400000}"/>
    <cellStyle name="Normal 13 3 2" xfId="3452" xr:uid="{00000000-0005-0000-0000-0000C0400000}"/>
    <cellStyle name="Normal 13 3 2 10" xfId="24503" xr:uid="{00000000-0005-0000-0000-0000C1400000}"/>
    <cellStyle name="Normal 13 3 2 11" xfId="30213" xr:uid="{00000000-0005-0000-0000-0000C2400000}"/>
    <cellStyle name="Normal 13 3 2 12" xfId="35830" xr:uid="{00000000-0005-0000-0000-0000C3400000}"/>
    <cellStyle name="Normal 13 3 2 13" xfId="41469" xr:uid="{00000000-0005-0000-0000-0000C4400000}"/>
    <cellStyle name="Normal 13 3 2 14" xfId="47031" xr:uid="{00000000-0005-0000-0000-0000C5400000}"/>
    <cellStyle name="Normal 13 3 2 15" xfId="52588" xr:uid="{00000000-0005-0000-0000-0000C6400000}"/>
    <cellStyle name="Normal 13 3 2 2" xfId="3453" xr:uid="{00000000-0005-0000-0000-0000C7400000}"/>
    <cellStyle name="Normal 13 3 2 2 10" xfId="41470" xr:uid="{00000000-0005-0000-0000-0000C8400000}"/>
    <cellStyle name="Normal 13 3 2 2 11" xfId="47032" xr:uid="{00000000-0005-0000-0000-0000C9400000}"/>
    <cellStyle name="Normal 13 3 2 2 12" xfId="52589" xr:uid="{00000000-0005-0000-0000-0000CA400000}"/>
    <cellStyle name="Normal 13 3 2 2 2" xfId="3454" xr:uid="{00000000-0005-0000-0000-0000CB400000}"/>
    <cellStyle name="Normal 13 3 2 2 2 10" xfId="53435" xr:uid="{00000000-0005-0000-0000-0000CC400000}"/>
    <cellStyle name="Normal 13 3 2 2 2 2" xfId="3455" xr:uid="{00000000-0005-0000-0000-0000CD400000}"/>
    <cellStyle name="Normal 13 3 2 2 2 2 2" xfId="14548" xr:uid="{00000000-0005-0000-0000-0000CE400000}"/>
    <cellStyle name="Normal 13 3 2 2 2 2 3" xfId="22085" xr:uid="{00000000-0005-0000-0000-0000CF400000}"/>
    <cellStyle name="Normal 13 3 2 2 2 2 4" xfId="27714" xr:uid="{00000000-0005-0000-0000-0000D0400000}"/>
    <cellStyle name="Normal 13 3 2 2 2 2 5" xfId="33406" xr:uid="{00000000-0005-0000-0000-0000D1400000}"/>
    <cellStyle name="Normal 13 3 2 2 2 2 6" xfId="39032" xr:uid="{00000000-0005-0000-0000-0000D2400000}"/>
    <cellStyle name="Normal 13 3 2 2 2 2 7" xfId="44651" xr:uid="{00000000-0005-0000-0000-0000D3400000}"/>
    <cellStyle name="Normal 13 3 2 2 2 2 8" xfId="50211" xr:uid="{00000000-0005-0000-0000-0000D4400000}"/>
    <cellStyle name="Normal 13 3 2 2 2 2 9" xfId="55767" xr:uid="{00000000-0005-0000-0000-0000D5400000}"/>
    <cellStyle name="Normal 13 3 2 2 2 3" xfId="14547" xr:uid="{00000000-0005-0000-0000-0000D6400000}"/>
    <cellStyle name="Normal 13 3 2 2 2 4" xfId="19749" xr:uid="{00000000-0005-0000-0000-0000D7400000}"/>
    <cellStyle name="Normal 13 3 2 2 2 5" xfId="25375" xr:uid="{00000000-0005-0000-0000-0000D8400000}"/>
    <cellStyle name="Normal 13 3 2 2 2 6" xfId="31072" xr:uid="{00000000-0005-0000-0000-0000D9400000}"/>
    <cellStyle name="Normal 13 3 2 2 2 7" xfId="36696" xr:uid="{00000000-0005-0000-0000-0000DA400000}"/>
    <cellStyle name="Normal 13 3 2 2 2 8" xfId="42319" xr:uid="{00000000-0005-0000-0000-0000DB400000}"/>
    <cellStyle name="Normal 13 3 2 2 2 9" xfId="47879" xr:uid="{00000000-0005-0000-0000-0000DC400000}"/>
    <cellStyle name="Normal 13 3 2 2 3" xfId="3456" xr:uid="{00000000-0005-0000-0000-0000DD400000}"/>
    <cellStyle name="Normal 13 3 2 2 3 10" xfId="54271" xr:uid="{00000000-0005-0000-0000-0000DE400000}"/>
    <cellStyle name="Normal 13 3 2 2 3 2" xfId="3457" xr:uid="{00000000-0005-0000-0000-0000DF400000}"/>
    <cellStyle name="Normal 13 3 2 2 3 2 2" xfId="14550" xr:uid="{00000000-0005-0000-0000-0000E0400000}"/>
    <cellStyle name="Normal 13 3 2 2 3 2 3" xfId="22086" xr:uid="{00000000-0005-0000-0000-0000E1400000}"/>
    <cellStyle name="Normal 13 3 2 2 3 2 4" xfId="27715" xr:uid="{00000000-0005-0000-0000-0000E2400000}"/>
    <cellStyle name="Normal 13 3 2 2 3 2 5" xfId="33407" xr:uid="{00000000-0005-0000-0000-0000E3400000}"/>
    <cellStyle name="Normal 13 3 2 2 3 2 6" xfId="39033" xr:uid="{00000000-0005-0000-0000-0000E4400000}"/>
    <cellStyle name="Normal 13 3 2 2 3 2 7" xfId="44652" xr:uid="{00000000-0005-0000-0000-0000E5400000}"/>
    <cellStyle name="Normal 13 3 2 2 3 2 8" xfId="50212" xr:uid="{00000000-0005-0000-0000-0000E6400000}"/>
    <cellStyle name="Normal 13 3 2 2 3 2 9" xfId="55768" xr:uid="{00000000-0005-0000-0000-0000E7400000}"/>
    <cellStyle name="Normal 13 3 2 2 3 3" xfId="14549" xr:uid="{00000000-0005-0000-0000-0000E8400000}"/>
    <cellStyle name="Normal 13 3 2 2 3 4" xfId="20586" xr:uid="{00000000-0005-0000-0000-0000E9400000}"/>
    <cellStyle name="Normal 13 3 2 2 3 5" xfId="26214" xr:uid="{00000000-0005-0000-0000-0000EA400000}"/>
    <cellStyle name="Normal 13 3 2 2 3 6" xfId="31908" xr:uid="{00000000-0005-0000-0000-0000EB400000}"/>
    <cellStyle name="Normal 13 3 2 2 3 7" xfId="37533" xr:uid="{00000000-0005-0000-0000-0000EC400000}"/>
    <cellStyle name="Normal 13 3 2 2 3 8" xfId="43155" xr:uid="{00000000-0005-0000-0000-0000ED400000}"/>
    <cellStyle name="Normal 13 3 2 2 3 9" xfId="48715" xr:uid="{00000000-0005-0000-0000-0000EE400000}"/>
    <cellStyle name="Normal 13 3 2 2 4" xfId="3458" xr:uid="{00000000-0005-0000-0000-0000EF400000}"/>
    <cellStyle name="Normal 13 3 2 2 4 2" xfId="14551" xr:uid="{00000000-0005-0000-0000-0000F0400000}"/>
    <cellStyle name="Normal 13 3 2 2 4 3" xfId="22087" xr:uid="{00000000-0005-0000-0000-0000F1400000}"/>
    <cellStyle name="Normal 13 3 2 2 4 4" xfId="27716" xr:uid="{00000000-0005-0000-0000-0000F2400000}"/>
    <cellStyle name="Normal 13 3 2 2 4 5" xfId="33408" xr:uid="{00000000-0005-0000-0000-0000F3400000}"/>
    <cellStyle name="Normal 13 3 2 2 4 6" xfId="39034" xr:uid="{00000000-0005-0000-0000-0000F4400000}"/>
    <cellStyle name="Normal 13 3 2 2 4 7" xfId="44653" xr:uid="{00000000-0005-0000-0000-0000F5400000}"/>
    <cellStyle name="Normal 13 3 2 2 4 8" xfId="50213" xr:uid="{00000000-0005-0000-0000-0000F6400000}"/>
    <cellStyle name="Normal 13 3 2 2 4 9" xfId="55769" xr:uid="{00000000-0005-0000-0000-0000F7400000}"/>
    <cellStyle name="Normal 13 3 2 2 5" xfId="14546" xr:uid="{00000000-0005-0000-0000-0000F8400000}"/>
    <cellStyle name="Normal 13 3 2 2 6" xfId="18881" xr:uid="{00000000-0005-0000-0000-0000F9400000}"/>
    <cellStyle name="Normal 13 3 2 2 7" xfId="24504" xr:uid="{00000000-0005-0000-0000-0000FA400000}"/>
    <cellStyle name="Normal 13 3 2 2 8" xfId="30214" xr:uid="{00000000-0005-0000-0000-0000FB400000}"/>
    <cellStyle name="Normal 13 3 2 2 9" xfId="35831" xr:uid="{00000000-0005-0000-0000-0000FC400000}"/>
    <cellStyle name="Normal 13 3 2 3" xfId="3459" xr:uid="{00000000-0005-0000-0000-0000FD400000}"/>
    <cellStyle name="Normal 13 3 2 3 10" xfId="41471" xr:uid="{00000000-0005-0000-0000-0000FE400000}"/>
    <cellStyle name="Normal 13 3 2 3 11" xfId="47033" xr:uid="{00000000-0005-0000-0000-0000FF400000}"/>
    <cellStyle name="Normal 13 3 2 3 12" xfId="52590" xr:uid="{00000000-0005-0000-0000-000000410000}"/>
    <cellStyle name="Normal 13 3 2 3 2" xfId="3460" xr:uid="{00000000-0005-0000-0000-000001410000}"/>
    <cellStyle name="Normal 13 3 2 3 2 10" xfId="53436" xr:uid="{00000000-0005-0000-0000-000002410000}"/>
    <cellStyle name="Normal 13 3 2 3 2 2" xfId="3461" xr:uid="{00000000-0005-0000-0000-000003410000}"/>
    <cellStyle name="Normal 13 3 2 3 2 2 2" xfId="14554" xr:uid="{00000000-0005-0000-0000-000004410000}"/>
    <cellStyle name="Normal 13 3 2 3 2 2 3" xfId="22088" xr:uid="{00000000-0005-0000-0000-000005410000}"/>
    <cellStyle name="Normal 13 3 2 3 2 2 4" xfId="27717" xr:uid="{00000000-0005-0000-0000-000006410000}"/>
    <cellStyle name="Normal 13 3 2 3 2 2 5" xfId="33409" xr:uid="{00000000-0005-0000-0000-000007410000}"/>
    <cellStyle name="Normal 13 3 2 3 2 2 6" xfId="39035" xr:uid="{00000000-0005-0000-0000-000008410000}"/>
    <cellStyle name="Normal 13 3 2 3 2 2 7" xfId="44654" xr:uid="{00000000-0005-0000-0000-000009410000}"/>
    <cellStyle name="Normal 13 3 2 3 2 2 8" xfId="50214" xr:uid="{00000000-0005-0000-0000-00000A410000}"/>
    <cellStyle name="Normal 13 3 2 3 2 2 9" xfId="55770" xr:uid="{00000000-0005-0000-0000-00000B410000}"/>
    <cellStyle name="Normal 13 3 2 3 2 3" xfId="14553" xr:uid="{00000000-0005-0000-0000-00000C410000}"/>
    <cellStyle name="Normal 13 3 2 3 2 4" xfId="19750" xr:uid="{00000000-0005-0000-0000-00000D410000}"/>
    <cellStyle name="Normal 13 3 2 3 2 5" xfId="25376" xr:uid="{00000000-0005-0000-0000-00000E410000}"/>
    <cellStyle name="Normal 13 3 2 3 2 6" xfId="31073" xr:uid="{00000000-0005-0000-0000-00000F410000}"/>
    <cellStyle name="Normal 13 3 2 3 2 7" xfId="36697" xr:uid="{00000000-0005-0000-0000-000010410000}"/>
    <cellStyle name="Normal 13 3 2 3 2 8" xfId="42320" xr:uid="{00000000-0005-0000-0000-000011410000}"/>
    <cellStyle name="Normal 13 3 2 3 2 9" xfId="47880" xr:uid="{00000000-0005-0000-0000-000012410000}"/>
    <cellStyle name="Normal 13 3 2 3 3" xfId="3462" xr:uid="{00000000-0005-0000-0000-000013410000}"/>
    <cellStyle name="Normal 13 3 2 3 3 10" xfId="54272" xr:uid="{00000000-0005-0000-0000-000014410000}"/>
    <cellStyle name="Normal 13 3 2 3 3 2" xfId="3463" xr:uid="{00000000-0005-0000-0000-000015410000}"/>
    <cellStyle name="Normal 13 3 2 3 3 2 2" xfId="14556" xr:uid="{00000000-0005-0000-0000-000016410000}"/>
    <cellStyle name="Normal 13 3 2 3 3 2 3" xfId="22089" xr:uid="{00000000-0005-0000-0000-000017410000}"/>
    <cellStyle name="Normal 13 3 2 3 3 2 4" xfId="27718" xr:uid="{00000000-0005-0000-0000-000018410000}"/>
    <cellStyle name="Normal 13 3 2 3 3 2 5" xfId="33410" xr:uid="{00000000-0005-0000-0000-000019410000}"/>
    <cellStyle name="Normal 13 3 2 3 3 2 6" xfId="39036" xr:uid="{00000000-0005-0000-0000-00001A410000}"/>
    <cellStyle name="Normal 13 3 2 3 3 2 7" xfId="44655" xr:uid="{00000000-0005-0000-0000-00001B410000}"/>
    <cellStyle name="Normal 13 3 2 3 3 2 8" xfId="50215" xr:uid="{00000000-0005-0000-0000-00001C410000}"/>
    <cellStyle name="Normal 13 3 2 3 3 2 9" xfId="55771" xr:uid="{00000000-0005-0000-0000-00001D410000}"/>
    <cellStyle name="Normal 13 3 2 3 3 3" xfId="14555" xr:uid="{00000000-0005-0000-0000-00001E410000}"/>
    <cellStyle name="Normal 13 3 2 3 3 4" xfId="20587" xr:uid="{00000000-0005-0000-0000-00001F410000}"/>
    <cellStyle name="Normal 13 3 2 3 3 5" xfId="26215" xr:uid="{00000000-0005-0000-0000-000020410000}"/>
    <cellStyle name="Normal 13 3 2 3 3 6" xfId="31909" xr:uid="{00000000-0005-0000-0000-000021410000}"/>
    <cellStyle name="Normal 13 3 2 3 3 7" xfId="37534" xr:uid="{00000000-0005-0000-0000-000022410000}"/>
    <cellStyle name="Normal 13 3 2 3 3 8" xfId="43156" xr:uid="{00000000-0005-0000-0000-000023410000}"/>
    <cellStyle name="Normal 13 3 2 3 3 9" xfId="48716" xr:uid="{00000000-0005-0000-0000-000024410000}"/>
    <cellStyle name="Normal 13 3 2 3 4" xfId="3464" xr:uid="{00000000-0005-0000-0000-000025410000}"/>
    <cellStyle name="Normal 13 3 2 3 4 2" xfId="14557" xr:uid="{00000000-0005-0000-0000-000026410000}"/>
    <cellStyle name="Normal 13 3 2 3 4 3" xfId="22090" xr:uid="{00000000-0005-0000-0000-000027410000}"/>
    <cellStyle name="Normal 13 3 2 3 4 4" xfId="27719" xr:uid="{00000000-0005-0000-0000-000028410000}"/>
    <cellStyle name="Normal 13 3 2 3 4 5" xfId="33411" xr:uid="{00000000-0005-0000-0000-000029410000}"/>
    <cellStyle name="Normal 13 3 2 3 4 6" xfId="39037" xr:uid="{00000000-0005-0000-0000-00002A410000}"/>
    <cellStyle name="Normal 13 3 2 3 4 7" xfId="44656" xr:uid="{00000000-0005-0000-0000-00002B410000}"/>
    <cellStyle name="Normal 13 3 2 3 4 8" xfId="50216" xr:uid="{00000000-0005-0000-0000-00002C410000}"/>
    <cellStyle name="Normal 13 3 2 3 4 9" xfId="55772" xr:uid="{00000000-0005-0000-0000-00002D410000}"/>
    <cellStyle name="Normal 13 3 2 3 5" xfId="14552" xr:uid="{00000000-0005-0000-0000-00002E410000}"/>
    <cellStyle name="Normal 13 3 2 3 6" xfId="18882" xr:uid="{00000000-0005-0000-0000-00002F410000}"/>
    <cellStyle name="Normal 13 3 2 3 7" xfId="24505" xr:uid="{00000000-0005-0000-0000-000030410000}"/>
    <cellStyle name="Normal 13 3 2 3 8" xfId="30215" xr:uid="{00000000-0005-0000-0000-000031410000}"/>
    <cellStyle name="Normal 13 3 2 3 9" xfId="35832" xr:uid="{00000000-0005-0000-0000-000032410000}"/>
    <cellStyle name="Normal 13 3 2 4" xfId="3465" xr:uid="{00000000-0005-0000-0000-000033410000}"/>
    <cellStyle name="Normal 13 3 2 4 10" xfId="41472" xr:uid="{00000000-0005-0000-0000-000034410000}"/>
    <cellStyle name="Normal 13 3 2 4 11" xfId="47034" xr:uid="{00000000-0005-0000-0000-000035410000}"/>
    <cellStyle name="Normal 13 3 2 4 12" xfId="52591" xr:uid="{00000000-0005-0000-0000-000036410000}"/>
    <cellStyle name="Normal 13 3 2 4 2" xfId="3466" xr:uid="{00000000-0005-0000-0000-000037410000}"/>
    <cellStyle name="Normal 13 3 2 4 2 10" xfId="53437" xr:uid="{00000000-0005-0000-0000-000038410000}"/>
    <cellStyle name="Normal 13 3 2 4 2 2" xfId="3467" xr:uid="{00000000-0005-0000-0000-000039410000}"/>
    <cellStyle name="Normal 13 3 2 4 2 2 2" xfId="14560" xr:uid="{00000000-0005-0000-0000-00003A410000}"/>
    <cellStyle name="Normal 13 3 2 4 2 2 3" xfId="22091" xr:uid="{00000000-0005-0000-0000-00003B410000}"/>
    <cellStyle name="Normal 13 3 2 4 2 2 4" xfId="27720" xr:uid="{00000000-0005-0000-0000-00003C410000}"/>
    <cellStyle name="Normal 13 3 2 4 2 2 5" xfId="33412" xr:uid="{00000000-0005-0000-0000-00003D410000}"/>
    <cellStyle name="Normal 13 3 2 4 2 2 6" xfId="39038" xr:uid="{00000000-0005-0000-0000-00003E410000}"/>
    <cellStyle name="Normal 13 3 2 4 2 2 7" xfId="44657" xr:uid="{00000000-0005-0000-0000-00003F410000}"/>
    <cellStyle name="Normal 13 3 2 4 2 2 8" xfId="50217" xr:uid="{00000000-0005-0000-0000-000040410000}"/>
    <cellStyle name="Normal 13 3 2 4 2 2 9" xfId="55773" xr:uid="{00000000-0005-0000-0000-000041410000}"/>
    <cellStyle name="Normal 13 3 2 4 2 3" xfId="14559" xr:uid="{00000000-0005-0000-0000-000042410000}"/>
    <cellStyle name="Normal 13 3 2 4 2 4" xfId="19751" xr:uid="{00000000-0005-0000-0000-000043410000}"/>
    <cellStyle name="Normal 13 3 2 4 2 5" xfId="25377" xr:uid="{00000000-0005-0000-0000-000044410000}"/>
    <cellStyle name="Normal 13 3 2 4 2 6" xfId="31074" xr:uid="{00000000-0005-0000-0000-000045410000}"/>
    <cellStyle name="Normal 13 3 2 4 2 7" xfId="36698" xr:uid="{00000000-0005-0000-0000-000046410000}"/>
    <cellStyle name="Normal 13 3 2 4 2 8" xfId="42321" xr:uid="{00000000-0005-0000-0000-000047410000}"/>
    <cellStyle name="Normal 13 3 2 4 2 9" xfId="47881" xr:uid="{00000000-0005-0000-0000-000048410000}"/>
    <cellStyle name="Normal 13 3 2 4 3" xfId="3468" xr:uid="{00000000-0005-0000-0000-000049410000}"/>
    <cellStyle name="Normal 13 3 2 4 3 10" xfId="54273" xr:uid="{00000000-0005-0000-0000-00004A410000}"/>
    <cellStyle name="Normal 13 3 2 4 3 2" xfId="3469" xr:uid="{00000000-0005-0000-0000-00004B410000}"/>
    <cellStyle name="Normal 13 3 2 4 3 2 2" xfId="14562" xr:uid="{00000000-0005-0000-0000-00004C410000}"/>
    <cellStyle name="Normal 13 3 2 4 3 2 3" xfId="22092" xr:uid="{00000000-0005-0000-0000-00004D410000}"/>
    <cellStyle name="Normal 13 3 2 4 3 2 4" xfId="27721" xr:uid="{00000000-0005-0000-0000-00004E410000}"/>
    <cellStyle name="Normal 13 3 2 4 3 2 5" xfId="33413" xr:uid="{00000000-0005-0000-0000-00004F410000}"/>
    <cellStyle name="Normal 13 3 2 4 3 2 6" xfId="39039" xr:uid="{00000000-0005-0000-0000-000050410000}"/>
    <cellStyle name="Normal 13 3 2 4 3 2 7" xfId="44658" xr:uid="{00000000-0005-0000-0000-000051410000}"/>
    <cellStyle name="Normal 13 3 2 4 3 2 8" xfId="50218" xr:uid="{00000000-0005-0000-0000-000052410000}"/>
    <cellStyle name="Normal 13 3 2 4 3 2 9" xfId="55774" xr:uid="{00000000-0005-0000-0000-000053410000}"/>
    <cellStyle name="Normal 13 3 2 4 3 3" xfId="14561" xr:uid="{00000000-0005-0000-0000-000054410000}"/>
    <cellStyle name="Normal 13 3 2 4 3 4" xfId="20588" xr:uid="{00000000-0005-0000-0000-000055410000}"/>
    <cellStyle name="Normal 13 3 2 4 3 5" xfId="26216" xr:uid="{00000000-0005-0000-0000-000056410000}"/>
    <cellStyle name="Normal 13 3 2 4 3 6" xfId="31910" xr:uid="{00000000-0005-0000-0000-000057410000}"/>
    <cellStyle name="Normal 13 3 2 4 3 7" xfId="37535" xr:uid="{00000000-0005-0000-0000-000058410000}"/>
    <cellStyle name="Normal 13 3 2 4 3 8" xfId="43157" xr:uid="{00000000-0005-0000-0000-000059410000}"/>
    <cellStyle name="Normal 13 3 2 4 3 9" xfId="48717" xr:uid="{00000000-0005-0000-0000-00005A410000}"/>
    <cellStyle name="Normal 13 3 2 4 4" xfId="3470" xr:uid="{00000000-0005-0000-0000-00005B410000}"/>
    <cellStyle name="Normal 13 3 2 4 4 2" xfId="14563" xr:uid="{00000000-0005-0000-0000-00005C410000}"/>
    <cellStyle name="Normal 13 3 2 4 4 3" xfId="22093" xr:uid="{00000000-0005-0000-0000-00005D410000}"/>
    <cellStyle name="Normal 13 3 2 4 4 4" xfId="27722" xr:uid="{00000000-0005-0000-0000-00005E410000}"/>
    <cellStyle name="Normal 13 3 2 4 4 5" xfId="33414" xr:uid="{00000000-0005-0000-0000-00005F410000}"/>
    <cellStyle name="Normal 13 3 2 4 4 6" xfId="39040" xr:uid="{00000000-0005-0000-0000-000060410000}"/>
    <cellStyle name="Normal 13 3 2 4 4 7" xfId="44659" xr:uid="{00000000-0005-0000-0000-000061410000}"/>
    <cellStyle name="Normal 13 3 2 4 4 8" xfId="50219" xr:uid="{00000000-0005-0000-0000-000062410000}"/>
    <cellStyle name="Normal 13 3 2 4 4 9" xfId="55775" xr:uid="{00000000-0005-0000-0000-000063410000}"/>
    <cellStyle name="Normal 13 3 2 4 5" xfId="14558" xr:uid="{00000000-0005-0000-0000-000064410000}"/>
    <cellStyle name="Normal 13 3 2 4 6" xfId="18883" xr:uid="{00000000-0005-0000-0000-000065410000}"/>
    <cellStyle name="Normal 13 3 2 4 7" xfId="24506" xr:uid="{00000000-0005-0000-0000-000066410000}"/>
    <cellStyle name="Normal 13 3 2 4 8" xfId="30216" xr:uid="{00000000-0005-0000-0000-000067410000}"/>
    <cellStyle name="Normal 13 3 2 4 9" xfId="35833" xr:uid="{00000000-0005-0000-0000-000068410000}"/>
    <cellStyle name="Normal 13 3 2 5" xfId="3471" xr:uid="{00000000-0005-0000-0000-000069410000}"/>
    <cellStyle name="Normal 13 3 2 5 10" xfId="53434" xr:uid="{00000000-0005-0000-0000-00006A410000}"/>
    <cellStyle name="Normal 13 3 2 5 2" xfId="3472" xr:uid="{00000000-0005-0000-0000-00006B410000}"/>
    <cellStyle name="Normal 13 3 2 5 2 2" xfId="14565" xr:uid="{00000000-0005-0000-0000-00006C410000}"/>
    <cellStyle name="Normal 13 3 2 5 2 3" xfId="22094" xr:uid="{00000000-0005-0000-0000-00006D410000}"/>
    <cellStyle name="Normal 13 3 2 5 2 4" xfId="27723" xr:uid="{00000000-0005-0000-0000-00006E410000}"/>
    <cellStyle name="Normal 13 3 2 5 2 5" xfId="33415" xr:uid="{00000000-0005-0000-0000-00006F410000}"/>
    <cellStyle name="Normal 13 3 2 5 2 6" xfId="39041" xr:uid="{00000000-0005-0000-0000-000070410000}"/>
    <cellStyle name="Normal 13 3 2 5 2 7" xfId="44660" xr:uid="{00000000-0005-0000-0000-000071410000}"/>
    <cellStyle name="Normal 13 3 2 5 2 8" xfId="50220" xr:uid="{00000000-0005-0000-0000-000072410000}"/>
    <cellStyle name="Normal 13 3 2 5 2 9" xfId="55776" xr:uid="{00000000-0005-0000-0000-000073410000}"/>
    <cellStyle name="Normal 13 3 2 5 3" xfId="14564" xr:uid="{00000000-0005-0000-0000-000074410000}"/>
    <cellStyle name="Normal 13 3 2 5 4" xfId="19748" xr:uid="{00000000-0005-0000-0000-000075410000}"/>
    <cellStyle name="Normal 13 3 2 5 5" xfId="25374" xr:uid="{00000000-0005-0000-0000-000076410000}"/>
    <cellStyle name="Normal 13 3 2 5 6" xfId="31071" xr:uid="{00000000-0005-0000-0000-000077410000}"/>
    <cellStyle name="Normal 13 3 2 5 7" xfId="36695" xr:uid="{00000000-0005-0000-0000-000078410000}"/>
    <cellStyle name="Normal 13 3 2 5 8" xfId="42318" xr:uid="{00000000-0005-0000-0000-000079410000}"/>
    <cellStyle name="Normal 13 3 2 5 9" xfId="47878" xr:uid="{00000000-0005-0000-0000-00007A410000}"/>
    <cellStyle name="Normal 13 3 2 6" xfId="3473" xr:uid="{00000000-0005-0000-0000-00007B410000}"/>
    <cellStyle name="Normal 13 3 2 6 10" xfId="54274" xr:uid="{00000000-0005-0000-0000-00007C410000}"/>
    <cellStyle name="Normal 13 3 2 6 2" xfId="3474" xr:uid="{00000000-0005-0000-0000-00007D410000}"/>
    <cellStyle name="Normal 13 3 2 6 2 2" xfId="14567" xr:uid="{00000000-0005-0000-0000-00007E410000}"/>
    <cellStyle name="Normal 13 3 2 6 2 3" xfId="22095" xr:uid="{00000000-0005-0000-0000-00007F410000}"/>
    <cellStyle name="Normal 13 3 2 6 2 4" xfId="27724" xr:uid="{00000000-0005-0000-0000-000080410000}"/>
    <cellStyle name="Normal 13 3 2 6 2 5" xfId="33416" xr:uid="{00000000-0005-0000-0000-000081410000}"/>
    <cellStyle name="Normal 13 3 2 6 2 6" xfId="39042" xr:uid="{00000000-0005-0000-0000-000082410000}"/>
    <cellStyle name="Normal 13 3 2 6 2 7" xfId="44661" xr:uid="{00000000-0005-0000-0000-000083410000}"/>
    <cellStyle name="Normal 13 3 2 6 2 8" xfId="50221" xr:uid="{00000000-0005-0000-0000-000084410000}"/>
    <cellStyle name="Normal 13 3 2 6 2 9" xfId="55777" xr:uid="{00000000-0005-0000-0000-000085410000}"/>
    <cellStyle name="Normal 13 3 2 6 3" xfId="14566" xr:uid="{00000000-0005-0000-0000-000086410000}"/>
    <cellStyle name="Normal 13 3 2 6 4" xfId="20589" xr:uid="{00000000-0005-0000-0000-000087410000}"/>
    <cellStyle name="Normal 13 3 2 6 5" xfId="26217" xr:uid="{00000000-0005-0000-0000-000088410000}"/>
    <cellStyle name="Normal 13 3 2 6 6" xfId="31911" xr:uid="{00000000-0005-0000-0000-000089410000}"/>
    <cellStyle name="Normal 13 3 2 6 7" xfId="37536" xr:uid="{00000000-0005-0000-0000-00008A410000}"/>
    <cellStyle name="Normal 13 3 2 6 8" xfId="43158" xr:uid="{00000000-0005-0000-0000-00008B410000}"/>
    <cellStyle name="Normal 13 3 2 6 9" xfId="48718" xr:uid="{00000000-0005-0000-0000-00008C410000}"/>
    <cellStyle name="Normal 13 3 2 7" xfId="3475" xr:uid="{00000000-0005-0000-0000-00008D410000}"/>
    <cellStyle name="Normal 13 3 2 7 2" xfId="14568" xr:uid="{00000000-0005-0000-0000-00008E410000}"/>
    <cellStyle name="Normal 13 3 2 7 3" xfId="22096" xr:uid="{00000000-0005-0000-0000-00008F410000}"/>
    <cellStyle name="Normal 13 3 2 7 4" xfId="27725" xr:uid="{00000000-0005-0000-0000-000090410000}"/>
    <cellStyle name="Normal 13 3 2 7 5" xfId="33417" xr:uid="{00000000-0005-0000-0000-000091410000}"/>
    <cellStyle name="Normal 13 3 2 7 6" xfId="39043" xr:uid="{00000000-0005-0000-0000-000092410000}"/>
    <cellStyle name="Normal 13 3 2 7 7" xfId="44662" xr:uid="{00000000-0005-0000-0000-000093410000}"/>
    <cellStyle name="Normal 13 3 2 7 8" xfId="50222" xr:uid="{00000000-0005-0000-0000-000094410000}"/>
    <cellStyle name="Normal 13 3 2 7 9" xfId="55778" xr:uid="{00000000-0005-0000-0000-000095410000}"/>
    <cellStyle name="Normal 13 3 2 8" xfId="14545" xr:uid="{00000000-0005-0000-0000-000096410000}"/>
    <cellStyle name="Normal 13 3 2 9" xfId="18880" xr:uid="{00000000-0005-0000-0000-000097410000}"/>
    <cellStyle name="Normal 13 3 3" xfId="3476" xr:uid="{00000000-0005-0000-0000-000098410000}"/>
    <cellStyle name="Normal 13 3 3 10" xfId="35834" xr:uid="{00000000-0005-0000-0000-000099410000}"/>
    <cellStyle name="Normal 13 3 3 11" xfId="41473" xr:uid="{00000000-0005-0000-0000-00009A410000}"/>
    <cellStyle name="Normal 13 3 3 12" xfId="47035" xr:uid="{00000000-0005-0000-0000-00009B410000}"/>
    <cellStyle name="Normal 13 3 3 13" xfId="52592" xr:uid="{00000000-0005-0000-0000-00009C410000}"/>
    <cellStyle name="Normal 13 3 3 2" xfId="3477" xr:uid="{00000000-0005-0000-0000-00009D410000}"/>
    <cellStyle name="Normal 13 3 3 3" xfId="3478" xr:uid="{00000000-0005-0000-0000-00009E410000}"/>
    <cellStyle name="Normal 13 3 3 3 10" xfId="53438" xr:uid="{00000000-0005-0000-0000-00009F410000}"/>
    <cellStyle name="Normal 13 3 3 3 2" xfId="3479" xr:uid="{00000000-0005-0000-0000-0000A0410000}"/>
    <cellStyle name="Normal 13 3 3 3 2 2" xfId="14571" xr:uid="{00000000-0005-0000-0000-0000A1410000}"/>
    <cellStyle name="Normal 13 3 3 3 2 3" xfId="22097" xr:uid="{00000000-0005-0000-0000-0000A2410000}"/>
    <cellStyle name="Normal 13 3 3 3 2 4" xfId="27726" xr:uid="{00000000-0005-0000-0000-0000A3410000}"/>
    <cellStyle name="Normal 13 3 3 3 2 5" xfId="33418" xr:uid="{00000000-0005-0000-0000-0000A4410000}"/>
    <cellStyle name="Normal 13 3 3 3 2 6" xfId="39044" xr:uid="{00000000-0005-0000-0000-0000A5410000}"/>
    <cellStyle name="Normal 13 3 3 3 2 7" xfId="44663" xr:uid="{00000000-0005-0000-0000-0000A6410000}"/>
    <cellStyle name="Normal 13 3 3 3 2 8" xfId="50223" xr:uid="{00000000-0005-0000-0000-0000A7410000}"/>
    <cellStyle name="Normal 13 3 3 3 2 9" xfId="55779" xr:uid="{00000000-0005-0000-0000-0000A8410000}"/>
    <cellStyle name="Normal 13 3 3 3 3" xfId="14570" xr:uid="{00000000-0005-0000-0000-0000A9410000}"/>
    <cellStyle name="Normal 13 3 3 3 4" xfId="19752" xr:uid="{00000000-0005-0000-0000-0000AA410000}"/>
    <cellStyle name="Normal 13 3 3 3 5" xfId="25378" xr:uid="{00000000-0005-0000-0000-0000AB410000}"/>
    <cellStyle name="Normal 13 3 3 3 6" xfId="31075" xr:uid="{00000000-0005-0000-0000-0000AC410000}"/>
    <cellStyle name="Normal 13 3 3 3 7" xfId="36699" xr:uid="{00000000-0005-0000-0000-0000AD410000}"/>
    <cellStyle name="Normal 13 3 3 3 8" xfId="42322" xr:uid="{00000000-0005-0000-0000-0000AE410000}"/>
    <cellStyle name="Normal 13 3 3 3 9" xfId="47882" xr:uid="{00000000-0005-0000-0000-0000AF410000}"/>
    <cellStyle name="Normal 13 3 3 4" xfId="3480" xr:uid="{00000000-0005-0000-0000-0000B0410000}"/>
    <cellStyle name="Normal 13 3 3 4 10" xfId="54275" xr:uid="{00000000-0005-0000-0000-0000B1410000}"/>
    <cellStyle name="Normal 13 3 3 4 2" xfId="3481" xr:uid="{00000000-0005-0000-0000-0000B2410000}"/>
    <cellStyle name="Normal 13 3 3 4 2 2" xfId="14573" xr:uid="{00000000-0005-0000-0000-0000B3410000}"/>
    <cellStyle name="Normal 13 3 3 4 2 3" xfId="22098" xr:uid="{00000000-0005-0000-0000-0000B4410000}"/>
    <cellStyle name="Normal 13 3 3 4 2 4" xfId="27727" xr:uid="{00000000-0005-0000-0000-0000B5410000}"/>
    <cellStyle name="Normal 13 3 3 4 2 5" xfId="33419" xr:uid="{00000000-0005-0000-0000-0000B6410000}"/>
    <cellStyle name="Normal 13 3 3 4 2 6" xfId="39045" xr:uid="{00000000-0005-0000-0000-0000B7410000}"/>
    <cellStyle name="Normal 13 3 3 4 2 7" xfId="44664" xr:uid="{00000000-0005-0000-0000-0000B8410000}"/>
    <cellStyle name="Normal 13 3 3 4 2 8" xfId="50224" xr:uid="{00000000-0005-0000-0000-0000B9410000}"/>
    <cellStyle name="Normal 13 3 3 4 2 9" xfId="55780" xr:uid="{00000000-0005-0000-0000-0000BA410000}"/>
    <cellStyle name="Normal 13 3 3 4 3" xfId="14572" xr:uid="{00000000-0005-0000-0000-0000BB410000}"/>
    <cellStyle name="Normal 13 3 3 4 4" xfId="20590" xr:uid="{00000000-0005-0000-0000-0000BC410000}"/>
    <cellStyle name="Normal 13 3 3 4 5" xfId="26218" xr:uid="{00000000-0005-0000-0000-0000BD410000}"/>
    <cellStyle name="Normal 13 3 3 4 6" xfId="31912" xr:uid="{00000000-0005-0000-0000-0000BE410000}"/>
    <cellStyle name="Normal 13 3 3 4 7" xfId="37537" xr:uid="{00000000-0005-0000-0000-0000BF410000}"/>
    <cellStyle name="Normal 13 3 3 4 8" xfId="43159" xr:uid="{00000000-0005-0000-0000-0000C0410000}"/>
    <cellStyle name="Normal 13 3 3 4 9" xfId="48719" xr:uid="{00000000-0005-0000-0000-0000C1410000}"/>
    <cellStyle name="Normal 13 3 3 5" xfId="3482" xr:uid="{00000000-0005-0000-0000-0000C2410000}"/>
    <cellStyle name="Normal 13 3 3 5 2" xfId="14574" xr:uid="{00000000-0005-0000-0000-0000C3410000}"/>
    <cellStyle name="Normal 13 3 3 5 3" xfId="22099" xr:uid="{00000000-0005-0000-0000-0000C4410000}"/>
    <cellStyle name="Normal 13 3 3 5 4" xfId="27728" xr:uid="{00000000-0005-0000-0000-0000C5410000}"/>
    <cellStyle name="Normal 13 3 3 5 5" xfId="33420" xr:uid="{00000000-0005-0000-0000-0000C6410000}"/>
    <cellStyle name="Normal 13 3 3 5 6" xfId="39046" xr:uid="{00000000-0005-0000-0000-0000C7410000}"/>
    <cellStyle name="Normal 13 3 3 5 7" xfId="44665" xr:uid="{00000000-0005-0000-0000-0000C8410000}"/>
    <cellStyle name="Normal 13 3 3 5 8" xfId="50225" xr:uid="{00000000-0005-0000-0000-0000C9410000}"/>
    <cellStyle name="Normal 13 3 3 5 9" xfId="55781" xr:uid="{00000000-0005-0000-0000-0000CA410000}"/>
    <cellStyle name="Normal 13 3 3 6" xfId="14569" xr:uid="{00000000-0005-0000-0000-0000CB410000}"/>
    <cellStyle name="Normal 13 3 3 7" xfId="18884" xr:uid="{00000000-0005-0000-0000-0000CC410000}"/>
    <cellStyle name="Normal 13 3 3 8" xfId="24507" xr:uid="{00000000-0005-0000-0000-0000CD410000}"/>
    <cellStyle name="Normal 13 3 3 9" xfId="30217" xr:uid="{00000000-0005-0000-0000-0000CE410000}"/>
    <cellStyle name="Normal 13 3 4" xfId="3483" xr:uid="{00000000-0005-0000-0000-0000CF410000}"/>
    <cellStyle name="Normal 13 3 4 10" xfId="41474" xr:uid="{00000000-0005-0000-0000-0000D0410000}"/>
    <cellStyle name="Normal 13 3 4 11" xfId="47036" xr:uid="{00000000-0005-0000-0000-0000D1410000}"/>
    <cellStyle name="Normal 13 3 4 12" xfId="52593" xr:uid="{00000000-0005-0000-0000-0000D2410000}"/>
    <cellStyle name="Normal 13 3 4 2" xfId="3484" xr:uid="{00000000-0005-0000-0000-0000D3410000}"/>
    <cellStyle name="Normal 13 3 4 2 10" xfId="53439" xr:uid="{00000000-0005-0000-0000-0000D4410000}"/>
    <cellStyle name="Normal 13 3 4 2 2" xfId="3485" xr:uid="{00000000-0005-0000-0000-0000D5410000}"/>
    <cellStyle name="Normal 13 3 4 2 2 2" xfId="14577" xr:uid="{00000000-0005-0000-0000-0000D6410000}"/>
    <cellStyle name="Normal 13 3 4 2 2 3" xfId="22100" xr:uid="{00000000-0005-0000-0000-0000D7410000}"/>
    <cellStyle name="Normal 13 3 4 2 2 4" xfId="27729" xr:uid="{00000000-0005-0000-0000-0000D8410000}"/>
    <cellStyle name="Normal 13 3 4 2 2 5" xfId="33421" xr:uid="{00000000-0005-0000-0000-0000D9410000}"/>
    <cellStyle name="Normal 13 3 4 2 2 6" xfId="39047" xr:uid="{00000000-0005-0000-0000-0000DA410000}"/>
    <cellStyle name="Normal 13 3 4 2 2 7" xfId="44666" xr:uid="{00000000-0005-0000-0000-0000DB410000}"/>
    <cellStyle name="Normal 13 3 4 2 2 8" xfId="50226" xr:uid="{00000000-0005-0000-0000-0000DC410000}"/>
    <cellStyle name="Normal 13 3 4 2 2 9" xfId="55782" xr:uid="{00000000-0005-0000-0000-0000DD410000}"/>
    <cellStyle name="Normal 13 3 4 2 3" xfId="14576" xr:uid="{00000000-0005-0000-0000-0000DE410000}"/>
    <cellStyle name="Normal 13 3 4 2 4" xfId="19753" xr:uid="{00000000-0005-0000-0000-0000DF410000}"/>
    <cellStyle name="Normal 13 3 4 2 5" xfId="25379" xr:uid="{00000000-0005-0000-0000-0000E0410000}"/>
    <cellStyle name="Normal 13 3 4 2 6" xfId="31076" xr:uid="{00000000-0005-0000-0000-0000E1410000}"/>
    <cellStyle name="Normal 13 3 4 2 7" xfId="36700" xr:uid="{00000000-0005-0000-0000-0000E2410000}"/>
    <cellStyle name="Normal 13 3 4 2 8" xfId="42323" xr:uid="{00000000-0005-0000-0000-0000E3410000}"/>
    <cellStyle name="Normal 13 3 4 2 9" xfId="47883" xr:uid="{00000000-0005-0000-0000-0000E4410000}"/>
    <cellStyle name="Normal 13 3 4 3" xfId="3486" xr:uid="{00000000-0005-0000-0000-0000E5410000}"/>
    <cellStyle name="Normal 13 3 4 3 10" xfId="54276" xr:uid="{00000000-0005-0000-0000-0000E6410000}"/>
    <cellStyle name="Normal 13 3 4 3 2" xfId="3487" xr:uid="{00000000-0005-0000-0000-0000E7410000}"/>
    <cellStyle name="Normal 13 3 4 3 2 2" xfId="14579" xr:uid="{00000000-0005-0000-0000-0000E8410000}"/>
    <cellStyle name="Normal 13 3 4 3 2 3" xfId="22101" xr:uid="{00000000-0005-0000-0000-0000E9410000}"/>
    <cellStyle name="Normal 13 3 4 3 2 4" xfId="27730" xr:uid="{00000000-0005-0000-0000-0000EA410000}"/>
    <cellStyle name="Normal 13 3 4 3 2 5" xfId="33422" xr:uid="{00000000-0005-0000-0000-0000EB410000}"/>
    <cellStyle name="Normal 13 3 4 3 2 6" xfId="39048" xr:uid="{00000000-0005-0000-0000-0000EC410000}"/>
    <cellStyle name="Normal 13 3 4 3 2 7" xfId="44667" xr:uid="{00000000-0005-0000-0000-0000ED410000}"/>
    <cellStyle name="Normal 13 3 4 3 2 8" xfId="50227" xr:uid="{00000000-0005-0000-0000-0000EE410000}"/>
    <cellStyle name="Normal 13 3 4 3 2 9" xfId="55783" xr:uid="{00000000-0005-0000-0000-0000EF410000}"/>
    <cellStyle name="Normal 13 3 4 3 3" xfId="14578" xr:uid="{00000000-0005-0000-0000-0000F0410000}"/>
    <cellStyle name="Normal 13 3 4 3 4" xfId="20591" xr:uid="{00000000-0005-0000-0000-0000F1410000}"/>
    <cellStyle name="Normal 13 3 4 3 5" xfId="26219" xr:uid="{00000000-0005-0000-0000-0000F2410000}"/>
    <cellStyle name="Normal 13 3 4 3 6" xfId="31913" xr:uid="{00000000-0005-0000-0000-0000F3410000}"/>
    <cellStyle name="Normal 13 3 4 3 7" xfId="37538" xr:uid="{00000000-0005-0000-0000-0000F4410000}"/>
    <cellStyle name="Normal 13 3 4 3 8" xfId="43160" xr:uid="{00000000-0005-0000-0000-0000F5410000}"/>
    <cellStyle name="Normal 13 3 4 3 9" xfId="48720" xr:uid="{00000000-0005-0000-0000-0000F6410000}"/>
    <cellStyle name="Normal 13 3 4 4" xfId="3488" xr:uid="{00000000-0005-0000-0000-0000F7410000}"/>
    <cellStyle name="Normal 13 3 4 4 2" xfId="14580" xr:uid="{00000000-0005-0000-0000-0000F8410000}"/>
    <cellStyle name="Normal 13 3 4 4 3" xfId="22102" xr:uid="{00000000-0005-0000-0000-0000F9410000}"/>
    <cellStyle name="Normal 13 3 4 4 4" xfId="27731" xr:uid="{00000000-0005-0000-0000-0000FA410000}"/>
    <cellStyle name="Normal 13 3 4 4 5" xfId="33423" xr:uid="{00000000-0005-0000-0000-0000FB410000}"/>
    <cellStyle name="Normal 13 3 4 4 6" xfId="39049" xr:uid="{00000000-0005-0000-0000-0000FC410000}"/>
    <cellStyle name="Normal 13 3 4 4 7" xfId="44668" xr:uid="{00000000-0005-0000-0000-0000FD410000}"/>
    <cellStyle name="Normal 13 3 4 4 8" xfId="50228" xr:uid="{00000000-0005-0000-0000-0000FE410000}"/>
    <cellStyle name="Normal 13 3 4 4 9" xfId="55784" xr:uid="{00000000-0005-0000-0000-0000FF410000}"/>
    <cellStyle name="Normal 13 3 4 5" xfId="14575" xr:uid="{00000000-0005-0000-0000-000000420000}"/>
    <cellStyle name="Normal 13 3 4 6" xfId="18885" xr:uid="{00000000-0005-0000-0000-000001420000}"/>
    <cellStyle name="Normal 13 3 4 7" xfId="24508" xr:uid="{00000000-0005-0000-0000-000002420000}"/>
    <cellStyle name="Normal 13 3 4 8" xfId="30218" xr:uid="{00000000-0005-0000-0000-000003420000}"/>
    <cellStyle name="Normal 13 3 4 9" xfId="35835" xr:uid="{00000000-0005-0000-0000-000004420000}"/>
    <cellStyle name="Normal 13 3 5" xfId="3489" xr:uid="{00000000-0005-0000-0000-000005420000}"/>
    <cellStyle name="Normal 13 3 5 10" xfId="41475" xr:uid="{00000000-0005-0000-0000-000006420000}"/>
    <cellStyle name="Normal 13 3 5 11" xfId="47037" xr:uid="{00000000-0005-0000-0000-000007420000}"/>
    <cellStyle name="Normal 13 3 5 12" xfId="52594" xr:uid="{00000000-0005-0000-0000-000008420000}"/>
    <cellStyle name="Normal 13 3 5 2" xfId="3490" xr:uid="{00000000-0005-0000-0000-000009420000}"/>
    <cellStyle name="Normal 13 3 5 2 10" xfId="53440" xr:uid="{00000000-0005-0000-0000-00000A420000}"/>
    <cellStyle name="Normal 13 3 5 2 2" xfId="3491" xr:uid="{00000000-0005-0000-0000-00000B420000}"/>
    <cellStyle name="Normal 13 3 5 2 2 2" xfId="14583" xr:uid="{00000000-0005-0000-0000-00000C420000}"/>
    <cellStyle name="Normal 13 3 5 2 2 3" xfId="22103" xr:uid="{00000000-0005-0000-0000-00000D420000}"/>
    <cellStyle name="Normal 13 3 5 2 2 4" xfId="27732" xr:uid="{00000000-0005-0000-0000-00000E420000}"/>
    <cellStyle name="Normal 13 3 5 2 2 5" xfId="33424" xr:uid="{00000000-0005-0000-0000-00000F420000}"/>
    <cellStyle name="Normal 13 3 5 2 2 6" xfId="39050" xr:uid="{00000000-0005-0000-0000-000010420000}"/>
    <cellStyle name="Normal 13 3 5 2 2 7" xfId="44669" xr:uid="{00000000-0005-0000-0000-000011420000}"/>
    <cellStyle name="Normal 13 3 5 2 2 8" xfId="50229" xr:uid="{00000000-0005-0000-0000-000012420000}"/>
    <cellStyle name="Normal 13 3 5 2 2 9" xfId="55785" xr:uid="{00000000-0005-0000-0000-000013420000}"/>
    <cellStyle name="Normal 13 3 5 2 3" xfId="14582" xr:uid="{00000000-0005-0000-0000-000014420000}"/>
    <cellStyle name="Normal 13 3 5 2 4" xfId="19754" xr:uid="{00000000-0005-0000-0000-000015420000}"/>
    <cellStyle name="Normal 13 3 5 2 5" xfId="25380" xr:uid="{00000000-0005-0000-0000-000016420000}"/>
    <cellStyle name="Normal 13 3 5 2 6" xfId="31077" xr:uid="{00000000-0005-0000-0000-000017420000}"/>
    <cellStyle name="Normal 13 3 5 2 7" xfId="36701" xr:uid="{00000000-0005-0000-0000-000018420000}"/>
    <cellStyle name="Normal 13 3 5 2 8" xfId="42324" xr:uid="{00000000-0005-0000-0000-000019420000}"/>
    <cellStyle name="Normal 13 3 5 2 9" xfId="47884" xr:uid="{00000000-0005-0000-0000-00001A420000}"/>
    <cellStyle name="Normal 13 3 5 3" xfId="3492" xr:uid="{00000000-0005-0000-0000-00001B420000}"/>
    <cellStyle name="Normal 13 3 5 3 10" xfId="54277" xr:uid="{00000000-0005-0000-0000-00001C420000}"/>
    <cellStyle name="Normal 13 3 5 3 2" xfId="3493" xr:uid="{00000000-0005-0000-0000-00001D420000}"/>
    <cellStyle name="Normal 13 3 5 3 2 2" xfId="14585" xr:uid="{00000000-0005-0000-0000-00001E420000}"/>
    <cellStyle name="Normal 13 3 5 3 2 3" xfId="22104" xr:uid="{00000000-0005-0000-0000-00001F420000}"/>
    <cellStyle name="Normal 13 3 5 3 2 4" xfId="27733" xr:uid="{00000000-0005-0000-0000-000020420000}"/>
    <cellStyle name="Normal 13 3 5 3 2 5" xfId="33425" xr:uid="{00000000-0005-0000-0000-000021420000}"/>
    <cellStyle name="Normal 13 3 5 3 2 6" xfId="39051" xr:uid="{00000000-0005-0000-0000-000022420000}"/>
    <cellStyle name="Normal 13 3 5 3 2 7" xfId="44670" xr:uid="{00000000-0005-0000-0000-000023420000}"/>
    <cellStyle name="Normal 13 3 5 3 2 8" xfId="50230" xr:uid="{00000000-0005-0000-0000-000024420000}"/>
    <cellStyle name="Normal 13 3 5 3 2 9" xfId="55786" xr:uid="{00000000-0005-0000-0000-000025420000}"/>
    <cellStyle name="Normal 13 3 5 3 3" xfId="14584" xr:uid="{00000000-0005-0000-0000-000026420000}"/>
    <cellStyle name="Normal 13 3 5 3 4" xfId="20592" xr:uid="{00000000-0005-0000-0000-000027420000}"/>
    <cellStyle name="Normal 13 3 5 3 5" xfId="26220" xr:uid="{00000000-0005-0000-0000-000028420000}"/>
    <cellStyle name="Normal 13 3 5 3 6" xfId="31914" xr:uid="{00000000-0005-0000-0000-000029420000}"/>
    <cellStyle name="Normal 13 3 5 3 7" xfId="37539" xr:uid="{00000000-0005-0000-0000-00002A420000}"/>
    <cellStyle name="Normal 13 3 5 3 8" xfId="43161" xr:uid="{00000000-0005-0000-0000-00002B420000}"/>
    <cellStyle name="Normal 13 3 5 3 9" xfId="48721" xr:uid="{00000000-0005-0000-0000-00002C420000}"/>
    <cellStyle name="Normal 13 3 5 4" xfId="3494" xr:uid="{00000000-0005-0000-0000-00002D420000}"/>
    <cellStyle name="Normal 13 3 5 4 2" xfId="14586" xr:uid="{00000000-0005-0000-0000-00002E420000}"/>
    <cellStyle name="Normal 13 3 5 4 3" xfId="22105" xr:uid="{00000000-0005-0000-0000-00002F420000}"/>
    <cellStyle name="Normal 13 3 5 4 4" xfId="27734" xr:uid="{00000000-0005-0000-0000-000030420000}"/>
    <cellStyle name="Normal 13 3 5 4 5" xfId="33426" xr:uid="{00000000-0005-0000-0000-000031420000}"/>
    <cellStyle name="Normal 13 3 5 4 6" xfId="39052" xr:uid="{00000000-0005-0000-0000-000032420000}"/>
    <cellStyle name="Normal 13 3 5 4 7" xfId="44671" xr:uid="{00000000-0005-0000-0000-000033420000}"/>
    <cellStyle name="Normal 13 3 5 4 8" xfId="50231" xr:uid="{00000000-0005-0000-0000-000034420000}"/>
    <cellStyle name="Normal 13 3 5 4 9" xfId="55787" xr:uid="{00000000-0005-0000-0000-000035420000}"/>
    <cellStyle name="Normal 13 3 5 5" xfId="14581" xr:uid="{00000000-0005-0000-0000-000036420000}"/>
    <cellStyle name="Normal 13 3 5 6" xfId="18886" xr:uid="{00000000-0005-0000-0000-000037420000}"/>
    <cellStyle name="Normal 13 3 5 7" xfId="24509" xr:uid="{00000000-0005-0000-0000-000038420000}"/>
    <cellStyle name="Normal 13 3 5 8" xfId="30219" xr:uid="{00000000-0005-0000-0000-000039420000}"/>
    <cellStyle name="Normal 13 3 5 9" xfId="35836" xr:uid="{00000000-0005-0000-0000-00003A420000}"/>
    <cellStyle name="Normal 13 3 6" xfId="3495" xr:uid="{00000000-0005-0000-0000-00003B420000}"/>
    <cellStyle name="Normal 13 3 6 10" xfId="53433" xr:uid="{00000000-0005-0000-0000-00003C420000}"/>
    <cellStyle name="Normal 13 3 6 2" xfId="3496" xr:uid="{00000000-0005-0000-0000-00003D420000}"/>
    <cellStyle name="Normal 13 3 6 2 2" xfId="14588" xr:uid="{00000000-0005-0000-0000-00003E420000}"/>
    <cellStyle name="Normal 13 3 6 2 3" xfId="22106" xr:uid="{00000000-0005-0000-0000-00003F420000}"/>
    <cellStyle name="Normal 13 3 6 2 4" xfId="27735" xr:uid="{00000000-0005-0000-0000-000040420000}"/>
    <cellStyle name="Normal 13 3 6 2 5" xfId="33427" xr:uid="{00000000-0005-0000-0000-000041420000}"/>
    <cellStyle name="Normal 13 3 6 2 6" xfId="39053" xr:uid="{00000000-0005-0000-0000-000042420000}"/>
    <cellStyle name="Normal 13 3 6 2 7" xfId="44672" xr:uid="{00000000-0005-0000-0000-000043420000}"/>
    <cellStyle name="Normal 13 3 6 2 8" xfId="50232" xr:uid="{00000000-0005-0000-0000-000044420000}"/>
    <cellStyle name="Normal 13 3 6 2 9" xfId="55788" xr:uid="{00000000-0005-0000-0000-000045420000}"/>
    <cellStyle name="Normal 13 3 6 3" xfId="14587" xr:uid="{00000000-0005-0000-0000-000046420000}"/>
    <cellStyle name="Normal 13 3 6 4" xfId="19747" xr:uid="{00000000-0005-0000-0000-000047420000}"/>
    <cellStyle name="Normal 13 3 6 5" xfId="25373" xr:uid="{00000000-0005-0000-0000-000048420000}"/>
    <cellStyle name="Normal 13 3 6 6" xfId="31070" xr:uid="{00000000-0005-0000-0000-000049420000}"/>
    <cellStyle name="Normal 13 3 6 7" xfId="36694" xr:uid="{00000000-0005-0000-0000-00004A420000}"/>
    <cellStyle name="Normal 13 3 6 8" xfId="42317" xr:uid="{00000000-0005-0000-0000-00004B420000}"/>
    <cellStyle name="Normal 13 3 6 9" xfId="47877" xr:uid="{00000000-0005-0000-0000-00004C420000}"/>
    <cellStyle name="Normal 13 3 7" xfId="3497" xr:uid="{00000000-0005-0000-0000-00004D420000}"/>
    <cellStyle name="Normal 13 3 7 10" xfId="54278" xr:uid="{00000000-0005-0000-0000-00004E420000}"/>
    <cellStyle name="Normal 13 3 7 2" xfId="3498" xr:uid="{00000000-0005-0000-0000-00004F420000}"/>
    <cellStyle name="Normal 13 3 7 2 2" xfId="14590" xr:uid="{00000000-0005-0000-0000-000050420000}"/>
    <cellStyle name="Normal 13 3 7 2 3" xfId="22107" xr:uid="{00000000-0005-0000-0000-000051420000}"/>
    <cellStyle name="Normal 13 3 7 2 4" xfId="27736" xr:uid="{00000000-0005-0000-0000-000052420000}"/>
    <cellStyle name="Normal 13 3 7 2 5" xfId="33428" xr:uid="{00000000-0005-0000-0000-000053420000}"/>
    <cellStyle name="Normal 13 3 7 2 6" xfId="39054" xr:uid="{00000000-0005-0000-0000-000054420000}"/>
    <cellStyle name="Normal 13 3 7 2 7" xfId="44673" xr:uid="{00000000-0005-0000-0000-000055420000}"/>
    <cellStyle name="Normal 13 3 7 2 8" xfId="50233" xr:uid="{00000000-0005-0000-0000-000056420000}"/>
    <cellStyle name="Normal 13 3 7 2 9" xfId="55789" xr:uid="{00000000-0005-0000-0000-000057420000}"/>
    <cellStyle name="Normal 13 3 7 3" xfId="14589" xr:uid="{00000000-0005-0000-0000-000058420000}"/>
    <cellStyle name="Normal 13 3 7 4" xfId="20593" xr:uid="{00000000-0005-0000-0000-000059420000}"/>
    <cellStyle name="Normal 13 3 7 5" xfId="26221" xr:uid="{00000000-0005-0000-0000-00005A420000}"/>
    <cellStyle name="Normal 13 3 7 6" xfId="31915" xr:uid="{00000000-0005-0000-0000-00005B420000}"/>
    <cellStyle name="Normal 13 3 7 7" xfId="37540" xr:uid="{00000000-0005-0000-0000-00005C420000}"/>
    <cellStyle name="Normal 13 3 7 8" xfId="43162" xr:uid="{00000000-0005-0000-0000-00005D420000}"/>
    <cellStyle name="Normal 13 3 7 9" xfId="48722" xr:uid="{00000000-0005-0000-0000-00005E420000}"/>
    <cellStyle name="Normal 13 3 8" xfId="3499" xr:uid="{00000000-0005-0000-0000-00005F420000}"/>
    <cellStyle name="Normal 13 3 8 10" xfId="54279" xr:uid="{00000000-0005-0000-0000-000060420000}"/>
    <cellStyle name="Normal 13 3 8 2" xfId="3500" xr:uid="{00000000-0005-0000-0000-000061420000}"/>
    <cellStyle name="Normal 13 3 8 2 2" xfId="14592" xr:uid="{00000000-0005-0000-0000-000062420000}"/>
    <cellStyle name="Normal 13 3 8 2 3" xfId="22108" xr:uid="{00000000-0005-0000-0000-000063420000}"/>
    <cellStyle name="Normal 13 3 8 2 4" xfId="27737" xr:uid="{00000000-0005-0000-0000-000064420000}"/>
    <cellStyle name="Normal 13 3 8 2 5" xfId="33429" xr:uid="{00000000-0005-0000-0000-000065420000}"/>
    <cellStyle name="Normal 13 3 8 2 6" xfId="39055" xr:uid="{00000000-0005-0000-0000-000066420000}"/>
    <cellStyle name="Normal 13 3 8 2 7" xfId="44674" xr:uid="{00000000-0005-0000-0000-000067420000}"/>
    <cellStyle name="Normal 13 3 8 2 8" xfId="50234" xr:uid="{00000000-0005-0000-0000-000068420000}"/>
    <cellStyle name="Normal 13 3 8 2 9" xfId="55790" xr:uid="{00000000-0005-0000-0000-000069420000}"/>
    <cellStyle name="Normal 13 3 8 3" xfId="14591" xr:uid="{00000000-0005-0000-0000-00006A420000}"/>
    <cellStyle name="Normal 13 3 8 4" xfId="20594" xr:uid="{00000000-0005-0000-0000-00006B420000}"/>
    <cellStyle name="Normal 13 3 8 5" xfId="26222" xr:uid="{00000000-0005-0000-0000-00006C420000}"/>
    <cellStyle name="Normal 13 3 8 6" xfId="31916" xr:uid="{00000000-0005-0000-0000-00006D420000}"/>
    <cellStyle name="Normal 13 3 8 7" xfId="37541" xr:uid="{00000000-0005-0000-0000-00006E420000}"/>
    <cellStyle name="Normal 13 3 8 8" xfId="43163" xr:uid="{00000000-0005-0000-0000-00006F420000}"/>
    <cellStyle name="Normal 13 3 8 9" xfId="48723" xr:uid="{00000000-0005-0000-0000-000070420000}"/>
    <cellStyle name="Normal 13 3 9" xfId="3501" xr:uid="{00000000-0005-0000-0000-000071420000}"/>
    <cellStyle name="Normal 13 3 9 2" xfId="14593" xr:uid="{00000000-0005-0000-0000-000072420000}"/>
    <cellStyle name="Normal 13 3 9 3" xfId="22109" xr:uid="{00000000-0005-0000-0000-000073420000}"/>
    <cellStyle name="Normal 13 3 9 4" xfId="27738" xr:uid="{00000000-0005-0000-0000-000074420000}"/>
    <cellStyle name="Normal 13 3 9 5" xfId="33430" xr:uid="{00000000-0005-0000-0000-000075420000}"/>
    <cellStyle name="Normal 13 3 9 6" xfId="39056" xr:uid="{00000000-0005-0000-0000-000076420000}"/>
    <cellStyle name="Normal 13 3 9 7" xfId="44675" xr:uid="{00000000-0005-0000-0000-000077420000}"/>
    <cellStyle name="Normal 13 3 9 8" xfId="50235" xr:uid="{00000000-0005-0000-0000-000078420000}"/>
    <cellStyle name="Normal 13 3 9 9" xfId="55791" xr:uid="{00000000-0005-0000-0000-000079420000}"/>
    <cellStyle name="Normal 13 4" xfId="3502" xr:uid="{00000000-0005-0000-0000-00007A420000}"/>
    <cellStyle name="Normal 13 4 10" xfId="24510" xr:uid="{00000000-0005-0000-0000-00007B420000}"/>
    <cellStyle name="Normal 13 4 11" xfId="30220" xr:uid="{00000000-0005-0000-0000-00007C420000}"/>
    <cellStyle name="Normal 13 4 12" xfId="35837" xr:uid="{00000000-0005-0000-0000-00007D420000}"/>
    <cellStyle name="Normal 13 4 13" xfId="41476" xr:uid="{00000000-0005-0000-0000-00007E420000}"/>
    <cellStyle name="Normal 13 4 14" xfId="47038" xr:uid="{00000000-0005-0000-0000-00007F420000}"/>
    <cellStyle name="Normal 13 4 15" xfId="52595" xr:uid="{00000000-0005-0000-0000-000080420000}"/>
    <cellStyle name="Normal 13 4 2" xfId="3503" xr:uid="{00000000-0005-0000-0000-000081420000}"/>
    <cellStyle name="Normal 13 4 2 10" xfId="35838" xr:uid="{00000000-0005-0000-0000-000082420000}"/>
    <cellStyle name="Normal 13 4 2 11" xfId="41477" xr:uid="{00000000-0005-0000-0000-000083420000}"/>
    <cellStyle name="Normal 13 4 2 12" xfId="47039" xr:uid="{00000000-0005-0000-0000-000084420000}"/>
    <cellStyle name="Normal 13 4 2 13" xfId="52596" xr:uid="{00000000-0005-0000-0000-000085420000}"/>
    <cellStyle name="Normal 13 4 2 2" xfId="3504" xr:uid="{00000000-0005-0000-0000-000086420000}"/>
    <cellStyle name="Normal 13 4 2 3" xfId="3505" xr:uid="{00000000-0005-0000-0000-000087420000}"/>
    <cellStyle name="Normal 13 4 2 3 10" xfId="53442" xr:uid="{00000000-0005-0000-0000-000088420000}"/>
    <cellStyle name="Normal 13 4 2 3 2" xfId="3506" xr:uid="{00000000-0005-0000-0000-000089420000}"/>
    <cellStyle name="Normal 13 4 2 3 2 2" xfId="14597" xr:uid="{00000000-0005-0000-0000-00008A420000}"/>
    <cellStyle name="Normal 13 4 2 3 2 3" xfId="22110" xr:uid="{00000000-0005-0000-0000-00008B420000}"/>
    <cellStyle name="Normal 13 4 2 3 2 4" xfId="27739" xr:uid="{00000000-0005-0000-0000-00008C420000}"/>
    <cellStyle name="Normal 13 4 2 3 2 5" xfId="33431" xr:uid="{00000000-0005-0000-0000-00008D420000}"/>
    <cellStyle name="Normal 13 4 2 3 2 6" xfId="39057" xr:uid="{00000000-0005-0000-0000-00008E420000}"/>
    <cellStyle name="Normal 13 4 2 3 2 7" xfId="44676" xr:uid="{00000000-0005-0000-0000-00008F420000}"/>
    <cellStyle name="Normal 13 4 2 3 2 8" xfId="50236" xr:uid="{00000000-0005-0000-0000-000090420000}"/>
    <cellStyle name="Normal 13 4 2 3 2 9" xfId="55792" xr:uid="{00000000-0005-0000-0000-000091420000}"/>
    <cellStyle name="Normal 13 4 2 3 3" xfId="14596" xr:uid="{00000000-0005-0000-0000-000092420000}"/>
    <cellStyle name="Normal 13 4 2 3 4" xfId="19756" xr:uid="{00000000-0005-0000-0000-000093420000}"/>
    <cellStyle name="Normal 13 4 2 3 5" xfId="25382" xr:uid="{00000000-0005-0000-0000-000094420000}"/>
    <cellStyle name="Normal 13 4 2 3 6" xfId="31079" xr:uid="{00000000-0005-0000-0000-000095420000}"/>
    <cellStyle name="Normal 13 4 2 3 7" xfId="36703" xr:uid="{00000000-0005-0000-0000-000096420000}"/>
    <cellStyle name="Normal 13 4 2 3 8" xfId="42326" xr:uid="{00000000-0005-0000-0000-000097420000}"/>
    <cellStyle name="Normal 13 4 2 3 9" xfId="47886" xr:uid="{00000000-0005-0000-0000-000098420000}"/>
    <cellStyle name="Normal 13 4 2 4" xfId="3507" xr:uid="{00000000-0005-0000-0000-000099420000}"/>
    <cellStyle name="Normal 13 4 2 4 10" xfId="54280" xr:uid="{00000000-0005-0000-0000-00009A420000}"/>
    <cellStyle name="Normal 13 4 2 4 2" xfId="3508" xr:uid="{00000000-0005-0000-0000-00009B420000}"/>
    <cellStyle name="Normal 13 4 2 4 2 2" xfId="14599" xr:uid="{00000000-0005-0000-0000-00009C420000}"/>
    <cellStyle name="Normal 13 4 2 4 2 3" xfId="22111" xr:uid="{00000000-0005-0000-0000-00009D420000}"/>
    <cellStyle name="Normal 13 4 2 4 2 4" xfId="27740" xr:uid="{00000000-0005-0000-0000-00009E420000}"/>
    <cellStyle name="Normal 13 4 2 4 2 5" xfId="33432" xr:uid="{00000000-0005-0000-0000-00009F420000}"/>
    <cellStyle name="Normal 13 4 2 4 2 6" xfId="39058" xr:uid="{00000000-0005-0000-0000-0000A0420000}"/>
    <cellStyle name="Normal 13 4 2 4 2 7" xfId="44677" xr:uid="{00000000-0005-0000-0000-0000A1420000}"/>
    <cellStyle name="Normal 13 4 2 4 2 8" xfId="50237" xr:uid="{00000000-0005-0000-0000-0000A2420000}"/>
    <cellStyle name="Normal 13 4 2 4 2 9" xfId="55793" xr:uid="{00000000-0005-0000-0000-0000A3420000}"/>
    <cellStyle name="Normal 13 4 2 4 3" xfId="14598" xr:uid="{00000000-0005-0000-0000-0000A4420000}"/>
    <cellStyle name="Normal 13 4 2 4 4" xfId="20595" xr:uid="{00000000-0005-0000-0000-0000A5420000}"/>
    <cellStyle name="Normal 13 4 2 4 5" xfId="26223" xr:uid="{00000000-0005-0000-0000-0000A6420000}"/>
    <cellStyle name="Normal 13 4 2 4 6" xfId="31917" xr:uid="{00000000-0005-0000-0000-0000A7420000}"/>
    <cellStyle name="Normal 13 4 2 4 7" xfId="37542" xr:uid="{00000000-0005-0000-0000-0000A8420000}"/>
    <cellStyle name="Normal 13 4 2 4 8" xfId="43164" xr:uid="{00000000-0005-0000-0000-0000A9420000}"/>
    <cellStyle name="Normal 13 4 2 4 9" xfId="48724" xr:uid="{00000000-0005-0000-0000-0000AA420000}"/>
    <cellStyle name="Normal 13 4 2 5" xfId="3509" xr:uid="{00000000-0005-0000-0000-0000AB420000}"/>
    <cellStyle name="Normal 13 4 2 5 2" xfId="14600" xr:uid="{00000000-0005-0000-0000-0000AC420000}"/>
    <cellStyle name="Normal 13 4 2 5 3" xfId="22112" xr:uid="{00000000-0005-0000-0000-0000AD420000}"/>
    <cellStyle name="Normal 13 4 2 5 4" xfId="27741" xr:uid="{00000000-0005-0000-0000-0000AE420000}"/>
    <cellStyle name="Normal 13 4 2 5 5" xfId="33433" xr:uid="{00000000-0005-0000-0000-0000AF420000}"/>
    <cellStyle name="Normal 13 4 2 5 6" xfId="39059" xr:uid="{00000000-0005-0000-0000-0000B0420000}"/>
    <cellStyle name="Normal 13 4 2 5 7" xfId="44678" xr:uid="{00000000-0005-0000-0000-0000B1420000}"/>
    <cellStyle name="Normal 13 4 2 5 8" xfId="50238" xr:uid="{00000000-0005-0000-0000-0000B2420000}"/>
    <cellStyle name="Normal 13 4 2 5 9" xfId="55794" xr:uid="{00000000-0005-0000-0000-0000B3420000}"/>
    <cellStyle name="Normal 13 4 2 6" xfId="14595" xr:uid="{00000000-0005-0000-0000-0000B4420000}"/>
    <cellStyle name="Normal 13 4 2 7" xfId="18888" xr:uid="{00000000-0005-0000-0000-0000B5420000}"/>
    <cellStyle name="Normal 13 4 2 8" xfId="24511" xr:uid="{00000000-0005-0000-0000-0000B6420000}"/>
    <cellStyle name="Normal 13 4 2 9" xfId="30221" xr:uid="{00000000-0005-0000-0000-0000B7420000}"/>
    <cellStyle name="Normal 13 4 3" xfId="3510" xr:uid="{00000000-0005-0000-0000-0000B8420000}"/>
    <cellStyle name="Normal 13 4 3 10" xfId="41478" xr:uid="{00000000-0005-0000-0000-0000B9420000}"/>
    <cellStyle name="Normal 13 4 3 11" xfId="47040" xr:uid="{00000000-0005-0000-0000-0000BA420000}"/>
    <cellStyle name="Normal 13 4 3 12" xfId="52597" xr:uid="{00000000-0005-0000-0000-0000BB420000}"/>
    <cellStyle name="Normal 13 4 3 2" xfId="3511" xr:uid="{00000000-0005-0000-0000-0000BC420000}"/>
    <cellStyle name="Normal 13 4 3 2 10" xfId="53443" xr:uid="{00000000-0005-0000-0000-0000BD420000}"/>
    <cellStyle name="Normal 13 4 3 2 2" xfId="3512" xr:uid="{00000000-0005-0000-0000-0000BE420000}"/>
    <cellStyle name="Normal 13 4 3 2 2 2" xfId="14603" xr:uid="{00000000-0005-0000-0000-0000BF420000}"/>
    <cellStyle name="Normal 13 4 3 2 2 3" xfId="22113" xr:uid="{00000000-0005-0000-0000-0000C0420000}"/>
    <cellStyle name="Normal 13 4 3 2 2 4" xfId="27742" xr:uid="{00000000-0005-0000-0000-0000C1420000}"/>
    <cellStyle name="Normal 13 4 3 2 2 5" xfId="33434" xr:uid="{00000000-0005-0000-0000-0000C2420000}"/>
    <cellStyle name="Normal 13 4 3 2 2 6" xfId="39060" xr:uid="{00000000-0005-0000-0000-0000C3420000}"/>
    <cellStyle name="Normal 13 4 3 2 2 7" xfId="44679" xr:uid="{00000000-0005-0000-0000-0000C4420000}"/>
    <cellStyle name="Normal 13 4 3 2 2 8" xfId="50239" xr:uid="{00000000-0005-0000-0000-0000C5420000}"/>
    <cellStyle name="Normal 13 4 3 2 2 9" xfId="55795" xr:uid="{00000000-0005-0000-0000-0000C6420000}"/>
    <cellStyle name="Normal 13 4 3 2 3" xfId="14602" xr:uid="{00000000-0005-0000-0000-0000C7420000}"/>
    <cellStyle name="Normal 13 4 3 2 4" xfId="19757" xr:uid="{00000000-0005-0000-0000-0000C8420000}"/>
    <cellStyle name="Normal 13 4 3 2 5" xfId="25383" xr:uid="{00000000-0005-0000-0000-0000C9420000}"/>
    <cellStyle name="Normal 13 4 3 2 6" xfId="31080" xr:uid="{00000000-0005-0000-0000-0000CA420000}"/>
    <cellStyle name="Normal 13 4 3 2 7" xfId="36704" xr:uid="{00000000-0005-0000-0000-0000CB420000}"/>
    <cellStyle name="Normal 13 4 3 2 8" xfId="42327" xr:uid="{00000000-0005-0000-0000-0000CC420000}"/>
    <cellStyle name="Normal 13 4 3 2 9" xfId="47887" xr:uid="{00000000-0005-0000-0000-0000CD420000}"/>
    <cellStyle name="Normal 13 4 3 3" xfId="3513" xr:uid="{00000000-0005-0000-0000-0000CE420000}"/>
    <cellStyle name="Normal 13 4 3 3 10" xfId="54281" xr:uid="{00000000-0005-0000-0000-0000CF420000}"/>
    <cellStyle name="Normal 13 4 3 3 2" xfId="3514" xr:uid="{00000000-0005-0000-0000-0000D0420000}"/>
    <cellStyle name="Normal 13 4 3 3 2 2" xfId="14605" xr:uid="{00000000-0005-0000-0000-0000D1420000}"/>
    <cellStyle name="Normal 13 4 3 3 2 3" xfId="22114" xr:uid="{00000000-0005-0000-0000-0000D2420000}"/>
    <cellStyle name="Normal 13 4 3 3 2 4" xfId="27743" xr:uid="{00000000-0005-0000-0000-0000D3420000}"/>
    <cellStyle name="Normal 13 4 3 3 2 5" xfId="33435" xr:uid="{00000000-0005-0000-0000-0000D4420000}"/>
    <cellStyle name="Normal 13 4 3 3 2 6" xfId="39061" xr:uid="{00000000-0005-0000-0000-0000D5420000}"/>
    <cellStyle name="Normal 13 4 3 3 2 7" xfId="44680" xr:uid="{00000000-0005-0000-0000-0000D6420000}"/>
    <cellStyle name="Normal 13 4 3 3 2 8" xfId="50240" xr:uid="{00000000-0005-0000-0000-0000D7420000}"/>
    <cellStyle name="Normal 13 4 3 3 2 9" xfId="55796" xr:uid="{00000000-0005-0000-0000-0000D8420000}"/>
    <cellStyle name="Normal 13 4 3 3 3" xfId="14604" xr:uid="{00000000-0005-0000-0000-0000D9420000}"/>
    <cellStyle name="Normal 13 4 3 3 4" xfId="20596" xr:uid="{00000000-0005-0000-0000-0000DA420000}"/>
    <cellStyle name="Normal 13 4 3 3 5" xfId="26224" xr:uid="{00000000-0005-0000-0000-0000DB420000}"/>
    <cellStyle name="Normal 13 4 3 3 6" xfId="31918" xr:uid="{00000000-0005-0000-0000-0000DC420000}"/>
    <cellStyle name="Normal 13 4 3 3 7" xfId="37543" xr:uid="{00000000-0005-0000-0000-0000DD420000}"/>
    <cellStyle name="Normal 13 4 3 3 8" xfId="43165" xr:uid="{00000000-0005-0000-0000-0000DE420000}"/>
    <cellStyle name="Normal 13 4 3 3 9" xfId="48725" xr:uid="{00000000-0005-0000-0000-0000DF420000}"/>
    <cellStyle name="Normal 13 4 3 4" xfId="3515" xr:uid="{00000000-0005-0000-0000-0000E0420000}"/>
    <cellStyle name="Normal 13 4 3 4 2" xfId="14606" xr:uid="{00000000-0005-0000-0000-0000E1420000}"/>
    <cellStyle name="Normal 13 4 3 4 3" xfId="22115" xr:uid="{00000000-0005-0000-0000-0000E2420000}"/>
    <cellStyle name="Normal 13 4 3 4 4" xfId="27744" xr:uid="{00000000-0005-0000-0000-0000E3420000}"/>
    <cellStyle name="Normal 13 4 3 4 5" xfId="33436" xr:uid="{00000000-0005-0000-0000-0000E4420000}"/>
    <cellStyle name="Normal 13 4 3 4 6" xfId="39062" xr:uid="{00000000-0005-0000-0000-0000E5420000}"/>
    <cellStyle name="Normal 13 4 3 4 7" xfId="44681" xr:uid="{00000000-0005-0000-0000-0000E6420000}"/>
    <cellStyle name="Normal 13 4 3 4 8" xfId="50241" xr:uid="{00000000-0005-0000-0000-0000E7420000}"/>
    <cellStyle name="Normal 13 4 3 4 9" xfId="55797" xr:uid="{00000000-0005-0000-0000-0000E8420000}"/>
    <cellStyle name="Normal 13 4 3 5" xfId="14601" xr:uid="{00000000-0005-0000-0000-0000E9420000}"/>
    <cellStyle name="Normal 13 4 3 6" xfId="18889" xr:uid="{00000000-0005-0000-0000-0000EA420000}"/>
    <cellStyle name="Normal 13 4 3 7" xfId="24512" xr:uid="{00000000-0005-0000-0000-0000EB420000}"/>
    <cellStyle name="Normal 13 4 3 8" xfId="30222" xr:uid="{00000000-0005-0000-0000-0000EC420000}"/>
    <cellStyle name="Normal 13 4 3 9" xfId="35839" xr:uid="{00000000-0005-0000-0000-0000ED420000}"/>
    <cellStyle name="Normal 13 4 4" xfId="3516" xr:uid="{00000000-0005-0000-0000-0000EE420000}"/>
    <cellStyle name="Normal 13 4 4 10" xfId="41479" xr:uid="{00000000-0005-0000-0000-0000EF420000}"/>
    <cellStyle name="Normal 13 4 4 11" xfId="47041" xr:uid="{00000000-0005-0000-0000-0000F0420000}"/>
    <cellStyle name="Normal 13 4 4 12" xfId="52598" xr:uid="{00000000-0005-0000-0000-0000F1420000}"/>
    <cellStyle name="Normal 13 4 4 2" xfId="3517" xr:uid="{00000000-0005-0000-0000-0000F2420000}"/>
    <cellStyle name="Normal 13 4 4 2 10" xfId="53444" xr:uid="{00000000-0005-0000-0000-0000F3420000}"/>
    <cellStyle name="Normal 13 4 4 2 2" xfId="3518" xr:uid="{00000000-0005-0000-0000-0000F4420000}"/>
    <cellStyle name="Normal 13 4 4 2 2 2" xfId="14609" xr:uid="{00000000-0005-0000-0000-0000F5420000}"/>
    <cellStyle name="Normal 13 4 4 2 2 3" xfId="22116" xr:uid="{00000000-0005-0000-0000-0000F6420000}"/>
    <cellStyle name="Normal 13 4 4 2 2 4" xfId="27745" xr:uid="{00000000-0005-0000-0000-0000F7420000}"/>
    <cellStyle name="Normal 13 4 4 2 2 5" xfId="33437" xr:uid="{00000000-0005-0000-0000-0000F8420000}"/>
    <cellStyle name="Normal 13 4 4 2 2 6" xfId="39063" xr:uid="{00000000-0005-0000-0000-0000F9420000}"/>
    <cellStyle name="Normal 13 4 4 2 2 7" xfId="44682" xr:uid="{00000000-0005-0000-0000-0000FA420000}"/>
    <cellStyle name="Normal 13 4 4 2 2 8" xfId="50242" xr:uid="{00000000-0005-0000-0000-0000FB420000}"/>
    <cellStyle name="Normal 13 4 4 2 2 9" xfId="55798" xr:uid="{00000000-0005-0000-0000-0000FC420000}"/>
    <cellStyle name="Normal 13 4 4 2 3" xfId="14608" xr:uid="{00000000-0005-0000-0000-0000FD420000}"/>
    <cellStyle name="Normal 13 4 4 2 4" xfId="19758" xr:uid="{00000000-0005-0000-0000-0000FE420000}"/>
    <cellStyle name="Normal 13 4 4 2 5" xfId="25384" xr:uid="{00000000-0005-0000-0000-0000FF420000}"/>
    <cellStyle name="Normal 13 4 4 2 6" xfId="31081" xr:uid="{00000000-0005-0000-0000-000000430000}"/>
    <cellStyle name="Normal 13 4 4 2 7" xfId="36705" xr:uid="{00000000-0005-0000-0000-000001430000}"/>
    <cellStyle name="Normal 13 4 4 2 8" xfId="42328" xr:uid="{00000000-0005-0000-0000-000002430000}"/>
    <cellStyle name="Normal 13 4 4 2 9" xfId="47888" xr:uid="{00000000-0005-0000-0000-000003430000}"/>
    <cellStyle name="Normal 13 4 4 3" xfId="3519" xr:uid="{00000000-0005-0000-0000-000004430000}"/>
    <cellStyle name="Normal 13 4 4 3 10" xfId="54282" xr:uid="{00000000-0005-0000-0000-000005430000}"/>
    <cellStyle name="Normal 13 4 4 3 2" xfId="3520" xr:uid="{00000000-0005-0000-0000-000006430000}"/>
    <cellStyle name="Normal 13 4 4 3 2 2" xfId="14611" xr:uid="{00000000-0005-0000-0000-000007430000}"/>
    <cellStyle name="Normal 13 4 4 3 2 3" xfId="22117" xr:uid="{00000000-0005-0000-0000-000008430000}"/>
    <cellStyle name="Normal 13 4 4 3 2 4" xfId="27746" xr:uid="{00000000-0005-0000-0000-000009430000}"/>
    <cellStyle name="Normal 13 4 4 3 2 5" xfId="33438" xr:uid="{00000000-0005-0000-0000-00000A430000}"/>
    <cellStyle name="Normal 13 4 4 3 2 6" xfId="39064" xr:uid="{00000000-0005-0000-0000-00000B430000}"/>
    <cellStyle name="Normal 13 4 4 3 2 7" xfId="44683" xr:uid="{00000000-0005-0000-0000-00000C430000}"/>
    <cellStyle name="Normal 13 4 4 3 2 8" xfId="50243" xr:uid="{00000000-0005-0000-0000-00000D430000}"/>
    <cellStyle name="Normal 13 4 4 3 2 9" xfId="55799" xr:uid="{00000000-0005-0000-0000-00000E430000}"/>
    <cellStyle name="Normal 13 4 4 3 3" xfId="14610" xr:uid="{00000000-0005-0000-0000-00000F430000}"/>
    <cellStyle name="Normal 13 4 4 3 4" xfId="20597" xr:uid="{00000000-0005-0000-0000-000010430000}"/>
    <cellStyle name="Normal 13 4 4 3 5" xfId="26225" xr:uid="{00000000-0005-0000-0000-000011430000}"/>
    <cellStyle name="Normal 13 4 4 3 6" xfId="31919" xr:uid="{00000000-0005-0000-0000-000012430000}"/>
    <cellStyle name="Normal 13 4 4 3 7" xfId="37544" xr:uid="{00000000-0005-0000-0000-000013430000}"/>
    <cellStyle name="Normal 13 4 4 3 8" xfId="43166" xr:uid="{00000000-0005-0000-0000-000014430000}"/>
    <cellStyle name="Normal 13 4 4 3 9" xfId="48726" xr:uid="{00000000-0005-0000-0000-000015430000}"/>
    <cellStyle name="Normal 13 4 4 4" xfId="3521" xr:uid="{00000000-0005-0000-0000-000016430000}"/>
    <cellStyle name="Normal 13 4 4 4 2" xfId="14612" xr:uid="{00000000-0005-0000-0000-000017430000}"/>
    <cellStyle name="Normal 13 4 4 4 3" xfId="22118" xr:uid="{00000000-0005-0000-0000-000018430000}"/>
    <cellStyle name="Normal 13 4 4 4 4" xfId="27747" xr:uid="{00000000-0005-0000-0000-000019430000}"/>
    <cellStyle name="Normal 13 4 4 4 5" xfId="33439" xr:uid="{00000000-0005-0000-0000-00001A430000}"/>
    <cellStyle name="Normal 13 4 4 4 6" xfId="39065" xr:uid="{00000000-0005-0000-0000-00001B430000}"/>
    <cellStyle name="Normal 13 4 4 4 7" xfId="44684" xr:uid="{00000000-0005-0000-0000-00001C430000}"/>
    <cellStyle name="Normal 13 4 4 4 8" xfId="50244" xr:uid="{00000000-0005-0000-0000-00001D430000}"/>
    <cellStyle name="Normal 13 4 4 4 9" xfId="55800" xr:uid="{00000000-0005-0000-0000-00001E430000}"/>
    <cellStyle name="Normal 13 4 4 5" xfId="14607" xr:uid="{00000000-0005-0000-0000-00001F430000}"/>
    <cellStyle name="Normal 13 4 4 6" xfId="18890" xr:uid="{00000000-0005-0000-0000-000020430000}"/>
    <cellStyle name="Normal 13 4 4 7" xfId="24513" xr:uid="{00000000-0005-0000-0000-000021430000}"/>
    <cellStyle name="Normal 13 4 4 8" xfId="30223" xr:uid="{00000000-0005-0000-0000-000022430000}"/>
    <cellStyle name="Normal 13 4 4 9" xfId="35840" xr:uid="{00000000-0005-0000-0000-000023430000}"/>
    <cellStyle name="Normal 13 4 5" xfId="3522" xr:uid="{00000000-0005-0000-0000-000024430000}"/>
    <cellStyle name="Normal 13 4 5 10" xfId="53441" xr:uid="{00000000-0005-0000-0000-000025430000}"/>
    <cellStyle name="Normal 13 4 5 2" xfId="3523" xr:uid="{00000000-0005-0000-0000-000026430000}"/>
    <cellStyle name="Normal 13 4 5 2 2" xfId="14614" xr:uid="{00000000-0005-0000-0000-000027430000}"/>
    <cellStyle name="Normal 13 4 5 2 3" xfId="22119" xr:uid="{00000000-0005-0000-0000-000028430000}"/>
    <cellStyle name="Normal 13 4 5 2 4" xfId="27748" xr:uid="{00000000-0005-0000-0000-000029430000}"/>
    <cellStyle name="Normal 13 4 5 2 5" xfId="33440" xr:uid="{00000000-0005-0000-0000-00002A430000}"/>
    <cellStyle name="Normal 13 4 5 2 6" xfId="39066" xr:uid="{00000000-0005-0000-0000-00002B430000}"/>
    <cellStyle name="Normal 13 4 5 2 7" xfId="44685" xr:uid="{00000000-0005-0000-0000-00002C430000}"/>
    <cellStyle name="Normal 13 4 5 2 8" xfId="50245" xr:uid="{00000000-0005-0000-0000-00002D430000}"/>
    <cellStyle name="Normal 13 4 5 2 9" xfId="55801" xr:uid="{00000000-0005-0000-0000-00002E430000}"/>
    <cellStyle name="Normal 13 4 5 3" xfId="14613" xr:uid="{00000000-0005-0000-0000-00002F430000}"/>
    <cellStyle name="Normal 13 4 5 4" xfId="19755" xr:uid="{00000000-0005-0000-0000-000030430000}"/>
    <cellStyle name="Normal 13 4 5 5" xfId="25381" xr:uid="{00000000-0005-0000-0000-000031430000}"/>
    <cellStyle name="Normal 13 4 5 6" xfId="31078" xr:uid="{00000000-0005-0000-0000-000032430000}"/>
    <cellStyle name="Normal 13 4 5 7" xfId="36702" xr:uid="{00000000-0005-0000-0000-000033430000}"/>
    <cellStyle name="Normal 13 4 5 8" xfId="42325" xr:uid="{00000000-0005-0000-0000-000034430000}"/>
    <cellStyle name="Normal 13 4 5 9" xfId="47885" xr:uid="{00000000-0005-0000-0000-000035430000}"/>
    <cellStyle name="Normal 13 4 6" xfId="3524" xr:uid="{00000000-0005-0000-0000-000036430000}"/>
    <cellStyle name="Normal 13 4 6 10" xfId="54283" xr:uid="{00000000-0005-0000-0000-000037430000}"/>
    <cellStyle name="Normal 13 4 6 2" xfId="3525" xr:uid="{00000000-0005-0000-0000-000038430000}"/>
    <cellStyle name="Normal 13 4 6 2 2" xfId="14616" xr:uid="{00000000-0005-0000-0000-000039430000}"/>
    <cellStyle name="Normal 13 4 6 2 3" xfId="22120" xr:uid="{00000000-0005-0000-0000-00003A430000}"/>
    <cellStyle name="Normal 13 4 6 2 4" xfId="27749" xr:uid="{00000000-0005-0000-0000-00003B430000}"/>
    <cellStyle name="Normal 13 4 6 2 5" xfId="33441" xr:uid="{00000000-0005-0000-0000-00003C430000}"/>
    <cellStyle name="Normal 13 4 6 2 6" xfId="39067" xr:uid="{00000000-0005-0000-0000-00003D430000}"/>
    <cellStyle name="Normal 13 4 6 2 7" xfId="44686" xr:uid="{00000000-0005-0000-0000-00003E430000}"/>
    <cellStyle name="Normal 13 4 6 2 8" xfId="50246" xr:uid="{00000000-0005-0000-0000-00003F430000}"/>
    <cellStyle name="Normal 13 4 6 2 9" xfId="55802" xr:uid="{00000000-0005-0000-0000-000040430000}"/>
    <cellStyle name="Normal 13 4 6 3" xfId="14615" xr:uid="{00000000-0005-0000-0000-000041430000}"/>
    <cellStyle name="Normal 13 4 6 4" xfId="20598" xr:uid="{00000000-0005-0000-0000-000042430000}"/>
    <cellStyle name="Normal 13 4 6 5" xfId="26226" xr:uid="{00000000-0005-0000-0000-000043430000}"/>
    <cellStyle name="Normal 13 4 6 6" xfId="31920" xr:uid="{00000000-0005-0000-0000-000044430000}"/>
    <cellStyle name="Normal 13 4 6 7" xfId="37545" xr:uid="{00000000-0005-0000-0000-000045430000}"/>
    <cellStyle name="Normal 13 4 6 8" xfId="43167" xr:uid="{00000000-0005-0000-0000-000046430000}"/>
    <cellStyle name="Normal 13 4 6 9" xfId="48727" xr:uid="{00000000-0005-0000-0000-000047430000}"/>
    <cellStyle name="Normal 13 4 7" xfId="3526" xr:uid="{00000000-0005-0000-0000-000048430000}"/>
    <cellStyle name="Normal 13 4 7 2" xfId="14617" xr:uid="{00000000-0005-0000-0000-000049430000}"/>
    <cellStyle name="Normal 13 4 7 3" xfId="22121" xr:uid="{00000000-0005-0000-0000-00004A430000}"/>
    <cellStyle name="Normal 13 4 7 4" xfId="27750" xr:uid="{00000000-0005-0000-0000-00004B430000}"/>
    <cellStyle name="Normal 13 4 7 5" xfId="33442" xr:uid="{00000000-0005-0000-0000-00004C430000}"/>
    <cellStyle name="Normal 13 4 7 6" xfId="39068" xr:uid="{00000000-0005-0000-0000-00004D430000}"/>
    <cellStyle name="Normal 13 4 7 7" xfId="44687" xr:uid="{00000000-0005-0000-0000-00004E430000}"/>
    <cellStyle name="Normal 13 4 7 8" xfId="50247" xr:uid="{00000000-0005-0000-0000-00004F430000}"/>
    <cellStyle name="Normal 13 4 7 9" xfId="55803" xr:uid="{00000000-0005-0000-0000-000050430000}"/>
    <cellStyle name="Normal 13 4 8" xfId="14594" xr:uid="{00000000-0005-0000-0000-000051430000}"/>
    <cellStyle name="Normal 13 4 9" xfId="18887" xr:uid="{00000000-0005-0000-0000-000052430000}"/>
    <cellStyle name="Normal 13 5" xfId="3527" xr:uid="{00000000-0005-0000-0000-000053430000}"/>
    <cellStyle name="Normal 13 5 10" xfId="35841" xr:uid="{00000000-0005-0000-0000-000054430000}"/>
    <cellStyle name="Normal 13 5 11" xfId="41480" xr:uid="{00000000-0005-0000-0000-000055430000}"/>
    <cellStyle name="Normal 13 5 12" xfId="47042" xr:uid="{00000000-0005-0000-0000-000056430000}"/>
    <cellStyle name="Normal 13 5 13" xfId="52599" xr:uid="{00000000-0005-0000-0000-000057430000}"/>
    <cellStyle name="Normal 13 5 2" xfId="3528" xr:uid="{00000000-0005-0000-0000-000058430000}"/>
    <cellStyle name="Normal 13 5 3" xfId="3529" xr:uid="{00000000-0005-0000-0000-000059430000}"/>
    <cellStyle name="Normal 13 5 3 10" xfId="53445" xr:uid="{00000000-0005-0000-0000-00005A430000}"/>
    <cellStyle name="Normal 13 5 3 2" xfId="3530" xr:uid="{00000000-0005-0000-0000-00005B430000}"/>
    <cellStyle name="Normal 13 5 3 2 2" xfId="14620" xr:uid="{00000000-0005-0000-0000-00005C430000}"/>
    <cellStyle name="Normal 13 5 3 2 3" xfId="22122" xr:uid="{00000000-0005-0000-0000-00005D430000}"/>
    <cellStyle name="Normal 13 5 3 2 4" xfId="27751" xr:uid="{00000000-0005-0000-0000-00005E430000}"/>
    <cellStyle name="Normal 13 5 3 2 5" xfId="33443" xr:uid="{00000000-0005-0000-0000-00005F430000}"/>
    <cellStyle name="Normal 13 5 3 2 6" xfId="39069" xr:uid="{00000000-0005-0000-0000-000060430000}"/>
    <cellStyle name="Normal 13 5 3 2 7" xfId="44688" xr:uid="{00000000-0005-0000-0000-000061430000}"/>
    <cellStyle name="Normal 13 5 3 2 8" xfId="50248" xr:uid="{00000000-0005-0000-0000-000062430000}"/>
    <cellStyle name="Normal 13 5 3 2 9" xfId="55804" xr:uid="{00000000-0005-0000-0000-000063430000}"/>
    <cellStyle name="Normal 13 5 3 3" xfId="14619" xr:uid="{00000000-0005-0000-0000-000064430000}"/>
    <cellStyle name="Normal 13 5 3 4" xfId="19759" xr:uid="{00000000-0005-0000-0000-000065430000}"/>
    <cellStyle name="Normal 13 5 3 5" xfId="25385" xr:uid="{00000000-0005-0000-0000-000066430000}"/>
    <cellStyle name="Normal 13 5 3 6" xfId="31082" xr:uid="{00000000-0005-0000-0000-000067430000}"/>
    <cellStyle name="Normal 13 5 3 7" xfId="36706" xr:uid="{00000000-0005-0000-0000-000068430000}"/>
    <cellStyle name="Normal 13 5 3 8" xfId="42329" xr:uid="{00000000-0005-0000-0000-000069430000}"/>
    <cellStyle name="Normal 13 5 3 9" xfId="47889" xr:uid="{00000000-0005-0000-0000-00006A430000}"/>
    <cellStyle name="Normal 13 5 4" xfId="3531" xr:uid="{00000000-0005-0000-0000-00006B430000}"/>
    <cellStyle name="Normal 13 5 4 10" xfId="54284" xr:uid="{00000000-0005-0000-0000-00006C430000}"/>
    <cellStyle name="Normal 13 5 4 2" xfId="3532" xr:uid="{00000000-0005-0000-0000-00006D430000}"/>
    <cellStyle name="Normal 13 5 4 2 2" xfId="14622" xr:uid="{00000000-0005-0000-0000-00006E430000}"/>
    <cellStyle name="Normal 13 5 4 2 3" xfId="22123" xr:uid="{00000000-0005-0000-0000-00006F430000}"/>
    <cellStyle name="Normal 13 5 4 2 4" xfId="27752" xr:uid="{00000000-0005-0000-0000-000070430000}"/>
    <cellStyle name="Normal 13 5 4 2 5" xfId="33444" xr:uid="{00000000-0005-0000-0000-000071430000}"/>
    <cellStyle name="Normal 13 5 4 2 6" xfId="39070" xr:uid="{00000000-0005-0000-0000-000072430000}"/>
    <cellStyle name="Normal 13 5 4 2 7" xfId="44689" xr:uid="{00000000-0005-0000-0000-000073430000}"/>
    <cellStyle name="Normal 13 5 4 2 8" xfId="50249" xr:uid="{00000000-0005-0000-0000-000074430000}"/>
    <cellStyle name="Normal 13 5 4 2 9" xfId="55805" xr:uid="{00000000-0005-0000-0000-000075430000}"/>
    <cellStyle name="Normal 13 5 4 3" xfId="14621" xr:uid="{00000000-0005-0000-0000-000076430000}"/>
    <cellStyle name="Normal 13 5 4 4" xfId="20599" xr:uid="{00000000-0005-0000-0000-000077430000}"/>
    <cellStyle name="Normal 13 5 4 5" xfId="26227" xr:uid="{00000000-0005-0000-0000-000078430000}"/>
    <cellStyle name="Normal 13 5 4 6" xfId="31921" xr:uid="{00000000-0005-0000-0000-000079430000}"/>
    <cellStyle name="Normal 13 5 4 7" xfId="37546" xr:uid="{00000000-0005-0000-0000-00007A430000}"/>
    <cellStyle name="Normal 13 5 4 8" xfId="43168" xr:uid="{00000000-0005-0000-0000-00007B430000}"/>
    <cellStyle name="Normal 13 5 4 9" xfId="48728" xr:uid="{00000000-0005-0000-0000-00007C430000}"/>
    <cellStyle name="Normal 13 5 5" xfId="3533" xr:uid="{00000000-0005-0000-0000-00007D430000}"/>
    <cellStyle name="Normal 13 5 5 2" xfId="14623" xr:uid="{00000000-0005-0000-0000-00007E430000}"/>
    <cellStyle name="Normal 13 5 5 3" xfId="22124" xr:uid="{00000000-0005-0000-0000-00007F430000}"/>
    <cellStyle name="Normal 13 5 5 4" xfId="27753" xr:uid="{00000000-0005-0000-0000-000080430000}"/>
    <cellStyle name="Normal 13 5 5 5" xfId="33445" xr:uid="{00000000-0005-0000-0000-000081430000}"/>
    <cellStyle name="Normal 13 5 5 6" xfId="39071" xr:uid="{00000000-0005-0000-0000-000082430000}"/>
    <cellStyle name="Normal 13 5 5 7" xfId="44690" xr:uid="{00000000-0005-0000-0000-000083430000}"/>
    <cellStyle name="Normal 13 5 5 8" xfId="50250" xr:uid="{00000000-0005-0000-0000-000084430000}"/>
    <cellStyle name="Normal 13 5 5 9" xfId="55806" xr:uid="{00000000-0005-0000-0000-000085430000}"/>
    <cellStyle name="Normal 13 5 6" xfId="14618" xr:uid="{00000000-0005-0000-0000-000086430000}"/>
    <cellStyle name="Normal 13 5 7" xfId="18891" xr:uid="{00000000-0005-0000-0000-000087430000}"/>
    <cellStyle name="Normal 13 5 8" xfId="24514" xr:uid="{00000000-0005-0000-0000-000088430000}"/>
    <cellStyle name="Normal 13 5 9" xfId="30224" xr:uid="{00000000-0005-0000-0000-000089430000}"/>
    <cellStyle name="Normal 13 6" xfId="3534" xr:uid="{00000000-0005-0000-0000-00008A430000}"/>
    <cellStyle name="Normal 13 6 10" xfId="35842" xr:uid="{00000000-0005-0000-0000-00008B430000}"/>
    <cellStyle name="Normal 13 6 11" xfId="41481" xr:uid="{00000000-0005-0000-0000-00008C430000}"/>
    <cellStyle name="Normal 13 6 12" xfId="47043" xr:uid="{00000000-0005-0000-0000-00008D430000}"/>
    <cellStyle name="Normal 13 6 13" xfId="52600" xr:uid="{00000000-0005-0000-0000-00008E430000}"/>
    <cellStyle name="Normal 13 6 2" xfId="3535" xr:uid="{00000000-0005-0000-0000-00008F430000}"/>
    <cellStyle name="Normal 13 6 3" xfId="3536" xr:uid="{00000000-0005-0000-0000-000090430000}"/>
    <cellStyle name="Normal 13 6 3 10" xfId="53446" xr:uid="{00000000-0005-0000-0000-000091430000}"/>
    <cellStyle name="Normal 13 6 3 2" xfId="3537" xr:uid="{00000000-0005-0000-0000-000092430000}"/>
    <cellStyle name="Normal 13 6 3 2 2" xfId="14626" xr:uid="{00000000-0005-0000-0000-000093430000}"/>
    <cellStyle name="Normal 13 6 3 2 3" xfId="22125" xr:uid="{00000000-0005-0000-0000-000094430000}"/>
    <cellStyle name="Normal 13 6 3 2 4" xfId="27754" xr:uid="{00000000-0005-0000-0000-000095430000}"/>
    <cellStyle name="Normal 13 6 3 2 5" xfId="33446" xr:uid="{00000000-0005-0000-0000-000096430000}"/>
    <cellStyle name="Normal 13 6 3 2 6" xfId="39072" xr:uid="{00000000-0005-0000-0000-000097430000}"/>
    <cellStyle name="Normal 13 6 3 2 7" xfId="44691" xr:uid="{00000000-0005-0000-0000-000098430000}"/>
    <cellStyle name="Normal 13 6 3 2 8" xfId="50251" xr:uid="{00000000-0005-0000-0000-000099430000}"/>
    <cellStyle name="Normal 13 6 3 2 9" xfId="55807" xr:uid="{00000000-0005-0000-0000-00009A430000}"/>
    <cellStyle name="Normal 13 6 3 3" xfId="14625" xr:uid="{00000000-0005-0000-0000-00009B430000}"/>
    <cellStyle name="Normal 13 6 3 4" xfId="19760" xr:uid="{00000000-0005-0000-0000-00009C430000}"/>
    <cellStyle name="Normal 13 6 3 5" xfId="25386" xr:uid="{00000000-0005-0000-0000-00009D430000}"/>
    <cellStyle name="Normal 13 6 3 6" xfId="31083" xr:uid="{00000000-0005-0000-0000-00009E430000}"/>
    <cellStyle name="Normal 13 6 3 7" xfId="36707" xr:uid="{00000000-0005-0000-0000-00009F430000}"/>
    <cellStyle name="Normal 13 6 3 8" xfId="42330" xr:uid="{00000000-0005-0000-0000-0000A0430000}"/>
    <cellStyle name="Normal 13 6 3 9" xfId="47890" xr:uid="{00000000-0005-0000-0000-0000A1430000}"/>
    <cellStyle name="Normal 13 6 4" xfId="3538" xr:uid="{00000000-0005-0000-0000-0000A2430000}"/>
    <cellStyle name="Normal 13 6 4 10" xfId="54285" xr:uid="{00000000-0005-0000-0000-0000A3430000}"/>
    <cellStyle name="Normal 13 6 4 2" xfId="3539" xr:uid="{00000000-0005-0000-0000-0000A4430000}"/>
    <cellStyle name="Normal 13 6 4 2 2" xfId="14628" xr:uid="{00000000-0005-0000-0000-0000A5430000}"/>
    <cellStyle name="Normal 13 6 4 2 3" xfId="22126" xr:uid="{00000000-0005-0000-0000-0000A6430000}"/>
    <cellStyle name="Normal 13 6 4 2 4" xfId="27755" xr:uid="{00000000-0005-0000-0000-0000A7430000}"/>
    <cellStyle name="Normal 13 6 4 2 5" xfId="33447" xr:uid="{00000000-0005-0000-0000-0000A8430000}"/>
    <cellStyle name="Normal 13 6 4 2 6" xfId="39073" xr:uid="{00000000-0005-0000-0000-0000A9430000}"/>
    <cellStyle name="Normal 13 6 4 2 7" xfId="44692" xr:uid="{00000000-0005-0000-0000-0000AA430000}"/>
    <cellStyle name="Normal 13 6 4 2 8" xfId="50252" xr:uid="{00000000-0005-0000-0000-0000AB430000}"/>
    <cellStyle name="Normal 13 6 4 2 9" xfId="55808" xr:uid="{00000000-0005-0000-0000-0000AC430000}"/>
    <cellStyle name="Normal 13 6 4 3" xfId="14627" xr:uid="{00000000-0005-0000-0000-0000AD430000}"/>
    <cellStyle name="Normal 13 6 4 4" xfId="20600" xr:uid="{00000000-0005-0000-0000-0000AE430000}"/>
    <cellStyle name="Normal 13 6 4 5" xfId="26228" xr:uid="{00000000-0005-0000-0000-0000AF430000}"/>
    <cellStyle name="Normal 13 6 4 6" xfId="31922" xr:uid="{00000000-0005-0000-0000-0000B0430000}"/>
    <cellStyle name="Normal 13 6 4 7" xfId="37547" xr:uid="{00000000-0005-0000-0000-0000B1430000}"/>
    <cellStyle name="Normal 13 6 4 8" xfId="43169" xr:uid="{00000000-0005-0000-0000-0000B2430000}"/>
    <cellStyle name="Normal 13 6 4 9" xfId="48729" xr:uid="{00000000-0005-0000-0000-0000B3430000}"/>
    <cellStyle name="Normal 13 6 5" xfId="3540" xr:uid="{00000000-0005-0000-0000-0000B4430000}"/>
    <cellStyle name="Normal 13 6 5 2" xfId="14629" xr:uid="{00000000-0005-0000-0000-0000B5430000}"/>
    <cellStyle name="Normal 13 6 5 3" xfId="22127" xr:uid="{00000000-0005-0000-0000-0000B6430000}"/>
    <cellStyle name="Normal 13 6 5 4" xfId="27756" xr:uid="{00000000-0005-0000-0000-0000B7430000}"/>
    <cellStyle name="Normal 13 6 5 5" xfId="33448" xr:uid="{00000000-0005-0000-0000-0000B8430000}"/>
    <cellStyle name="Normal 13 6 5 6" xfId="39074" xr:uid="{00000000-0005-0000-0000-0000B9430000}"/>
    <cellStyle name="Normal 13 6 5 7" xfId="44693" xr:uid="{00000000-0005-0000-0000-0000BA430000}"/>
    <cellStyle name="Normal 13 6 5 8" xfId="50253" xr:uid="{00000000-0005-0000-0000-0000BB430000}"/>
    <cellStyle name="Normal 13 6 5 9" xfId="55809" xr:uid="{00000000-0005-0000-0000-0000BC430000}"/>
    <cellStyle name="Normal 13 6 6" xfId="14624" xr:uid="{00000000-0005-0000-0000-0000BD430000}"/>
    <cellStyle name="Normal 13 6 7" xfId="18892" xr:uid="{00000000-0005-0000-0000-0000BE430000}"/>
    <cellStyle name="Normal 13 6 8" xfId="24515" xr:uid="{00000000-0005-0000-0000-0000BF430000}"/>
    <cellStyle name="Normal 13 6 9" xfId="30225" xr:uid="{00000000-0005-0000-0000-0000C0430000}"/>
    <cellStyle name="Normal 13 7" xfId="3541" xr:uid="{00000000-0005-0000-0000-0000C1430000}"/>
    <cellStyle name="Normal 13 8" xfId="3542" xr:uid="{00000000-0005-0000-0000-0000C2430000}"/>
    <cellStyle name="Normal 13 9" xfId="3543" xr:uid="{00000000-0005-0000-0000-0000C3430000}"/>
    <cellStyle name="Normal 130" xfId="3544" xr:uid="{00000000-0005-0000-0000-0000C4430000}"/>
    <cellStyle name="Normal 130 10" xfId="46780" xr:uid="{00000000-0005-0000-0000-0000C5430000}"/>
    <cellStyle name="Normal 130 11" xfId="52337" xr:uid="{00000000-0005-0000-0000-0000C6430000}"/>
    <cellStyle name="Normal 130 2" xfId="3545" xr:uid="{00000000-0005-0000-0000-0000C7430000}"/>
    <cellStyle name="Normal 130 2 10" xfId="53183" xr:uid="{00000000-0005-0000-0000-0000C8430000}"/>
    <cellStyle name="Normal 130 2 2" xfId="3546" xr:uid="{00000000-0005-0000-0000-0000C9430000}"/>
    <cellStyle name="Normal 130 2 2 2" xfId="14632" xr:uid="{00000000-0005-0000-0000-0000CA430000}"/>
    <cellStyle name="Normal 130 2 2 3" xfId="22128" xr:uid="{00000000-0005-0000-0000-0000CB430000}"/>
    <cellStyle name="Normal 130 2 2 4" xfId="27757" xr:uid="{00000000-0005-0000-0000-0000CC430000}"/>
    <cellStyle name="Normal 130 2 2 5" xfId="33449" xr:uid="{00000000-0005-0000-0000-0000CD430000}"/>
    <cellStyle name="Normal 130 2 2 6" xfId="39075" xr:uid="{00000000-0005-0000-0000-0000CE430000}"/>
    <cellStyle name="Normal 130 2 2 7" xfId="44694" xr:uid="{00000000-0005-0000-0000-0000CF430000}"/>
    <cellStyle name="Normal 130 2 2 8" xfId="50254" xr:uid="{00000000-0005-0000-0000-0000D0430000}"/>
    <cellStyle name="Normal 130 2 2 9" xfId="55810" xr:uid="{00000000-0005-0000-0000-0000D1430000}"/>
    <cellStyle name="Normal 130 2 3" xfId="14631" xr:uid="{00000000-0005-0000-0000-0000D2430000}"/>
    <cellStyle name="Normal 130 2 4" xfId="19497" xr:uid="{00000000-0005-0000-0000-0000D3430000}"/>
    <cellStyle name="Normal 130 2 5" xfId="25123" xr:uid="{00000000-0005-0000-0000-0000D4430000}"/>
    <cellStyle name="Normal 130 2 6" xfId="30820" xr:uid="{00000000-0005-0000-0000-0000D5430000}"/>
    <cellStyle name="Normal 130 2 7" xfId="36444" xr:uid="{00000000-0005-0000-0000-0000D6430000}"/>
    <cellStyle name="Normal 130 2 8" xfId="42067" xr:uid="{00000000-0005-0000-0000-0000D7430000}"/>
    <cellStyle name="Normal 130 2 9" xfId="47627" xr:uid="{00000000-0005-0000-0000-0000D8430000}"/>
    <cellStyle name="Normal 130 3" xfId="3547" xr:uid="{00000000-0005-0000-0000-0000D9430000}"/>
    <cellStyle name="Normal 130 3 10" xfId="54286" xr:uid="{00000000-0005-0000-0000-0000DA430000}"/>
    <cellStyle name="Normal 130 3 2" xfId="3548" xr:uid="{00000000-0005-0000-0000-0000DB430000}"/>
    <cellStyle name="Normal 130 3 2 2" xfId="14634" xr:uid="{00000000-0005-0000-0000-0000DC430000}"/>
    <cellStyle name="Normal 130 3 2 3" xfId="22129" xr:uid="{00000000-0005-0000-0000-0000DD430000}"/>
    <cellStyle name="Normal 130 3 2 4" xfId="27758" xr:uid="{00000000-0005-0000-0000-0000DE430000}"/>
    <cellStyle name="Normal 130 3 2 5" xfId="33450" xr:uid="{00000000-0005-0000-0000-0000DF430000}"/>
    <cellStyle name="Normal 130 3 2 6" xfId="39076" xr:uid="{00000000-0005-0000-0000-0000E0430000}"/>
    <cellStyle name="Normal 130 3 2 7" xfId="44695" xr:uid="{00000000-0005-0000-0000-0000E1430000}"/>
    <cellStyle name="Normal 130 3 2 8" xfId="50255" xr:uid="{00000000-0005-0000-0000-0000E2430000}"/>
    <cellStyle name="Normal 130 3 2 9" xfId="55811" xr:uid="{00000000-0005-0000-0000-0000E3430000}"/>
    <cellStyle name="Normal 130 3 3" xfId="14633" xr:uid="{00000000-0005-0000-0000-0000E4430000}"/>
    <cellStyle name="Normal 130 3 4" xfId="20601" xr:uid="{00000000-0005-0000-0000-0000E5430000}"/>
    <cellStyle name="Normal 130 3 5" xfId="26229" xr:uid="{00000000-0005-0000-0000-0000E6430000}"/>
    <cellStyle name="Normal 130 3 6" xfId="31923" xr:uid="{00000000-0005-0000-0000-0000E7430000}"/>
    <cellStyle name="Normal 130 3 7" xfId="37548" xr:uid="{00000000-0005-0000-0000-0000E8430000}"/>
    <cellStyle name="Normal 130 3 8" xfId="43170" xr:uid="{00000000-0005-0000-0000-0000E9430000}"/>
    <cellStyle name="Normal 130 3 9" xfId="48730" xr:uid="{00000000-0005-0000-0000-0000EA430000}"/>
    <cellStyle name="Normal 130 4" xfId="14630" xr:uid="{00000000-0005-0000-0000-0000EB430000}"/>
    <cellStyle name="Normal 130 5" xfId="18578" xr:uid="{00000000-0005-0000-0000-0000EC430000}"/>
    <cellStyle name="Normal 130 6" xfId="24228" xr:uid="{00000000-0005-0000-0000-0000ED430000}"/>
    <cellStyle name="Normal 130 7" xfId="29957" xr:uid="{00000000-0005-0000-0000-0000EE430000}"/>
    <cellStyle name="Normal 130 8" xfId="35553" xr:uid="{00000000-0005-0000-0000-0000EF430000}"/>
    <cellStyle name="Normal 130 9" xfId="41217" xr:uid="{00000000-0005-0000-0000-0000F0430000}"/>
    <cellStyle name="Normal 131" xfId="3549" xr:uid="{00000000-0005-0000-0000-0000F1430000}"/>
    <cellStyle name="Normal 131 10" xfId="46781" xr:uid="{00000000-0005-0000-0000-0000F2430000}"/>
    <cellStyle name="Normal 131 11" xfId="52338" xr:uid="{00000000-0005-0000-0000-0000F3430000}"/>
    <cellStyle name="Normal 131 2" xfId="3550" xr:uid="{00000000-0005-0000-0000-0000F4430000}"/>
    <cellStyle name="Normal 131 2 10" xfId="53184" xr:uid="{00000000-0005-0000-0000-0000F5430000}"/>
    <cellStyle name="Normal 131 2 2" xfId="3551" xr:uid="{00000000-0005-0000-0000-0000F6430000}"/>
    <cellStyle name="Normal 131 2 2 2" xfId="14637" xr:uid="{00000000-0005-0000-0000-0000F7430000}"/>
    <cellStyle name="Normal 131 2 2 3" xfId="22130" xr:uid="{00000000-0005-0000-0000-0000F8430000}"/>
    <cellStyle name="Normal 131 2 2 4" xfId="27759" xr:uid="{00000000-0005-0000-0000-0000F9430000}"/>
    <cellStyle name="Normal 131 2 2 5" xfId="33451" xr:uid="{00000000-0005-0000-0000-0000FA430000}"/>
    <cellStyle name="Normal 131 2 2 6" xfId="39077" xr:uid="{00000000-0005-0000-0000-0000FB430000}"/>
    <cellStyle name="Normal 131 2 2 7" xfId="44696" xr:uid="{00000000-0005-0000-0000-0000FC430000}"/>
    <cellStyle name="Normal 131 2 2 8" xfId="50256" xr:uid="{00000000-0005-0000-0000-0000FD430000}"/>
    <cellStyle name="Normal 131 2 2 9" xfId="55812" xr:uid="{00000000-0005-0000-0000-0000FE430000}"/>
    <cellStyle name="Normal 131 2 3" xfId="14636" xr:uid="{00000000-0005-0000-0000-0000FF430000}"/>
    <cellStyle name="Normal 131 2 4" xfId="19498" xr:uid="{00000000-0005-0000-0000-000000440000}"/>
    <cellStyle name="Normal 131 2 5" xfId="25124" xr:uid="{00000000-0005-0000-0000-000001440000}"/>
    <cellStyle name="Normal 131 2 6" xfId="30821" xr:uid="{00000000-0005-0000-0000-000002440000}"/>
    <cellStyle name="Normal 131 2 7" xfId="36445" xr:uid="{00000000-0005-0000-0000-000003440000}"/>
    <cellStyle name="Normal 131 2 8" xfId="42068" xr:uid="{00000000-0005-0000-0000-000004440000}"/>
    <cellStyle name="Normal 131 2 9" xfId="47628" xr:uid="{00000000-0005-0000-0000-000005440000}"/>
    <cellStyle name="Normal 131 3" xfId="3552" xr:uid="{00000000-0005-0000-0000-000006440000}"/>
    <cellStyle name="Normal 131 3 10" xfId="54287" xr:uid="{00000000-0005-0000-0000-000007440000}"/>
    <cellStyle name="Normal 131 3 2" xfId="3553" xr:uid="{00000000-0005-0000-0000-000008440000}"/>
    <cellStyle name="Normal 131 3 2 2" xfId="14639" xr:uid="{00000000-0005-0000-0000-000009440000}"/>
    <cellStyle name="Normal 131 3 2 3" xfId="22131" xr:uid="{00000000-0005-0000-0000-00000A440000}"/>
    <cellStyle name="Normal 131 3 2 4" xfId="27760" xr:uid="{00000000-0005-0000-0000-00000B440000}"/>
    <cellStyle name="Normal 131 3 2 5" xfId="33452" xr:uid="{00000000-0005-0000-0000-00000C440000}"/>
    <cellStyle name="Normal 131 3 2 6" xfId="39078" xr:uid="{00000000-0005-0000-0000-00000D440000}"/>
    <cellStyle name="Normal 131 3 2 7" xfId="44697" xr:uid="{00000000-0005-0000-0000-00000E440000}"/>
    <cellStyle name="Normal 131 3 2 8" xfId="50257" xr:uid="{00000000-0005-0000-0000-00000F440000}"/>
    <cellStyle name="Normal 131 3 2 9" xfId="55813" xr:uid="{00000000-0005-0000-0000-000010440000}"/>
    <cellStyle name="Normal 131 3 3" xfId="14638" xr:uid="{00000000-0005-0000-0000-000011440000}"/>
    <cellStyle name="Normal 131 3 4" xfId="20602" xr:uid="{00000000-0005-0000-0000-000012440000}"/>
    <cellStyle name="Normal 131 3 5" xfId="26230" xr:uid="{00000000-0005-0000-0000-000013440000}"/>
    <cellStyle name="Normal 131 3 6" xfId="31924" xr:uid="{00000000-0005-0000-0000-000014440000}"/>
    <cellStyle name="Normal 131 3 7" xfId="37549" xr:uid="{00000000-0005-0000-0000-000015440000}"/>
    <cellStyle name="Normal 131 3 8" xfId="43171" xr:uid="{00000000-0005-0000-0000-000016440000}"/>
    <cellStyle name="Normal 131 3 9" xfId="48731" xr:uid="{00000000-0005-0000-0000-000017440000}"/>
    <cellStyle name="Normal 131 4" xfId="14635" xr:uid="{00000000-0005-0000-0000-000018440000}"/>
    <cellStyle name="Normal 131 5" xfId="18579" xr:uid="{00000000-0005-0000-0000-000019440000}"/>
    <cellStyle name="Normal 131 6" xfId="24229" xr:uid="{00000000-0005-0000-0000-00001A440000}"/>
    <cellStyle name="Normal 131 7" xfId="29958" xr:uid="{00000000-0005-0000-0000-00001B440000}"/>
    <cellStyle name="Normal 131 8" xfId="35554" xr:uid="{00000000-0005-0000-0000-00001C440000}"/>
    <cellStyle name="Normal 131 9" xfId="41218" xr:uid="{00000000-0005-0000-0000-00001D440000}"/>
    <cellStyle name="Normal 132" xfId="3554" xr:uid="{00000000-0005-0000-0000-00001E440000}"/>
    <cellStyle name="Normal 132 10" xfId="46782" xr:uid="{00000000-0005-0000-0000-00001F440000}"/>
    <cellStyle name="Normal 132 11" xfId="52339" xr:uid="{00000000-0005-0000-0000-000020440000}"/>
    <cellStyle name="Normal 132 2" xfId="3555" xr:uid="{00000000-0005-0000-0000-000021440000}"/>
    <cellStyle name="Normal 132 2 10" xfId="53185" xr:uid="{00000000-0005-0000-0000-000022440000}"/>
    <cellStyle name="Normal 132 2 2" xfId="3556" xr:uid="{00000000-0005-0000-0000-000023440000}"/>
    <cellStyle name="Normal 132 2 2 2" xfId="14642" xr:uid="{00000000-0005-0000-0000-000024440000}"/>
    <cellStyle name="Normal 132 2 2 3" xfId="22132" xr:uid="{00000000-0005-0000-0000-000025440000}"/>
    <cellStyle name="Normal 132 2 2 4" xfId="27761" xr:uid="{00000000-0005-0000-0000-000026440000}"/>
    <cellStyle name="Normal 132 2 2 5" xfId="33453" xr:uid="{00000000-0005-0000-0000-000027440000}"/>
    <cellStyle name="Normal 132 2 2 6" xfId="39079" xr:uid="{00000000-0005-0000-0000-000028440000}"/>
    <cellStyle name="Normal 132 2 2 7" xfId="44698" xr:uid="{00000000-0005-0000-0000-000029440000}"/>
    <cellStyle name="Normal 132 2 2 8" xfId="50258" xr:uid="{00000000-0005-0000-0000-00002A440000}"/>
    <cellStyle name="Normal 132 2 2 9" xfId="55814" xr:uid="{00000000-0005-0000-0000-00002B440000}"/>
    <cellStyle name="Normal 132 2 3" xfId="14641" xr:uid="{00000000-0005-0000-0000-00002C440000}"/>
    <cellStyle name="Normal 132 2 4" xfId="19499" xr:uid="{00000000-0005-0000-0000-00002D440000}"/>
    <cellStyle name="Normal 132 2 5" xfId="25125" xr:uid="{00000000-0005-0000-0000-00002E440000}"/>
    <cellStyle name="Normal 132 2 6" xfId="30822" xr:uid="{00000000-0005-0000-0000-00002F440000}"/>
    <cellStyle name="Normal 132 2 7" xfId="36446" xr:uid="{00000000-0005-0000-0000-000030440000}"/>
    <cellStyle name="Normal 132 2 8" xfId="42069" xr:uid="{00000000-0005-0000-0000-000031440000}"/>
    <cellStyle name="Normal 132 2 9" xfId="47629" xr:uid="{00000000-0005-0000-0000-000032440000}"/>
    <cellStyle name="Normal 132 3" xfId="3557" xr:uid="{00000000-0005-0000-0000-000033440000}"/>
    <cellStyle name="Normal 132 3 10" xfId="54288" xr:uid="{00000000-0005-0000-0000-000034440000}"/>
    <cellStyle name="Normal 132 3 2" xfId="3558" xr:uid="{00000000-0005-0000-0000-000035440000}"/>
    <cellStyle name="Normal 132 3 2 2" xfId="14644" xr:uid="{00000000-0005-0000-0000-000036440000}"/>
    <cellStyle name="Normal 132 3 2 3" xfId="22133" xr:uid="{00000000-0005-0000-0000-000037440000}"/>
    <cellStyle name="Normal 132 3 2 4" xfId="27762" xr:uid="{00000000-0005-0000-0000-000038440000}"/>
    <cellStyle name="Normal 132 3 2 5" xfId="33454" xr:uid="{00000000-0005-0000-0000-000039440000}"/>
    <cellStyle name="Normal 132 3 2 6" xfId="39080" xr:uid="{00000000-0005-0000-0000-00003A440000}"/>
    <cellStyle name="Normal 132 3 2 7" xfId="44699" xr:uid="{00000000-0005-0000-0000-00003B440000}"/>
    <cellStyle name="Normal 132 3 2 8" xfId="50259" xr:uid="{00000000-0005-0000-0000-00003C440000}"/>
    <cellStyle name="Normal 132 3 2 9" xfId="55815" xr:uid="{00000000-0005-0000-0000-00003D440000}"/>
    <cellStyle name="Normal 132 3 3" xfId="14643" xr:uid="{00000000-0005-0000-0000-00003E440000}"/>
    <cellStyle name="Normal 132 3 4" xfId="20603" xr:uid="{00000000-0005-0000-0000-00003F440000}"/>
    <cellStyle name="Normal 132 3 5" xfId="26231" xr:uid="{00000000-0005-0000-0000-000040440000}"/>
    <cellStyle name="Normal 132 3 6" xfId="31925" xr:uid="{00000000-0005-0000-0000-000041440000}"/>
    <cellStyle name="Normal 132 3 7" xfId="37550" xr:uid="{00000000-0005-0000-0000-000042440000}"/>
    <cellStyle name="Normal 132 3 8" xfId="43172" xr:uid="{00000000-0005-0000-0000-000043440000}"/>
    <cellStyle name="Normal 132 3 9" xfId="48732" xr:uid="{00000000-0005-0000-0000-000044440000}"/>
    <cellStyle name="Normal 132 4" xfId="14640" xr:uid="{00000000-0005-0000-0000-000045440000}"/>
    <cellStyle name="Normal 132 5" xfId="18580" xr:uid="{00000000-0005-0000-0000-000046440000}"/>
    <cellStyle name="Normal 132 6" xfId="24230" xr:uid="{00000000-0005-0000-0000-000047440000}"/>
    <cellStyle name="Normal 132 7" xfId="29959" xr:uid="{00000000-0005-0000-0000-000048440000}"/>
    <cellStyle name="Normal 132 8" xfId="35555" xr:uid="{00000000-0005-0000-0000-000049440000}"/>
    <cellStyle name="Normal 132 9" xfId="41219" xr:uid="{00000000-0005-0000-0000-00004A440000}"/>
    <cellStyle name="Normal 133" xfId="3559" xr:uid="{00000000-0005-0000-0000-00004B440000}"/>
    <cellStyle name="Normal 133 10" xfId="46783" xr:uid="{00000000-0005-0000-0000-00004C440000}"/>
    <cellStyle name="Normal 133 11" xfId="52340" xr:uid="{00000000-0005-0000-0000-00004D440000}"/>
    <cellStyle name="Normal 133 2" xfId="3560" xr:uid="{00000000-0005-0000-0000-00004E440000}"/>
    <cellStyle name="Normal 133 2 10" xfId="53186" xr:uid="{00000000-0005-0000-0000-00004F440000}"/>
    <cellStyle name="Normal 133 2 2" xfId="3561" xr:uid="{00000000-0005-0000-0000-000050440000}"/>
    <cellStyle name="Normal 133 2 2 2" xfId="14647" xr:uid="{00000000-0005-0000-0000-000051440000}"/>
    <cellStyle name="Normal 133 2 2 3" xfId="22134" xr:uid="{00000000-0005-0000-0000-000052440000}"/>
    <cellStyle name="Normal 133 2 2 4" xfId="27763" xr:uid="{00000000-0005-0000-0000-000053440000}"/>
    <cellStyle name="Normal 133 2 2 5" xfId="33455" xr:uid="{00000000-0005-0000-0000-000054440000}"/>
    <cellStyle name="Normal 133 2 2 6" xfId="39081" xr:uid="{00000000-0005-0000-0000-000055440000}"/>
    <cellStyle name="Normal 133 2 2 7" xfId="44700" xr:uid="{00000000-0005-0000-0000-000056440000}"/>
    <cellStyle name="Normal 133 2 2 8" xfId="50260" xr:uid="{00000000-0005-0000-0000-000057440000}"/>
    <cellStyle name="Normal 133 2 2 9" xfId="55816" xr:uid="{00000000-0005-0000-0000-000058440000}"/>
    <cellStyle name="Normal 133 2 3" xfId="14646" xr:uid="{00000000-0005-0000-0000-000059440000}"/>
    <cellStyle name="Normal 133 2 4" xfId="19500" xr:uid="{00000000-0005-0000-0000-00005A440000}"/>
    <cellStyle name="Normal 133 2 5" xfId="25126" xr:uid="{00000000-0005-0000-0000-00005B440000}"/>
    <cellStyle name="Normal 133 2 6" xfId="30823" xr:uid="{00000000-0005-0000-0000-00005C440000}"/>
    <cellStyle name="Normal 133 2 7" xfId="36447" xr:uid="{00000000-0005-0000-0000-00005D440000}"/>
    <cellStyle name="Normal 133 2 8" xfId="42070" xr:uid="{00000000-0005-0000-0000-00005E440000}"/>
    <cellStyle name="Normal 133 2 9" xfId="47630" xr:uid="{00000000-0005-0000-0000-00005F440000}"/>
    <cellStyle name="Normal 133 3" xfId="3562" xr:uid="{00000000-0005-0000-0000-000060440000}"/>
    <cellStyle name="Normal 133 3 10" xfId="54289" xr:uid="{00000000-0005-0000-0000-000061440000}"/>
    <cellStyle name="Normal 133 3 2" xfId="3563" xr:uid="{00000000-0005-0000-0000-000062440000}"/>
    <cellStyle name="Normal 133 3 2 2" xfId="14649" xr:uid="{00000000-0005-0000-0000-000063440000}"/>
    <cellStyle name="Normal 133 3 2 3" xfId="22135" xr:uid="{00000000-0005-0000-0000-000064440000}"/>
    <cellStyle name="Normal 133 3 2 4" xfId="27764" xr:uid="{00000000-0005-0000-0000-000065440000}"/>
    <cellStyle name="Normal 133 3 2 5" xfId="33456" xr:uid="{00000000-0005-0000-0000-000066440000}"/>
    <cellStyle name="Normal 133 3 2 6" xfId="39082" xr:uid="{00000000-0005-0000-0000-000067440000}"/>
    <cellStyle name="Normal 133 3 2 7" xfId="44701" xr:uid="{00000000-0005-0000-0000-000068440000}"/>
    <cellStyle name="Normal 133 3 2 8" xfId="50261" xr:uid="{00000000-0005-0000-0000-000069440000}"/>
    <cellStyle name="Normal 133 3 2 9" xfId="55817" xr:uid="{00000000-0005-0000-0000-00006A440000}"/>
    <cellStyle name="Normal 133 3 3" xfId="14648" xr:uid="{00000000-0005-0000-0000-00006B440000}"/>
    <cellStyle name="Normal 133 3 4" xfId="20604" xr:uid="{00000000-0005-0000-0000-00006C440000}"/>
    <cellStyle name="Normal 133 3 5" xfId="26232" xr:uid="{00000000-0005-0000-0000-00006D440000}"/>
    <cellStyle name="Normal 133 3 6" xfId="31926" xr:uid="{00000000-0005-0000-0000-00006E440000}"/>
    <cellStyle name="Normal 133 3 7" xfId="37551" xr:uid="{00000000-0005-0000-0000-00006F440000}"/>
    <cellStyle name="Normal 133 3 8" xfId="43173" xr:uid="{00000000-0005-0000-0000-000070440000}"/>
    <cellStyle name="Normal 133 3 9" xfId="48733" xr:uid="{00000000-0005-0000-0000-000071440000}"/>
    <cellStyle name="Normal 133 4" xfId="14645" xr:uid="{00000000-0005-0000-0000-000072440000}"/>
    <cellStyle name="Normal 133 5" xfId="18581" xr:uid="{00000000-0005-0000-0000-000073440000}"/>
    <cellStyle name="Normal 133 6" xfId="24231" xr:uid="{00000000-0005-0000-0000-000074440000}"/>
    <cellStyle name="Normal 133 7" xfId="29960" xr:uid="{00000000-0005-0000-0000-000075440000}"/>
    <cellStyle name="Normal 133 8" xfId="35556" xr:uid="{00000000-0005-0000-0000-000076440000}"/>
    <cellStyle name="Normal 133 9" xfId="41220" xr:uid="{00000000-0005-0000-0000-000077440000}"/>
    <cellStyle name="Normal 134" xfId="3564" xr:uid="{00000000-0005-0000-0000-000078440000}"/>
    <cellStyle name="Normal 134 10" xfId="46784" xr:uid="{00000000-0005-0000-0000-000079440000}"/>
    <cellStyle name="Normal 134 11" xfId="52341" xr:uid="{00000000-0005-0000-0000-00007A440000}"/>
    <cellStyle name="Normal 134 2" xfId="3565" xr:uid="{00000000-0005-0000-0000-00007B440000}"/>
    <cellStyle name="Normal 134 2 10" xfId="53187" xr:uid="{00000000-0005-0000-0000-00007C440000}"/>
    <cellStyle name="Normal 134 2 2" xfId="3566" xr:uid="{00000000-0005-0000-0000-00007D440000}"/>
    <cellStyle name="Normal 134 2 2 2" xfId="14652" xr:uid="{00000000-0005-0000-0000-00007E440000}"/>
    <cellStyle name="Normal 134 2 2 3" xfId="22136" xr:uid="{00000000-0005-0000-0000-00007F440000}"/>
    <cellStyle name="Normal 134 2 2 4" xfId="27765" xr:uid="{00000000-0005-0000-0000-000080440000}"/>
    <cellStyle name="Normal 134 2 2 5" xfId="33457" xr:uid="{00000000-0005-0000-0000-000081440000}"/>
    <cellStyle name="Normal 134 2 2 6" xfId="39083" xr:uid="{00000000-0005-0000-0000-000082440000}"/>
    <cellStyle name="Normal 134 2 2 7" xfId="44702" xr:uid="{00000000-0005-0000-0000-000083440000}"/>
    <cellStyle name="Normal 134 2 2 8" xfId="50262" xr:uid="{00000000-0005-0000-0000-000084440000}"/>
    <cellStyle name="Normal 134 2 2 9" xfId="55818" xr:uid="{00000000-0005-0000-0000-000085440000}"/>
    <cellStyle name="Normal 134 2 3" xfId="14651" xr:uid="{00000000-0005-0000-0000-000086440000}"/>
    <cellStyle name="Normal 134 2 4" xfId="19501" xr:uid="{00000000-0005-0000-0000-000087440000}"/>
    <cellStyle name="Normal 134 2 5" xfId="25127" xr:uid="{00000000-0005-0000-0000-000088440000}"/>
    <cellStyle name="Normal 134 2 6" xfId="30824" xr:uid="{00000000-0005-0000-0000-000089440000}"/>
    <cellStyle name="Normal 134 2 7" xfId="36448" xr:uid="{00000000-0005-0000-0000-00008A440000}"/>
    <cellStyle name="Normal 134 2 8" xfId="42071" xr:uid="{00000000-0005-0000-0000-00008B440000}"/>
    <cellStyle name="Normal 134 2 9" xfId="47631" xr:uid="{00000000-0005-0000-0000-00008C440000}"/>
    <cellStyle name="Normal 134 3" xfId="3567" xr:uid="{00000000-0005-0000-0000-00008D440000}"/>
    <cellStyle name="Normal 134 3 10" xfId="54290" xr:uid="{00000000-0005-0000-0000-00008E440000}"/>
    <cellStyle name="Normal 134 3 2" xfId="3568" xr:uid="{00000000-0005-0000-0000-00008F440000}"/>
    <cellStyle name="Normal 134 3 2 2" xfId="14654" xr:uid="{00000000-0005-0000-0000-000090440000}"/>
    <cellStyle name="Normal 134 3 2 3" xfId="22137" xr:uid="{00000000-0005-0000-0000-000091440000}"/>
    <cellStyle name="Normal 134 3 2 4" xfId="27766" xr:uid="{00000000-0005-0000-0000-000092440000}"/>
    <cellStyle name="Normal 134 3 2 5" xfId="33458" xr:uid="{00000000-0005-0000-0000-000093440000}"/>
    <cellStyle name="Normal 134 3 2 6" xfId="39084" xr:uid="{00000000-0005-0000-0000-000094440000}"/>
    <cellStyle name="Normal 134 3 2 7" xfId="44703" xr:uid="{00000000-0005-0000-0000-000095440000}"/>
    <cellStyle name="Normal 134 3 2 8" xfId="50263" xr:uid="{00000000-0005-0000-0000-000096440000}"/>
    <cellStyle name="Normal 134 3 2 9" xfId="55819" xr:uid="{00000000-0005-0000-0000-000097440000}"/>
    <cellStyle name="Normal 134 3 3" xfId="14653" xr:uid="{00000000-0005-0000-0000-000098440000}"/>
    <cellStyle name="Normal 134 3 4" xfId="20605" xr:uid="{00000000-0005-0000-0000-000099440000}"/>
    <cellStyle name="Normal 134 3 5" xfId="26233" xr:uid="{00000000-0005-0000-0000-00009A440000}"/>
    <cellStyle name="Normal 134 3 6" xfId="31927" xr:uid="{00000000-0005-0000-0000-00009B440000}"/>
    <cellStyle name="Normal 134 3 7" xfId="37552" xr:uid="{00000000-0005-0000-0000-00009C440000}"/>
    <cellStyle name="Normal 134 3 8" xfId="43174" xr:uid="{00000000-0005-0000-0000-00009D440000}"/>
    <cellStyle name="Normal 134 3 9" xfId="48734" xr:uid="{00000000-0005-0000-0000-00009E440000}"/>
    <cellStyle name="Normal 134 4" xfId="14650" xr:uid="{00000000-0005-0000-0000-00009F440000}"/>
    <cellStyle name="Normal 134 5" xfId="18582" xr:uid="{00000000-0005-0000-0000-0000A0440000}"/>
    <cellStyle name="Normal 134 6" xfId="24232" xr:uid="{00000000-0005-0000-0000-0000A1440000}"/>
    <cellStyle name="Normal 134 7" xfId="29961" xr:uid="{00000000-0005-0000-0000-0000A2440000}"/>
    <cellStyle name="Normal 134 8" xfId="35557" xr:uid="{00000000-0005-0000-0000-0000A3440000}"/>
    <cellStyle name="Normal 134 9" xfId="41221" xr:uid="{00000000-0005-0000-0000-0000A4440000}"/>
    <cellStyle name="Normal 135" xfId="3569" xr:uid="{00000000-0005-0000-0000-0000A5440000}"/>
    <cellStyle name="Normal 135 10" xfId="46785" xr:uid="{00000000-0005-0000-0000-0000A6440000}"/>
    <cellStyle name="Normal 135 11" xfId="52342" xr:uid="{00000000-0005-0000-0000-0000A7440000}"/>
    <cellStyle name="Normal 135 2" xfId="3570" xr:uid="{00000000-0005-0000-0000-0000A8440000}"/>
    <cellStyle name="Normal 135 2 10" xfId="53188" xr:uid="{00000000-0005-0000-0000-0000A9440000}"/>
    <cellStyle name="Normal 135 2 2" xfId="3571" xr:uid="{00000000-0005-0000-0000-0000AA440000}"/>
    <cellStyle name="Normal 135 2 2 2" xfId="14657" xr:uid="{00000000-0005-0000-0000-0000AB440000}"/>
    <cellStyle name="Normal 135 2 2 3" xfId="22138" xr:uid="{00000000-0005-0000-0000-0000AC440000}"/>
    <cellStyle name="Normal 135 2 2 4" xfId="27767" xr:uid="{00000000-0005-0000-0000-0000AD440000}"/>
    <cellStyle name="Normal 135 2 2 5" xfId="33459" xr:uid="{00000000-0005-0000-0000-0000AE440000}"/>
    <cellStyle name="Normal 135 2 2 6" xfId="39085" xr:uid="{00000000-0005-0000-0000-0000AF440000}"/>
    <cellStyle name="Normal 135 2 2 7" xfId="44704" xr:uid="{00000000-0005-0000-0000-0000B0440000}"/>
    <cellStyle name="Normal 135 2 2 8" xfId="50264" xr:uid="{00000000-0005-0000-0000-0000B1440000}"/>
    <cellStyle name="Normal 135 2 2 9" xfId="55820" xr:uid="{00000000-0005-0000-0000-0000B2440000}"/>
    <cellStyle name="Normal 135 2 3" xfId="14656" xr:uid="{00000000-0005-0000-0000-0000B3440000}"/>
    <cellStyle name="Normal 135 2 4" xfId="19502" xr:uid="{00000000-0005-0000-0000-0000B4440000}"/>
    <cellStyle name="Normal 135 2 5" xfId="25128" xr:uid="{00000000-0005-0000-0000-0000B5440000}"/>
    <cellStyle name="Normal 135 2 6" xfId="30825" xr:uid="{00000000-0005-0000-0000-0000B6440000}"/>
    <cellStyle name="Normal 135 2 7" xfId="36449" xr:uid="{00000000-0005-0000-0000-0000B7440000}"/>
    <cellStyle name="Normal 135 2 8" xfId="42072" xr:uid="{00000000-0005-0000-0000-0000B8440000}"/>
    <cellStyle name="Normal 135 2 9" xfId="47632" xr:uid="{00000000-0005-0000-0000-0000B9440000}"/>
    <cellStyle name="Normal 135 3" xfId="3572" xr:uid="{00000000-0005-0000-0000-0000BA440000}"/>
    <cellStyle name="Normal 135 3 10" xfId="54291" xr:uid="{00000000-0005-0000-0000-0000BB440000}"/>
    <cellStyle name="Normal 135 3 2" xfId="3573" xr:uid="{00000000-0005-0000-0000-0000BC440000}"/>
    <cellStyle name="Normal 135 3 2 2" xfId="14659" xr:uid="{00000000-0005-0000-0000-0000BD440000}"/>
    <cellStyle name="Normal 135 3 2 3" xfId="22139" xr:uid="{00000000-0005-0000-0000-0000BE440000}"/>
    <cellStyle name="Normal 135 3 2 4" xfId="27768" xr:uid="{00000000-0005-0000-0000-0000BF440000}"/>
    <cellStyle name="Normal 135 3 2 5" xfId="33460" xr:uid="{00000000-0005-0000-0000-0000C0440000}"/>
    <cellStyle name="Normal 135 3 2 6" xfId="39086" xr:uid="{00000000-0005-0000-0000-0000C1440000}"/>
    <cellStyle name="Normal 135 3 2 7" xfId="44705" xr:uid="{00000000-0005-0000-0000-0000C2440000}"/>
    <cellStyle name="Normal 135 3 2 8" xfId="50265" xr:uid="{00000000-0005-0000-0000-0000C3440000}"/>
    <cellStyle name="Normal 135 3 2 9" xfId="55821" xr:uid="{00000000-0005-0000-0000-0000C4440000}"/>
    <cellStyle name="Normal 135 3 3" xfId="14658" xr:uid="{00000000-0005-0000-0000-0000C5440000}"/>
    <cellStyle name="Normal 135 3 4" xfId="20606" xr:uid="{00000000-0005-0000-0000-0000C6440000}"/>
    <cellStyle name="Normal 135 3 5" xfId="26234" xr:uid="{00000000-0005-0000-0000-0000C7440000}"/>
    <cellStyle name="Normal 135 3 6" xfId="31928" xr:uid="{00000000-0005-0000-0000-0000C8440000}"/>
    <cellStyle name="Normal 135 3 7" xfId="37553" xr:uid="{00000000-0005-0000-0000-0000C9440000}"/>
    <cellStyle name="Normal 135 3 8" xfId="43175" xr:uid="{00000000-0005-0000-0000-0000CA440000}"/>
    <cellStyle name="Normal 135 3 9" xfId="48735" xr:uid="{00000000-0005-0000-0000-0000CB440000}"/>
    <cellStyle name="Normal 135 4" xfId="14655" xr:uid="{00000000-0005-0000-0000-0000CC440000}"/>
    <cellStyle name="Normal 135 5" xfId="18583" xr:uid="{00000000-0005-0000-0000-0000CD440000}"/>
    <cellStyle name="Normal 135 6" xfId="24233" xr:uid="{00000000-0005-0000-0000-0000CE440000}"/>
    <cellStyle name="Normal 135 7" xfId="29962" xr:uid="{00000000-0005-0000-0000-0000CF440000}"/>
    <cellStyle name="Normal 135 8" xfId="35558" xr:uid="{00000000-0005-0000-0000-0000D0440000}"/>
    <cellStyle name="Normal 135 9" xfId="41222" xr:uid="{00000000-0005-0000-0000-0000D1440000}"/>
    <cellStyle name="Normal 136" xfId="3574" xr:uid="{00000000-0005-0000-0000-0000D2440000}"/>
    <cellStyle name="Normal 136 10" xfId="46786" xr:uid="{00000000-0005-0000-0000-0000D3440000}"/>
    <cellStyle name="Normal 136 11" xfId="52343" xr:uid="{00000000-0005-0000-0000-0000D4440000}"/>
    <cellStyle name="Normal 136 2" xfId="3575" xr:uid="{00000000-0005-0000-0000-0000D5440000}"/>
    <cellStyle name="Normal 136 2 10" xfId="53189" xr:uid="{00000000-0005-0000-0000-0000D6440000}"/>
    <cellStyle name="Normal 136 2 2" xfId="3576" xr:uid="{00000000-0005-0000-0000-0000D7440000}"/>
    <cellStyle name="Normal 136 2 2 2" xfId="14662" xr:uid="{00000000-0005-0000-0000-0000D8440000}"/>
    <cellStyle name="Normal 136 2 2 3" xfId="22140" xr:uid="{00000000-0005-0000-0000-0000D9440000}"/>
    <cellStyle name="Normal 136 2 2 4" xfId="27769" xr:uid="{00000000-0005-0000-0000-0000DA440000}"/>
    <cellStyle name="Normal 136 2 2 5" xfId="33461" xr:uid="{00000000-0005-0000-0000-0000DB440000}"/>
    <cellStyle name="Normal 136 2 2 6" xfId="39087" xr:uid="{00000000-0005-0000-0000-0000DC440000}"/>
    <cellStyle name="Normal 136 2 2 7" xfId="44706" xr:uid="{00000000-0005-0000-0000-0000DD440000}"/>
    <cellStyle name="Normal 136 2 2 8" xfId="50266" xr:uid="{00000000-0005-0000-0000-0000DE440000}"/>
    <cellStyle name="Normal 136 2 2 9" xfId="55822" xr:uid="{00000000-0005-0000-0000-0000DF440000}"/>
    <cellStyle name="Normal 136 2 3" xfId="14661" xr:uid="{00000000-0005-0000-0000-0000E0440000}"/>
    <cellStyle name="Normal 136 2 4" xfId="19503" xr:uid="{00000000-0005-0000-0000-0000E1440000}"/>
    <cellStyle name="Normal 136 2 5" xfId="25129" xr:uid="{00000000-0005-0000-0000-0000E2440000}"/>
    <cellStyle name="Normal 136 2 6" xfId="30826" xr:uid="{00000000-0005-0000-0000-0000E3440000}"/>
    <cellStyle name="Normal 136 2 7" xfId="36450" xr:uid="{00000000-0005-0000-0000-0000E4440000}"/>
    <cellStyle name="Normal 136 2 8" xfId="42073" xr:uid="{00000000-0005-0000-0000-0000E5440000}"/>
    <cellStyle name="Normal 136 2 9" xfId="47633" xr:uid="{00000000-0005-0000-0000-0000E6440000}"/>
    <cellStyle name="Normal 136 3" xfId="3577" xr:uid="{00000000-0005-0000-0000-0000E7440000}"/>
    <cellStyle name="Normal 136 3 10" xfId="54292" xr:uid="{00000000-0005-0000-0000-0000E8440000}"/>
    <cellStyle name="Normal 136 3 2" xfId="3578" xr:uid="{00000000-0005-0000-0000-0000E9440000}"/>
    <cellStyle name="Normal 136 3 2 2" xfId="14664" xr:uid="{00000000-0005-0000-0000-0000EA440000}"/>
    <cellStyle name="Normal 136 3 2 3" xfId="22141" xr:uid="{00000000-0005-0000-0000-0000EB440000}"/>
    <cellStyle name="Normal 136 3 2 4" xfId="27770" xr:uid="{00000000-0005-0000-0000-0000EC440000}"/>
    <cellStyle name="Normal 136 3 2 5" xfId="33462" xr:uid="{00000000-0005-0000-0000-0000ED440000}"/>
    <cellStyle name="Normal 136 3 2 6" xfId="39088" xr:uid="{00000000-0005-0000-0000-0000EE440000}"/>
    <cellStyle name="Normal 136 3 2 7" xfId="44707" xr:uid="{00000000-0005-0000-0000-0000EF440000}"/>
    <cellStyle name="Normal 136 3 2 8" xfId="50267" xr:uid="{00000000-0005-0000-0000-0000F0440000}"/>
    <cellStyle name="Normal 136 3 2 9" xfId="55823" xr:uid="{00000000-0005-0000-0000-0000F1440000}"/>
    <cellStyle name="Normal 136 3 3" xfId="14663" xr:uid="{00000000-0005-0000-0000-0000F2440000}"/>
    <cellStyle name="Normal 136 3 4" xfId="20607" xr:uid="{00000000-0005-0000-0000-0000F3440000}"/>
    <cellStyle name="Normal 136 3 5" xfId="26235" xr:uid="{00000000-0005-0000-0000-0000F4440000}"/>
    <cellStyle name="Normal 136 3 6" xfId="31929" xr:uid="{00000000-0005-0000-0000-0000F5440000}"/>
    <cellStyle name="Normal 136 3 7" xfId="37554" xr:uid="{00000000-0005-0000-0000-0000F6440000}"/>
    <cellStyle name="Normal 136 3 8" xfId="43176" xr:uid="{00000000-0005-0000-0000-0000F7440000}"/>
    <cellStyle name="Normal 136 3 9" xfId="48736" xr:uid="{00000000-0005-0000-0000-0000F8440000}"/>
    <cellStyle name="Normal 136 4" xfId="14660" xr:uid="{00000000-0005-0000-0000-0000F9440000}"/>
    <cellStyle name="Normal 136 5" xfId="18584" xr:uid="{00000000-0005-0000-0000-0000FA440000}"/>
    <cellStyle name="Normal 136 6" xfId="24234" xr:uid="{00000000-0005-0000-0000-0000FB440000}"/>
    <cellStyle name="Normal 136 7" xfId="29963" xr:uid="{00000000-0005-0000-0000-0000FC440000}"/>
    <cellStyle name="Normal 136 8" xfId="35559" xr:uid="{00000000-0005-0000-0000-0000FD440000}"/>
    <cellStyle name="Normal 136 9" xfId="41223" xr:uid="{00000000-0005-0000-0000-0000FE440000}"/>
    <cellStyle name="Normal 137" xfId="3579" xr:uid="{00000000-0005-0000-0000-0000FF440000}"/>
    <cellStyle name="Normal 137 10" xfId="46787" xr:uid="{00000000-0005-0000-0000-000000450000}"/>
    <cellStyle name="Normal 137 11" xfId="52344" xr:uid="{00000000-0005-0000-0000-000001450000}"/>
    <cellStyle name="Normal 137 2" xfId="3580" xr:uid="{00000000-0005-0000-0000-000002450000}"/>
    <cellStyle name="Normal 137 2 10" xfId="53190" xr:uid="{00000000-0005-0000-0000-000003450000}"/>
    <cellStyle name="Normal 137 2 2" xfId="3581" xr:uid="{00000000-0005-0000-0000-000004450000}"/>
    <cellStyle name="Normal 137 2 2 2" xfId="14667" xr:uid="{00000000-0005-0000-0000-000005450000}"/>
    <cellStyle name="Normal 137 2 2 3" xfId="22142" xr:uid="{00000000-0005-0000-0000-000006450000}"/>
    <cellStyle name="Normal 137 2 2 4" xfId="27771" xr:uid="{00000000-0005-0000-0000-000007450000}"/>
    <cellStyle name="Normal 137 2 2 5" xfId="33463" xr:uid="{00000000-0005-0000-0000-000008450000}"/>
    <cellStyle name="Normal 137 2 2 6" xfId="39089" xr:uid="{00000000-0005-0000-0000-000009450000}"/>
    <cellStyle name="Normal 137 2 2 7" xfId="44708" xr:uid="{00000000-0005-0000-0000-00000A450000}"/>
    <cellStyle name="Normal 137 2 2 8" xfId="50268" xr:uid="{00000000-0005-0000-0000-00000B450000}"/>
    <cellStyle name="Normal 137 2 2 9" xfId="55824" xr:uid="{00000000-0005-0000-0000-00000C450000}"/>
    <cellStyle name="Normal 137 2 3" xfId="14666" xr:uid="{00000000-0005-0000-0000-00000D450000}"/>
    <cellStyle name="Normal 137 2 4" xfId="19504" xr:uid="{00000000-0005-0000-0000-00000E450000}"/>
    <cellStyle name="Normal 137 2 5" xfId="25130" xr:uid="{00000000-0005-0000-0000-00000F450000}"/>
    <cellStyle name="Normal 137 2 6" xfId="30827" xr:uid="{00000000-0005-0000-0000-000010450000}"/>
    <cellStyle name="Normal 137 2 7" xfId="36451" xr:uid="{00000000-0005-0000-0000-000011450000}"/>
    <cellStyle name="Normal 137 2 8" xfId="42074" xr:uid="{00000000-0005-0000-0000-000012450000}"/>
    <cellStyle name="Normal 137 2 9" xfId="47634" xr:uid="{00000000-0005-0000-0000-000013450000}"/>
    <cellStyle name="Normal 137 3" xfId="3582" xr:uid="{00000000-0005-0000-0000-000014450000}"/>
    <cellStyle name="Normal 137 3 10" xfId="54293" xr:uid="{00000000-0005-0000-0000-000015450000}"/>
    <cellStyle name="Normal 137 3 2" xfId="3583" xr:uid="{00000000-0005-0000-0000-000016450000}"/>
    <cellStyle name="Normal 137 3 2 2" xfId="14669" xr:uid="{00000000-0005-0000-0000-000017450000}"/>
    <cellStyle name="Normal 137 3 2 3" xfId="22143" xr:uid="{00000000-0005-0000-0000-000018450000}"/>
    <cellStyle name="Normal 137 3 2 4" xfId="27772" xr:uid="{00000000-0005-0000-0000-000019450000}"/>
    <cellStyle name="Normal 137 3 2 5" xfId="33464" xr:uid="{00000000-0005-0000-0000-00001A450000}"/>
    <cellStyle name="Normal 137 3 2 6" xfId="39090" xr:uid="{00000000-0005-0000-0000-00001B450000}"/>
    <cellStyle name="Normal 137 3 2 7" xfId="44709" xr:uid="{00000000-0005-0000-0000-00001C450000}"/>
    <cellStyle name="Normal 137 3 2 8" xfId="50269" xr:uid="{00000000-0005-0000-0000-00001D450000}"/>
    <cellStyle name="Normal 137 3 2 9" xfId="55825" xr:uid="{00000000-0005-0000-0000-00001E450000}"/>
    <cellStyle name="Normal 137 3 3" xfId="14668" xr:uid="{00000000-0005-0000-0000-00001F450000}"/>
    <cellStyle name="Normal 137 3 4" xfId="20608" xr:uid="{00000000-0005-0000-0000-000020450000}"/>
    <cellStyle name="Normal 137 3 5" xfId="26236" xr:uid="{00000000-0005-0000-0000-000021450000}"/>
    <cellStyle name="Normal 137 3 6" xfId="31930" xr:uid="{00000000-0005-0000-0000-000022450000}"/>
    <cellStyle name="Normal 137 3 7" xfId="37555" xr:uid="{00000000-0005-0000-0000-000023450000}"/>
    <cellStyle name="Normal 137 3 8" xfId="43177" xr:uid="{00000000-0005-0000-0000-000024450000}"/>
    <cellStyle name="Normal 137 3 9" xfId="48737" xr:uid="{00000000-0005-0000-0000-000025450000}"/>
    <cellStyle name="Normal 137 4" xfId="14665" xr:uid="{00000000-0005-0000-0000-000026450000}"/>
    <cellStyle name="Normal 137 5" xfId="18585" xr:uid="{00000000-0005-0000-0000-000027450000}"/>
    <cellStyle name="Normal 137 6" xfId="24235" xr:uid="{00000000-0005-0000-0000-000028450000}"/>
    <cellStyle name="Normal 137 7" xfId="29964" xr:uid="{00000000-0005-0000-0000-000029450000}"/>
    <cellStyle name="Normal 137 8" xfId="35560" xr:uid="{00000000-0005-0000-0000-00002A450000}"/>
    <cellStyle name="Normal 137 9" xfId="41224" xr:uid="{00000000-0005-0000-0000-00002B450000}"/>
    <cellStyle name="Normal 138" xfId="3584" xr:uid="{00000000-0005-0000-0000-00002C450000}"/>
    <cellStyle name="Normal 139" xfId="3585" xr:uid="{00000000-0005-0000-0000-00002D450000}"/>
    <cellStyle name="Normal 14" xfId="259" xr:uid="{00000000-0005-0000-0000-00002E450000}"/>
    <cellStyle name="Normal 14 10" xfId="3586" xr:uid="{00000000-0005-0000-0000-00002F450000}"/>
    <cellStyle name="Normal 14 11" xfId="3587" xr:uid="{00000000-0005-0000-0000-000030450000}"/>
    <cellStyle name="Normal 14 12" xfId="3588" xr:uid="{00000000-0005-0000-0000-000031450000}"/>
    <cellStyle name="Normal 14 13" xfId="3589" xr:uid="{00000000-0005-0000-0000-000032450000}"/>
    <cellStyle name="Normal 14 14" xfId="3590" xr:uid="{00000000-0005-0000-0000-000033450000}"/>
    <cellStyle name="Normal 14 15" xfId="3591" xr:uid="{00000000-0005-0000-0000-000034450000}"/>
    <cellStyle name="Normal 14 16" xfId="3592" xr:uid="{00000000-0005-0000-0000-000035450000}"/>
    <cellStyle name="Normal 14 17" xfId="3593" xr:uid="{00000000-0005-0000-0000-000036450000}"/>
    <cellStyle name="Normal 14 18" xfId="3594" xr:uid="{00000000-0005-0000-0000-000037450000}"/>
    <cellStyle name="Normal 14 18 10" xfId="41482" xr:uid="{00000000-0005-0000-0000-000038450000}"/>
    <cellStyle name="Normal 14 18 11" xfId="47044" xr:uid="{00000000-0005-0000-0000-000039450000}"/>
    <cellStyle name="Normal 14 18 12" xfId="52601" xr:uid="{00000000-0005-0000-0000-00003A450000}"/>
    <cellStyle name="Normal 14 18 2" xfId="3595" xr:uid="{00000000-0005-0000-0000-00003B450000}"/>
    <cellStyle name="Normal 14 18 2 10" xfId="53447" xr:uid="{00000000-0005-0000-0000-00003C450000}"/>
    <cellStyle name="Normal 14 18 2 2" xfId="3596" xr:uid="{00000000-0005-0000-0000-00003D450000}"/>
    <cellStyle name="Normal 14 18 2 2 2" xfId="14672" xr:uid="{00000000-0005-0000-0000-00003E450000}"/>
    <cellStyle name="Normal 14 18 2 2 3" xfId="22144" xr:uid="{00000000-0005-0000-0000-00003F450000}"/>
    <cellStyle name="Normal 14 18 2 2 4" xfId="27773" xr:uid="{00000000-0005-0000-0000-000040450000}"/>
    <cellStyle name="Normal 14 18 2 2 5" xfId="33465" xr:uid="{00000000-0005-0000-0000-000041450000}"/>
    <cellStyle name="Normal 14 18 2 2 6" xfId="39091" xr:uid="{00000000-0005-0000-0000-000042450000}"/>
    <cellStyle name="Normal 14 18 2 2 7" xfId="44710" xr:uid="{00000000-0005-0000-0000-000043450000}"/>
    <cellStyle name="Normal 14 18 2 2 8" xfId="50270" xr:uid="{00000000-0005-0000-0000-000044450000}"/>
    <cellStyle name="Normal 14 18 2 2 9" xfId="55826" xr:uid="{00000000-0005-0000-0000-000045450000}"/>
    <cellStyle name="Normal 14 18 2 3" xfId="14671" xr:uid="{00000000-0005-0000-0000-000046450000}"/>
    <cellStyle name="Normal 14 18 2 4" xfId="19761" xr:uid="{00000000-0005-0000-0000-000047450000}"/>
    <cellStyle name="Normal 14 18 2 5" xfId="25387" xr:uid="{00000000-0005-0000-0000-000048450000}"/>
    <cellStyle name="Normal 14 18 2 6" xfId="31084" xr:uid="{00000000-0005-0000-0000-000049450000}"/>
    <cellStyle name="Normal 14 18 2 7" xfId="36708" xr:uid="{00000000-0005-0000-0000-00004A450000}"/>
    <cellStyle name="Normal 14 18 2 8" xfId="42331" xr:uid="{00000000-0005-0000-0000-00004B450000}"/>
    <cellStyle name="Normal 14 18 2 9" xfId="47891" xr:uid="{00000000-0005-0000-0000-00004C450000}"/>
    <cellStyle name="Normal 14 18 3" xfId="3597" xr:uid="{00000000-0005-0000-0000-00004D450000}"/>
    <cellStyle name="Normal 14 18 3 10" xfId="54294" xr:uid="{00000000-0005-0000-0000-00004E450000}"/>
    <cellStyle name="Normal 14 18 3 2" xfId="3598" xr:uid="{00000000-0005-0000-0000-00004F450000}"/>
    <cellStyle name="Normal 14 18 3 2 2" xfId="14674" xr:uid="{00000000-0005-0000-0000-000050450000}"/>
    <cellStyle name="Normal 14 18 3 2 3" xfId="22145" xr:uid="{00000000-0005-0000-0000-000051450000}"/>
    <cellStyle name="Normal 14 18 3 2 4" xfId="27774" xr:uid="{00000000-0005-0000-0000-000052450000}"/>
    <cellStyle name="Normal 14 18 3 2 5" xfId="33466" xr:uid="{00000000-0005-0000-0000-000053450000}"/>
    <cellStyle name="Normal 14 18 3 2 6" xfId="39092" xr:uid="{00000000-0005-0000-0000-000054450000}"/>
    <cellStyle name="Normal 14 18 3 2 7" xfId="44711" xr:uid="{00000000-0005-0000-0000-000055450000}"/>
    <cellStyle name="Normal 14 18 3 2 8" xfId="50271" xr:uid="{00000000-0005-0000-0000-000056450000}"/>
    <cellStyle name="Normal 14 18 3 2 9" xfId="55827" xr:uid="{00000000-0005-0000-0000-000057450000}"/>
    <cellStyle name="Normal 14 18 3 3" xfId="14673" xr:uid="{00000000-0005-0000-0000-000058450000}"/>
    <cellStyle name="Normal 14 18 3 4" xfId="20609" xr:uid="{00000000-0005-0000-0000-000059450000}"/>
    <cellStyle name="Normal 14 18 3 5" xfId="26237" xr:uid="{00000000-0005-0000-0000-00005A450000}"/>
    <cellStyle name="Normal 14 18 3 6" xfId="31931" xr:uid="{00000000-0005-0000-0000-00005B450000}"/>
    <cellStyle name="Normal 14 18 3 7" xfId="37556" xr:uid="{00000000-0005-0000-0000-00005C450000}"/>
    <cellStyle name="Normal 14 18 3 8" xfId="43178" xr:uid="{00000000-0005-0000-0000-00005D450000}"/>
    <cellStyle name="Normal 14 18 3 9" xfId="48738" xr:uid="{00000000-0005-0000-0000-00005E450000}"/>
    <cellStyle name="Normal 14 18 4" xfId="3599" xr:uid="{00000000-0005-0000-0000-00005F450000}"/>
    <cellStyle name="Normal 14 18 4 2" xfId="14675" xr:uid="{00000000-0005-0000-0000-000060450000}"/>
    <cellStyle name="Normal 14 18 4 3" xfId="22146" xr:uid="{00000000-0005-0000-0000-000061450000}"/>
    <cellStyle name="Normal 14 18 4 4" xfId="27775" xr:uid="{00000000-0005-0000-0000-000062450000}"/>
    <cellStyle name="Normal 14 18 4 5" xfId="33467" xr:uid="{00000000-0005-0000-0000-000063450000}"/>
    <cellStyle name="Normal 14 18 4 6" xfId="39093" xr:uid="{00000000-0005-0000-0000-000064450000}"/>
    <cellStyle name="Normal 14 18 4 7" xfId="44712" xr:uid="{00000000-0005-0000-0000-000065450000}"/>
    <cellStyle name="Normal 14 18 4 8" xfId="50272" xr:uid="{00000000-0005-0000-0000-000066450000}"/>
    <cellStyle name="Normal 14 18 4 9" xfId="55828" xr:uid="{00000000-0005-0000-0000-000067450000}"/>
    <cellStyle name="Normal 14 18 5" xfId="14670" xr:uid="{00000000-0005-0000-0000-000068450000}"/>
    <cellStyle name="Normal 14 18 6" xfId="18893" xr:uid="{00000000-0005-0000-0000-000069450000}"/>
    <cellStyle name="Normal 14 18 7" xfId="24516" xr:uid="{00000000-0005-0000-0000-00006A450000}"/>
    <cellStyle name="Normal 14 18 8" xfId="30226" xr:uid="{00000000-0005-0000-0000-00006B450000}"/>
    <cellStyle name="Normal 14 18 9" xfId="35843" xr:uid="{00000000-0005-0000-0000-00006C450000}"/>
    <cellStyle name="Normal 14 19" xfId="3600" xr:uid="{00000000-0005-0000-0000-00006D450000}"/>
    <cellStyle name="Normal 14 2" xfId="416" xr:uid="{00000000-0005-0000-0000-00006E450000}"/>
    <cellStyle name="Normal 14 2 10" xfId="3601" xr:uid="{00000000-0005-0000-0000-00006F450000}"/>
    <cellStyle name="Normal 14 2 10 2" xfId="14676" xr:uid="{00000000-0005-0000-0000-000070450000}"/>
    <cellStyle name="Normal 14 2 10 3" xfId="22147" xr:uid="{00000000-0005-0000-0000-000071450000}"/>
    <cellStyle name="Normal 14 2 10 4" xfId="27776" xr:uid="{00000000-0005-0000-0000-000072450000}"/>
    <cellStyle name="Normal 14 2 10 5" xfId="33468" xr:uid="{00000000-0005-0000-0000-000073450000}"/>
    <cellStyle name="Normal 14 2 10 6" xfId="39094" xr:uid="{00000000-0005-0000-0000-000074450000}"/>
    <cellStyle name="Normal 14 2 10 7" xfId="44713" xr:uid="{00000000-0005-0000-0000-000075450000}"/>
    <cellStyle name="Normal 14 2 10 8" xfId="50273" xr:uid="{00000000-0005-0000-0000-000076450000}"/>
    <cellStyle name="Normal 14 2 10 9" xfId="55829" xr:uid="{00000000-0005-0000-0000-000077450000}"/>
    <cellStyle name="Normal 14 2 11" xfId="12682" xr:uid="{00000000-0005-0000-0000-000078450000}"/>
    <cellStyle name="Normal 14 2 12" xfId="18586" xr:uid="{00000000-0005-0000-0000-000079450000}"/>
    <cellStyle name="Normal 14 2 13" xfId="24236" xr:uid="{00000000-0005-0000-0000-00007A450000}"/>
    <cellStyle name="Normal 14 2 14" xfId="29965" xr:uid="{00000000-0005-0000-0000-00007B450000}"/>
    <cellStyle name="Normal 14 2 15" xfId="35561" xr:uid="{00000000-0005-0000-0000-00007C450000}"/>
    <cellStyle name="Normal 14 2 16" xfId="41225" xr:uid="{00000000-0005-0000-0000-00007D450000}"/>
    <cellStyle name="Normal 14 2 17" xfId="46788" xr:uid="{00000000-0005-0000-0000-00007E450000}"/>
    <cellStyle name="Normal 14 2 18" xfId="52345" xr:uid="{00000000-0005-0000-0000-00007F450000}"/>
    <cellStyle name="Normal 14 2 2" xfId="700" xr:uid="{00000000-0005-0000-0000-000080450000}"/>
    <cellStyle name="Normal 14 2 2 10" xfId="24517" xr:uid="{00000000-0005-0000-0000-000081450000}"/>
    <cellStyle name="Normal 14 2 2 11" xfId="30227" xr:uid="{00000000-0005-0000-0000-000082450000}"/>
    <cellStyle name="Normal 14 2 2 12" xfId="35844" xr:uid="{00000000-0005-0000-0000-000083450000}"/>
    <cellStyle name="Normal 14 2 2 13" xfId="41483" xr:uid="{00000000-0005-0000-0000-000084450000}"/>
    <cellStyle name="Normal 14 2 2 14" xfId="47045" xr:uid="{00000000-0005-0000-0000-000085450000}"/>
    <cellStyle name="Normal 14 2 2 15" xfId="52602" xr:uid="{00000000-0005-0000-0000-000086450000}"/>
    <cellStyle name="Normal 14 2 2 2" xfId="3602" xr:uid="{00000000-0005-0000-0000-000087450000}"/>
    <cellStyle name="Normal 14 2 2 2 10" xfId="41484" xr:uid="{00000000-0005-0000-0000-000088450000}"/>
    <cellStyle name="Normal 14 2 2 2 11" xfId="47046" xr:uid="{00000000-0005-0000-0000-000089450000}"/>
    <cellStyle name="Normal 14 2 2 2 12" xfId="52603" xr:uid="{00000000-0005-0000-0000-00008A450000}"/>
    <cellStyle name="Normal 14 2 2 2 2" xfId="3603" xr:uid="{00000000-0005-0000-0000-00008B450000}"/>
    <cellStyle name="Normal 14 2 2 2 2 10" xfId="53449" xr:uid="{00000000-0005-0000-0000-00008C450000}"/>
    <cellStyle name="Normal 14 2 2 2 2 2" xfId="3604" xr:uid="{00000000-0005-0000-0000-00008D450000}"/>
    <cellStyle name="Normal 14 2 2 2 2 2 2" xfId="14679" xr:uid="{00000000-0005-0000-0000-00008E450000}"/>
    <cellStyle name="Normal 14 2 2 2 2 2 3" xfId="22148" xr:uid="{00000000-0005-0000-0000-00008F450000}"/>
    <cellStyle name="Normal 14 2 2 2 2 2 4" xfId="27777" xr:uid="{00000000-0005-0000-0000-000090450000}"/>
    <cellStyle name="Normal 14 2 2 2 2 2 5" xfId="33469" xr:uid="{00000000-0005-0000-0000-000091450000}"/>
    <cellStyle name="Normal 14 2 2 2 2 2 6" xfId="39095" xr:uid="{00000000-0005-0000-0000-000092450000}"/>
    <cellStyle name="Normal 14 2 2 2 2 2 7" xfId="44714" xr:uid="{00000000-0005-0000-0000-000093450000}"/>
    <cellStyle name="Normal 14 2 2 2 2 2 8" xfId="50274" xr:uid="{00000000-0005-0000-0000-000094450000}"/>
    <cellStyle name="Normal 14 2 2 2 2 2 9" xfId="55830" xr:uid="{00000000-0005-0000-0000-000095450000}"/>
    <cellStyle name="Normal 14 2 2 2 2 3" xfId="14678" xr:uid="{00000000-0005-0000-0000-000096450000}"/>
    <cellStyle name="Normal 14 2 2 2 2 4" xfId="19763" xr:uid="{00000000-0005-0000-0000-000097450000}"/>
    <cellStyle name="Normal 14 2 2 2 2 5" xfId="25389" xr:uid="{00000000-0005-0000-0000-000098450000}"/>
    <cellStyle name="Normal 14 2 2 2 2 6" xfId="31086" xr:uid="{00000000-0005-0000-0000-000099450000}"/>
    <cellStyle name="Normal 14 2 2 2 2 7" xfId="36710" xr:uid="{00000000-0005-0000-0000-00009A450000}"/>
    <cellStyle name="Normal 14 2 2 2 2 8" xfId="42333" xr:uid="{00000000-0005-0000-0000-00009B450000}"/>
    <cellStyle name="Normal 14 2 2 2 2 9" xfId="47893" xr:uid="{00000000-0005-0000-0000-00009C450000}"/>
    <cellStyle name="Normal 14 2 2 2 3" xfId="3605" xr:uid="{00000000-0005-0000-0000-00009D450000}"/>
    <cellStyle name="Normal 14 2 2 2 3 10" xfId="54295" xr:uid="{00000000-0005-0000-0000-00009E450000}"/>
    <cellStyle name="Normal 14 2 2 2 3 2" xfId="3606" xr:uid="{00000000-0005-0000-0000-00009F450000}"/>
    <cellStyle name="Normal 14 2 2 2 3 2 2" xfId="14681" xr:uid="{00000000-0005-0000-0000-0000A0450000}"/>
    <cellStyle name="Normal 14 2 2 2 3 2 3" xfId="22149" xr:uid="{00000000-0005-0000-0000-0000A1450000}"/>
    <cellStyle name="Normal 14 2 2 2 3 2 4" xfId="27778" xr:uid="{00000000-0005-0000-0000-0000A2450000}"/>
    <cellStyle name="Normal 14 2 2 2 3 2 5" xfId="33470" xr:uid="{00000000-0005-0000-0000-0000A3450000}"/>
    <cellStyle name="Normal 14 2 2 2 3 2 6" xfId="39096" xr:uid="{00000000-0005-0000-0000-0000A4450000}"/>
    <cellStyle name="Normal 14 2 2 2 3 2 7" xfId="44715" xr:uid="{00000000-0005-0000-0000-0000A5450000}"/>
    <cellStyle name="Normal 14 2 2 2 3 2 8" xfId="50275" xr:uid="{00000000-0005-0000-0000-0000A6450000}"/>
    <cellStyle name="Normal 14 2 2 2 3 2 9" xfId="55831" xr:uid="{00000000-0005-0000-0000-0000A7450000}"/>
    <cellStyle name="Normal 14 2 2 2 3 3" xfId="14680" xr:uid="{00000000-0005-0000-0000-0000A8450000}"/>
    <cellStyle name="Normal 14 2 2 2 3 4" xfId="20610" xr:uid="{00000000-0005-0000-0000-0000A9450000}"/>
    <cellStyle name="Normal 14 2 2 2 3 5" xfId="26238" xr:uid="{00000000-0005-0000-0000-0000AA450000}"/>
    <cellStyle name="Normal 14 2 2 2 3 6" xfId="31932" xr:uid="{00000000-0005-0000-0000-0000AB450000}"/>
    <cellStyle name="Normal 14 2 2 2 3 7" xfId="37557" xr:uid="{00000000-0005-0000-0000-0000AC450000}"/>
    <cellStyle name="Normal 14 2 2 2 3 8" xfId="43179" xr:uid="{00000000-0005-0000-0000-0000AD450000}"/>
    <cellStyle name="Normal 14 2 2 2 3 9" xfId="48739" xr:uid="{00000000-0005-0000-0000-0000AE450000}"/>
    <cellStyle name="Normal 14 2 2 2 4" xfId="3607" xr:uid="{00000000-0005-0000-0000-0000AF450000}"/>
    <cellStyle name="Normal 14 2 2 2 4 2" xfId="14682" xr:uid="{00000000-0005-0000-0000-0000B0450000}"/>
    <cellStyle name="Normal 14 2 2 2 4 3" xfId="22150" xr:uid="{00000000-0005-0000-0000-0000B1450000}"/>
    <cellStyle name="Normal 14 2 2 2 4 4" xfId="27779" xr:uid="{00000000-0005-0000-0000-0000B2450000}"/>
    <cellStyle name="Normal 14 2 2 2 4 5" xfId="33471" xr:uid="{00000000-0005-0000-0000-0000B3450000}"/>
    <cellStyle name="Normal 14 2 2 2 4 6" xfId="39097" xr:uid="{00000000-0005-0000-0000-0000B4450000}"/>
    <cellStyle name="Normal 14 2 2 2 4 7" xfId="44716" xr:uid="{00000000-0005-0000-0000-0000B5450000}"/>
    <cellStyle name="Normal 14 2 2 2 4 8" xfId="50276" xr:uid="{00000000-0005-0000-0000-0000B6450000}"/>
    <cellStyle name="Normal 14 2 2 2 4 9" xfId="55832" xr:uid="{00000000-0005-0000-0000-0000B7450000}"/>
    <cellStyle name="Normal 14 2 2 2 5" xfId="14677" xr:uid="{00000000-0005-0000-0000-0000B8450000}"/>
    <cellStyle name="Normal 14 2 2 2 6" xfId="18895" xr:uid="{00000000-0005-0000-0000-0000B9450000}"/>
    <cellStyle name="Normal 14 2 2 2 7" xfId="24518" xr:uid="{00000000-0005-0000-0000-0000BA450000}"/>
    <cellStyle name="Normal 14 2 2 2 8" xfId="30228" xr:uid="{00000000-0005-0000-0000-0000BB450000}"/>
    <cellStyle name="Normal 14 2 2 2 9" xfId="35845" xr:uid="{00000000-0005-0000-0000-0000BC450000}"/>
    <cellStyle name="Normal 14 2 2 3" xfId="3608" xr:uid="{00000000-0005-0000-0000-0000BD450000}"/>
    <cellStyle name="Normal 14 2 2 3 10" xfId="41485" xr:uid="{00000000-0005-0000-0000-0000BE450000}"/>
    <cellStyle name="Normal 14 2 2 3 11" xfId="47047" xr:uid="{00000000-0005-0000-0000-0000BF450000}"/>
    <cellStyle name="Normal 14 2 2 3 12" xfId="52604" xr:uid="{00000000-0005-0000-0000-0000C0450000}"/>
    <cellStyle name="Normal 14 2 2 3 2" xfId="3609" xr:uid="{00000000-0005-0000-0000-0000C1450000}"/>
    <cellStyle name="Normal 14 2 2 3 2 10" xfId="53450" xr:uid="{00000000-0005-0000-0000-0000C2450000}"/>
    <cellStyle name="Normal 14 2 2 3 2 2" xfId="3610" xr:uid="{00000000-0005-0000-0000-0000C3450000}"/>
    <cellStyle name="Normal 14 2 2 3 2 2 2" xfId="14685" xr:uid="{00000000-0005-0000-0000-0000C4450000}"/>
    <cellStyle name="Normal 14 2 2 3 2 2 3" xfId="22151" xr:uid="{00000000-0005-0000-0000-0000C5450000}"/>
    <cellStyle name="Normal 14 2 2 3 2 2 4" xfId="27780" xr:uid="{00000000-0005-0000-0000-0000C6450000}"/>
    <cellStyle name="Normal 14 2 2 3 2 2 5" xfId="33472" xr:uid="{00000000-0005-0000-0000-0000C7450000}"/>
    <cellStyle name="Normal 14 2 2 3 2 2 6" xfId="39098" xr:uid="{00000000-0005-0000-0000-0000C8450000}"/>
    <cellStyle name="Normal 14 2 2 3 2 2 7" xfId="44717" xr:uid="{00000000-0005-0000-0000-0000C9450000}"/>
    <cellStyle name="Normal 14 2 2 3 2 2 8" xfId="50277" xr:uid="{00000000-0005-0000-0000-0000CA450000}"/>
    <cellStyle name="Normal 14 2 2 3 2 2 9" xfId="55833" xr:uid="{00000000-0005-0000-0000-0000CB450000}"/>
    <cellStyle name="Normal 14 2 2 3 2 3" xfId="14684" xr:uid="{00000000-0005-0000-0000-0000CC450000}"/>
    <cellStyle name="Normal 14 2 2 3 2 4" xfId="19764" xr:uid="{00000000-0005-0000-0000-0000CD450000}"/>
    <cellStyle name="Normal 14 2 2 3 2 5" xfId="25390" xr:uid="{00000000-0005-0000-0000-0000CE450000}"/>
    <cellStyle name="Normal 14 2 2 3 2 6" xfId="31087" xr:uid="{00000000-0005-0000-0000-0000CF450000}"/>
    <cellStyle name="Normal 14 2 2 3 2 7" xfId="36711" xr:uid="{00000000-0005-0000-0000-0000D0450000}"/>
    <cellStyle name="Normal 14 2 2 3 2 8" xfId="42334" xr:uid="{00000000-0005-0000-0000-0000D1450000}"/>
    <cellStyle name="Normal 14 2 2 3 2 9" xfId="47894" xr:uid="{00000000-0005-0000-0000-0000D2450000}"/>
    <cellStyle name="Normal 14 2 2 3 3" xfId="3611" xr:uid="{00000000-0005-0000-0000-0000D3450000}"/>
    <cellStyle name="Normal 14 2 2 3 3 10" xfId="54296" xr:uid="{00000000-0005-0000-0000-0000D4450000}"/>
    <cellStyle name="Normal 14 2 2 3 3 2" xfId="3612" xr:uid="{00000000-0005-0000-0000-0000D5450000}"/>
    <cellStyle name="Normal 14 2 2 3 3 2 2" xfId="14687" xr:uid="{00000000-0005-0000-0000-0000D6450000}"/>
    <cellStyle name="Normal 14 2 2 3 3 2 3" xfId="22152" xr:uid="{00000000-0005-0000-0000-0000D7450000}"/>
    <cellStyle name="Normal 14 2 2 3 3 2 4" xfId="27781" xr:uid="{00000000-0005-0000-0000-0000D8450000}"/>
    <cellStyle name="Normal 14 2 2 3 3 2 5" xfId="33473" xr:uid="{00000000-0005-0000-0000-0000D9450000}"/>
    <cellStyle name="Normal 14 2 2 3 3 2 6" xfId="39099" xr:uid="{00000000-0005-0000-0000-0000DA450000}"/>
    <cellStyle name="Normal 14 2 2 3 3 2 7" xfId="44718" xr:uid="{00000000-0005-0000-0000-0000DB450000}"/>
    <cellStyle name="Normal 14 2 2 3 3 2 8" xfId="50278" xr:uid="{00000000-0005-0000-0000-0000DC450000}"/>
    <cellStyle name="Normal 14 2 2 3 3 2 9" xfId="55834" xr:uid="{00000000-0005-0000-0000-0000DD450000}"/>
    <cellStyle name="Normal 14 2 2 3 3 3" xfId="14686" xr:uid="{00000000-0005-0000-0000-0000DE450000}"/>
    <cellStyle name="Normal 14 2 2 3 3 4" xfId="20611" xr:uid="{00000000-0005-0000-0000-0000DF450000}"/>
    <cellStyle name="Normal 14 2 2 3 3 5" xfId="26239" xr:uid="{00000000-0005-0000-0000-0000E0450000}"/>
    <cellStyle name="Normal 14 2 2 3 3 6" xfId="31933" xr:uid="{00000000-0005-0000-0000-0000E1450000}"/>
    <cellStyle name="Normal 14 2 2 3 3 7" xfId="37558" xr:uid="{00000000-0005-0000-0000-0000E2450000}"/>
    <cellStyle name="Normal 14 2 2 3 3 8" xfId="43180" xr:uid="{00000000-0005-0000-0000-0000E3450000}"/>
    <cellStyle name="Normal 14 2 2 3 3 9" xfId="48740" xr:uid="{00000000-0005-0000-0000-0000E4450000}"/>
    <cellStyle name="Normal 14 2 2 3 4" xfId="3613" xr:uid="{00000000-0005-0000-0000-0000E5450000}"/>
    <cellStyle name="Normal 14 2 2 3 4 2" xfId="14688" xr:uid="{00000000-0005-0000-0000-0000E6450000}"/>
    <cellStyle name="Normal 14 2 2 3 4 3" xfId="22153" xr:uid="{00000000-0005-0000-0000-0000E7450000}"/>
    <cellStyle name="Normal 14 2 2 3 4 4" xfId="27782" xr:uid="{00000000-0005-0000-0000-0000E8450000}"/>
    <cellStyle name="Normal 14 2 2 3 4 5" xfId="33474" xr:uid="{00000000-0005-0000-0000-0000E9450000}"/>
    <cellStyle name="Normal 14 2 2 3 4 6" xfId="39100" xr:uid="{00000000-0005-0000-0000-0000EA450000}"/>
    <cellStyle name="Normal 14 2 2 3 4 7" xfId="44719" xr:uid="{00000000-0005-0000-0000-0000EB450000}"/>
    <cellStyle name="Normal 14 2 2 3 4 8" xfId="50279" xr:uid="{00000000-0005-0000-0000-0000EC450000}"/>
    <cellStyle name="Normal 14 2 2 3 4 9" xfId="55835" xr:uid="{00000000-0005-0000-0000-0000ED450000}"/>
    <cellStyle name="Normal 14 2 2 3 5" xfId="14683" xr:uid="{00000000-0005-0000-0000-0000EE450000}"/>
    <cellStyle name="Normal 14 2 2 3 6" xfId="18896" xr:uid="{00000000-0005-0000-0000-0000EF450000}"/>
    <cellStyle name="Normal 14 2 2 3 7" xfId="24519" xr:uid="{00000000-0005-0000-0000-0000F0450000}"/>
    <cellStyle name="Normal 14 2 2 3 8" xfId="30229" xr:uid="{00000000-0005-0000-0000-0000F1450000}"/>
    <cellStyle name="Normal 14 2 2 3 9" xfId="35846" xr:uid="{00000000-0005-0000-0000-0000F2450000}"/>
    <cellStyle name="Normal 14 2 2 4" xfId="3614" xr:uid="{00000000-0005-0000-0000-0000F3450000}"/>
    <cellStyle name="Normal 14 2 2 4 10" xfId="41486" xr:uid="{00000000-0005-0000-0000-0000F4450000}"/>
    <cellStyle name="Normal 14 2 2 4 11" xfId="47048" xr:uid="{00000000-0005-0000-0000-0000F5450000}"/>
    <cellStyle name="Normal 14 2 2 4 12" xfId="52605" xr:uid="{00000000-0005-0000-0000-0000F6450000}"/>
    <cellStyle name="Normal 14 2 2 4 2" xfId="3615" xr:uid="{00000000-0005-0000-0000-0000F7450000}"/>
    <cellStyle name="Normal 14 2 2 4 2 10" xfId="53451" xr:uid="{00000000-0005-0000-0000-0000F8450000}"/>
    <cellStyle name="Normal 14 2 2 4 2 2" xfId="3616" xr:uid="{00000000-0005-0000-0000-0000F9450000}"/>
    <cellStyle name="Normal 14 2 2 4 2 2 2" xfId="14691" xr:uid="{00000000-0005-0000-0000-0000FA450000}"/>
    <cellStyle name="Normal 14 2 2 4 2 2 3" xfId="22154" xr:uid="{00000000-0005-0000-0000-0000FB450000}"/>
    <cellStyle name="Normal 14 2 2 4 2 2 4" xfId="27783" xr:uid="{00000000-0005-0000-0000-0000FC450000}"/>
    <cellStyle name="Normal 14 2 2 4 2 2 5" xfId="33475" xr:uid="{00000000-0005-0000-0000-0000FD450000}"/>
    <cellStyle name="Normal 14 2 2 4 2 2 6" xfId="39101" xr:uid="{00000000-0005-0000-0000-0000FE450000}"/>
    <cellStyle name="Normal 14 2 2 4 2 2 7" xfId="44720" xr:uid="{00000000-0005-0000-0000-0000FF450000}"/>
    <cellStyle name="Normal 14 2 2 4 2 2 8" xfId="50280" xr:uid="{00000000-0005-0000-0000-000000460000}"/>
    <cellStyle name="Normal 14 2 2 4 2 2 9" xfId="55836" xr:uid="{00000000-0005-0000-0000-000001460000}"/>
    <cellStyle name="Normal 14 2 2 4 2 3" xfId="14690" xr:uid="{00000000-0005-0000-0000-000002460000}"/>
    <cellStyle name="Normal 14 2 2 4 2 4" xfId="19765" xr:uid="{00000000-0005-0000-0000-000003460000}"/>
    <cellStyle name="Normal 14 2 2 4 2 5" xfId="25391" xr:uid="{00000000-0005-0000-0000-000004460000}"/>
    <cellStyle name="Normal 14 2 2 4 2 6" xfId="31088" xr:uid="{00000000-0005-0000-0000-000005460000}"/>
    <cellStyle name="Normal 14 2 2 4 2 7" xfId="36712" xr:uid="{00000000-0005-0000-0000-000006460000}"/>
    <cellStyle name="Normal 14 2 2 4 2 8" xfId="42335" xr:uid="{00000000-0005-0000-0000-000007460000}"/>
    <cellStyle name="Normal 14 2 2 4 2 9" xfId="47895" xr:uid="{00000000-0005-0000-0000-000008460000}"/>
    <cellStyle name="Normal 14 2 2 4 3" xfId="3617" xr:uid="{00000000-0005-0000-0000-000009460000}"/>
    <cellStyle name="Normal 14 2 2 4 3 10" xfId="54297" xr:uid="{00000000-0005-0000-0000-00000A460000}"/>
    <cellStyle name="Normal 14 2 2 4 3 2" xfId="3618" xr:uid="{00000000-0005-0000-0000-00000B460000}"/>
    <cellStyle name="Normal 14 2 2 4 3 2 2" xfId="14693" xr:uid="{00000000-0005-0000-0000-00000C460000}"/>
    <cellStyle name="Normal 14 2 2 4 3 2 3" xfId="22155" xr:uid="{00000000-0005-0000-0000-00000D460000}"/>
    <cellStyle name="Normal 14 2 2 4 3 2 4" xfId="27784" xr:uid="{00000000-0005-0000-0000-00000E460000}"/>
    <cellStyle name="Normal 14 2 2 4 3 2 5" xfId="33476" xr:uid="{00000000-0005-0000-0000-00000F460000}"/>
    <cellStyle name="Normal 14 2 2 4 3 2 6" xfId="39102" xr:uid="{00000000-0005-0000-0000-000010460000}"/>
    <cellStyle name="Normal 14 2 2 4 3 2 7" xfId="44721" xr:uid="{00000000-0005-0000-0000-000011460000}"/>
    <cellStyle name="Normal 14 2 2 4 3 2 8" xfId="50281" xr:uid="{00000000-0005-0000-0000-000012460000}"/>
    <cellStyle name="Normal 14 2 2 4 3 2 9" xfId="55837" xr:uid="{00000000-0005-0000-0000-000013460000}"/>
    <cellStyle name="Normal 14 2 2 4 3 3" xfId="14692" xr:uid="{00000000-0005-0000-0000-000014460000}"/>
    <cellStyle name="Normal 14 2 2 4 3 4" xfId="20612" xr:uid="{00000000-0005-0000-0000-000015460000}"/>
    <cellStyle name="Normal 14 2 2 4 3 5" xfId="26240" xr:uid="{00000000-0005-0000-0000-000016460000}"/>
    <cellStyle name="Normal 14 2 2 4 3 6" xfId="31934" xr:uid="{00000000-0005-0000-0000-000017460000}"/>
    <cellStyle name="Normal 14 2 2 4 3 7" xfId="37559" xr:uid="{00000000-0005-0000-0000-000018460000}"/>
    <cellStyle name="Normal 14 2 2 4 3 8" xfId="43181" xr:uid="{00000000-0005-0000-0000-000019460000}"/>
    <cellStyle name="Normal 14 2 2 4 3 9" xfId="48741" xr:uid="{00000000-0005-0000-0000-00001A460000}"/>
    <cellStyle name="Normal 14 2 2 4 4" xfId="3619" xr:uid="{00000000-0005-0000-0000-00001B460000}"/>
    <cellStyle name="Normal 14 2 2 4 4 2" xfId="14694" xr:uid="{00000000-0005-0000-0000-00001C460000}"/>
    <cellStyle name="Normal 14 2 2 4 4 3" xfId="22156" xr:uid="{00000000-0005-0000-0000-00001D460000}"/>
    <cellStyle name="Normal 14 2 2 4 4 4" xfId="27785" xr:uid="{00000000-0005-0000-0000-00001E460000}"/>
    <cellStyle name="Normal 14 2 2 4 4 5" xfId="33477" xr:uid="{00000000-0005-0000-0000-00001F460000}"/>
    <cellStyle name="Normal 14 2 2 4 4 6" xfId="39103" xr:uid="{00000000-0005-0000-0000-000020460000}"/>
    <cellStyle name="Normal 14 2 2 4 4 7" xfId="44722" xr:uid="{00000000-0005-0000-0000-000021460000}"/>
    <cellStyle name="Normal 14 2 2 4 4 8" xfId="50282" xr:uid="{00000000-0005-0000-0000-000022460000}"/>
    <cellStyle name="Normal 14 2 2 4 4 9" xfId="55838" xr:uid="{00000000-0005-0000-0000-000023460000}"/>
    <cellStyle name="Normal 14 2 2 4 5" xfId="14689" xr:uid="{00000000-0005-0000-0000-000024460000}"/>
    <cellStyle name="Normal 14 2 2 4 6" xfId="18897" xr:uid="{00000000-0005-0000-0000-000025460000}"/>
    <cellStyle name="Normal 14 2 2 4 7" xfId="24520" xr:uid="{00000000-0005-0000-0000-000026460000}"/>
    <cellStyle name="Normal 14 2 2 4 8" xfId="30230" xr:uid="{00000000-0005-0000-0000-000027460000}"/>
    <cellStyle name="Normal 14 2 2 4 9" xfId="35847" xr:uid="{00000000-0005-0000-0000-000028460000}"/>
    <cellStyle name="Normal 14 2 2 5" xfId="3620" xr:uid="{00000000-0005-0000-0000-000029460000}"/>
    <cellStyle name="Normal 14 2 2 5 10" xfId="53448" xr:uid="{00000000-0005-0000-0000-00002A460000}"/>
    <cellStyle name="Normal 14 2 2 5 2" xfId="3621" xr:uid="{00000000-0005-0000-0000-00002B460000}"/>
    <cellStyle name="Normal 14 2 2 5 2 2" xfId="14696" xr:uid="{00000000-0005-0000-0000-00002C460000}"/>
    <cellStyle name="Normal 14 2 2 5 2 3" xfId="22157" xr:uid="{00000000-0005-0000-0000-00002D460000}"/>
    <cellStyle name="Normal 14 2 2 5 2 4" xfId="27786" xr:uid="{00000000-0005-0000-0000-00002E460000}"/>
    <cellStyle name="Normal 14 2 2 5 2 5" xfId="33478" xr:uid="{00000000-0005-0000-0000-00002F460000}"/>
    <cellStyle name="Normal 14 2 2 5 2 6" xfId="39104" xr:uid="{00000000-0005-0000-0000-000030460000}"/>
    <cellStyle name="Normal 14 2 2 5 2 7" xfId="44723" xr:uid="{00000000-0005-0000-0000-000031460000}"/>
    <cellStyle name="Normal 14 2 2 5 2 8" xfId="50283" xr:uid="{00000000-0005-0000-0000-000032460000}"/>
    <cellStyle name="Normal 14 2 2 5 2 9" xfId="55839" xr:uid="{00000000-0005-0000-0000-000033460000}"/>
    <cellStyle name="Normal 14 2 2 5 3" xfId="14695" xr:uid="{00000000-0005-0000-0000-000034460000}"/>
    <cellStyle name="Normal 14 2 2 5 4" xfId="19762" xr:uid="{00000000-0005-0000-0000-000035460000}"/>
    <cellStyle name="Normal 14 2 2 5 5" xfId="25388" xr:uid="{00000000-0005-0000-0000-000036460000}"/>
    <cellStyle name="Normal 14 2 2 5 6" xfId="31085" xr:uid="{00000000-0005-0000-0000-000037460000}"/>
    <cellStyle name="Normal 14 2 2 5 7" xfId="36709" xr:uid="{00000000-0005-0000-0000-000038460000}"/>
    <cellStyle name="Normal 14 2 2 5 8" xfId="42332" xr:uid="{00000000-0005-0000-0000-000039460000}"/>
    <cellStyle name="Normal 14 2 2 5 9" xfId="47892" xr:uid="{00000000-0005-0000-0000-00003A460000}"/>
    <cellStyle name="Normal 14 2 2 6" xfId="3622" xr:uid="{00000000-0005-0000-0000-00003B460000}"/>
    <cellStyle name="Normal 14 2 2 6 10" xfId="54298" xr:uid="{00000000-0005-0000-0000-00003C460000}"/>
    <cellStyle name="Normal 14 2 2 6 2" xfId="3623" xr:uid="{00000000-0005-0000-0000-00003D460000}"/>
    <cellStyle name="Normal 14 2 2 6 2 2" xfId="14698" xr:uid="{00000000-0005-0000-0000-00003E460000}"/>
    <cellStyle name="Normal 14 2 2 6 2 3" xfId="22158" xr:uid="{00000000-0005-0000-0000-00003F460000}"/>
    <cellStyle name="Normal 14 2 2 6 2 4" xfId="27787" xr:uid="{00000000-0005-0000-0000-000040460000}"/>
    <cellStyle name="Normal 14 2 2 6 2 5" xfId="33479" xr:uid="{00000000-0005-0000-0000-000041460000}"/>
    <cellStyle name="Normal 14 2 2 6 2 6" xfId="39105" xr:uid="{00000000-0005-0000-0000-000042460000}"/>
    <cellStyle name="Normal 14 2 2 6 2 7" xfId="44724" xr:uid="{00000000-0005-0000-0000-000043460000}"/>
    <cellStyle name="Normal 14 2 2 6 2 8" xfId="50284" xr:uid="{00000000-0005-0000-0000-000044460000}"/>
    <cellStyle name="Normal 14 2 2 6 2 9" xfId="55840" xr:uid="{00000000-0005-0000-0000-000045460000}"/>
    <cellStyle name="Normal 14 2 2 6 3" xfId="14697" xr:uid="{00000000-0005-0000-0000-000046460000}"/>
    <cellStyle name="Normal 14 2 2 6 4" xfId="20613" xr:uid="{00000000-0005-0000-0000-000047460000}"/>
    <cellStyle name="Normal 14 2 2 6 5" xfId="26241" xr:uid="{00000000-0005-0000-0000-000048460000}"/>
    <cellStyle name="Normal 14 2 2 6 6" xfId="31935" xr:uid="{00000000-0005-0000-0000-000049460000}"/>
    <cellStyle name="Normal 14 2 2 6 7" xfId="37560" xr:uid="{00000000-0005-0000-0000-00004A460000}"/>
    <cellStyle name="Normal 14 2 2 6 8" xfId="43182" xr:uid="{00000000-0005-0000-0000-00004B460000}"/>
    <cellStyle name="Normal 14 2 2 6 9" xfId="48742" xr:uid="{00000000-0005-0000-0000-00004C460000}"/>
    <cellStyle name="Normal 14 2 2 7" xfId="3624" xr:uid="{00000000-0005-0000-0000-00004D460000}"/>
    <cellStyle name="Normal 14 2 2 7 2" xfId="14699" xr:uid="{00000000-0005-0000-0000-00004E460000}"/>
    <cellStyle name="Normal 14 2 2 7 3" xfId="22159" xr:uid="{00000000-0005-0000-0000-00004F460000}"/>
    <cellStyle name="Normal 14 2 2 7 4" xfId="27788" xr:uid="{00000000-0005-0000-0000-000050460000}"/>
    <cellStyle name="Normal 14 2 2 7 5" xfId="33480" xr:uid="{00000000-0005-0000-0000-000051460000}"/>
    <cellStyle name="Normal 14 2 2 7 6" xfId="39106" xr:uid="{00000000-0005-0000-0000-000052460000}"/>
    <cellStyle name="Normal 14 2 2 7 7" xfId="44725" xr:uid="{00000000-0005-0000-0000-000053460000}"/>
    <cellStyle name="Normal 14 2 2 7 8" xfId="50285" xr:uid="{00000000-0005-0000-0000-000054460000}"/>
    <cellStyle name="Normal 14 2 2 7 9" xfId="55841" xr:uid="{00000000-0005-0000-0000-000055460000}"/>
    <cellStyle name="Normal 14 2 2 8" xfId="12966" xr:uid="{00000000-0005-0000-0000-000056460000}"/>
    <cellStyle name="Normal 14 2 2 9" xfId="18894" xr:uid="{00000000-0005-0000-0000-000057460000}"/>
    <cellStyle name="Normal 14 2 3" xfId="3625" xr:uid="{00000000-0005-0000-0000-000058460000}"/>
    <cellStyle name="Normal 14 2 3 10" xfId="35848" xr:uid="{00000000-0005-0000-0000-000059460000}"/>
    <cellStyle name="Normal 14 2 3 11" xfId="41487" xr:uid="{00000000-0005-0000-0000-00005A460000}"/>
    <cellStyle name="Normal 14 2 3 12" xfId="47049" xr:uid="{00000000-0005-0000-0000-00005B460000}"/>
    <cellStyle name="Normal 14 2 3 13" xfId="52606" xr:uid="{00000000-0005-0000-0000-00005C460000}"/>
    <cellStyle name="Normal 14 2 3 2" xfId="3626" xr:uid="{00000000-0005-0000-0000-00005D460000}"/>
    <cellStyle name="Normal 14 2 3 3" xfId="3627" xr:uid="{00000000-0005-0000-0000-00005E460000}"/>
    <cellStyle name="Normal 14 2 3 3 10" xfId="53452" xr:uid="{00000000-0005-0000-0000-00005F460000}"/>
    <cellStyle name="Normal 14 2 3 3 2" xfId="3628" xr:uid="{00000000-0005-0000-0000-000060460000}"/>
    <cellStyle name="Normal 14 2 3 3 2 2" xfId="14702" xr:uid="{00000000-0005-0000-0000-000061460000}"/>
    <cellStyle name="Normal 14 2 3 3 2 3" xfId="22160" xr:uid="{00000000-0005-0000-0000-000062460000}"/>
    <cellStyle name="Normal 14 2 3 3 2 4" xfId="27789" xr:uid="{00000000-0005-0000-0000-000063460000}"/>
    <cellStyle name="Normal 14 2 3 3 2 5" xfId="33481" xr:uid="{00000000-0005-0000-0000-000064460000}"/>
    <cellStyle name="Normal 14 2 3 3 2 6" xfId="39107" xr:uid="{00000000-0005-0000-0000-000065460000}"/>
    <cellStyle name="Normal 14 2 3 3 2 7" xfId="44726" xr:uid="{00000000-0005-0000-0000-000066460000}"/>
    <cellStyle name="Normal 14 2 3 3 2 8" xfId="50286" xr:uid="{00000000-0005-0000-0000-000067460000}"/>
    <cellStyle name="Normal 14 2 3 3 2 9" xfId="55842" xr:uid="{00000000-0005-0000-0000-000068460000}"/>
    <cellStyle name="Normal 14 2 3 3 3" xfId="14701" xr:uid="{00000000-0005-0000-0000-000069460000}"/>
    <cellStyle name="Normal 14 2 3 3 4" xfId="19766" xr:uid="{00000000-0005-0000-0000-00006A460000}"/>
    <cellStyle name="Normal 14 2 3 3 5" xfId="25392" xr:uid="{00000000-0005-0000-0000-00006B460000}"/>
    <cellStyle name="Normal 14 2 3 3 6" xfId="31089" xr:uid="{00000000-0005-0000-0000-00006C460000}"/>
    <cellStyle name="Normal 14 2 3 3 7" xfId="36713" xr:uid="{00000000-0005-0000-0000-00006D460000}"/>
    <cellStyle name="Normal 14 2 3 3 8" xfId="42336" xr:uid="{00000000-0005-0000-0000-00006E460000}"/>
    <cellStyle name="Normal 14 2 3 3 9" xfId="47896" xr:uid="{00000000-0005-0000-0000-00006F460000}"/>
    <cellStyle name="Normal 14 2 3 4" xfId="3629" xr:uid="{00000000-0005-0000-0000-000070460000}"/>
    <cellStyle name="Normal 14 2 3 4 10" xfId="54299" xr:uid="{00000000-0005-0000-0000-000071460000}"/>
    <cellStyle name="Normal 14 2 3 4 2" xfId="3630" xr:uid="{00000000-0005-0000-0000-000072460000}"/>
    <cellStyle name="Normal 14 2 3 4 2 2" xfId="14704" xr:uid="{00000000-0005-0000-0000-000073460000}"/>
    <cellStyle name="Normal 14 2 3 4 2 3" xfId="22161" xr:uid="{00000000-0005-0000-0000-000074460000}"/>
    <cellStyle name="Normal 14 2 3 4 2 4" xfId="27790" xr:uid="{00000000-0005-0000-0000-000075460000}"/>
    <cellStyle name="Normal 14 2 3 4 2 5" xfId="33482" xr:uid="{00000000-0005-0000-0000-000076460000}"/>
    <cellStyle name="Normal 14 2 3 4 2 6" xfId="39108" xr:uid="{00000000-0005-0000-0000-000077460000}"/>
    <cellStyle name="Normal 14 2 3 4 2 7" xfId="44727" xr:uid="{00000000-0005-0000-0000-000078460000}"/>
    <cellStyle name="Normal 14 2 3 4 2 8" xfId="50287" xr:uid="{00000000-0005-0000-0000-000079460000}"/>
    <cellStyle name="Normal 14 2 3 4 2 9" xfId="55843" xr:uid="{00000000-0005-0000-0000-00007A460000}"/>
    <cellStyle name="Normal 14 2 3 4 3" xfId="14703" xr:uid="{00000000-0005-0000-0000-00007B460000}"/>
    <cellStyle name="Normal 14 2 3 4 4" xfId="20614" xr:uid="{00000000-0005-0000-0000-00007C460000}"/>
    <cellStyle name="Normal 14 2 3 4 5" xfId="26242" xr:uid="{00000000-0005-0000-0000-00007D460000}"/>
    <cellStyle name="Normal 14 2 3 4 6" xfId="31936" xr:uid="{00000000-0005-0000-0000-00007E460000}"/>
    <cellStyle name="Normal 14 2 3 4 7" xfId="37561" xr:uid="{00000000-0005-0000-0000-00007F460000}"/>
    <cellStyle name="Normal 14 2 3 4 8" xfId="43183" xr:uid="{00000000-0005-0000-0000-000080460000}"/>
    <cellStyle name="Normal 14 2 3 4 9" xfId="48743" xr:uid="{00000000-0005-0000-0000-000081460000}"/>
    <cellStyle name="Normal 14 2 3 5" xfId="3631" xr:uid="{00000000-0005-0000-0000-000082460000}"/>
    <cellStyle name="Normal 14 2 3 5 2" xfId="14705" xr:uid="{00000000-0005-0000-0000-000083460000}"/>
    <cellStyle name="Normal 14 2 3 5 3" xfId="22162" xr:uid="{00000000-0005-0000-0000-000084460000}"/>
    <cellStyle name="Normal 14 2 3 5 4" xfId="27791" xr:uid="{00000000-0005-0000-0000-000085460000}"/>
    <cellStyle name="Normal 14 2 3 5 5" xfId="33483" xr:uid="{00000000-0005-0000-0000-000086460000}"/>
    <cellStyle name="Normal 14 2 3 5 6" xfId="39109" xr:uid="{00000000-0005-0000-0000-000087460000}"/>
    <cellStyle name="Normal 14 2 3 5 7" xfId="44728" xr:uid="{00000000-0005-0000-0000-000088460000}"/>
    <cellStyle name="Normal 14 2 3 5 8" xfId="50288" xr:uid="{00000000-0005-0000-0000-000089460000}"/>
    <cellStyle name="Normal 14 2 3 5 9" xfId="55844" xr:uid="{00000000-0005-0000-0000-00008A460000}"/>
    <cellStyle name="Normal 14 2 3 6" xfId="14700" xr:uid="{00000000-0005-0000-0000-00008B460000}"/>
    <cellStyle name="Normal 14 2 3 7" xfId="18898" xr:uid="{00000000-0005-0000-0000-00008C460000}"/>
    <cellStyle name="Normal 14 2 3 8" xfId="24521" xr:uid="{00000000-0005-0000-0000-00008D460000}"/>
    <cellStyle name="Normal 14 2 3 9" xfId="30231" xr:uid="{00000000-0005-0000-0000-00008E460000}"/>
    <cellStyle name="Normal 14 2 4" xfId="3632" xr:uid="{00000000-0005-0000-0000-00008F460000}"/>
    <cellStyle name="Normal 14 2 4 10" xfId="41488" xr:uid="{00000000-0005-0000-0000-000090460000}"/>
    <cellStyle name="Normal 14 2 4 11" xfId="47050" xr:uid="{00000000-0005-0000-0000-000091460000}"/>
    <cellStyle name="Normal 14 2 4 12" xfId="52607" xr:uid="{00000000-0005-0000-0000-000092460000}"/>
    <cellStyle name="Normal 14 2 4 2" xfId="3633" xr:uid="{00000000-0005-0000-0000-000093460000}"/>
    <cellStyle name="Normal 14 2 4 2 10" xfId="53453" xr:uid="{00000000-0005-0000-0000-000094460000}"/>
    <cellStyle name="Normal 14 2 4 2 2" xfId="3634" xr:uid="{00000000-0005-0000-0000-000095460000}"/>
    <cellStyle name="Normal 14 2 4 2 2 2" xfId="14708" xr:uid="{00000000-0005-0000-0000-000096460000}"/>
    <cellStyle name="Normal 14 2 4 2 2 3" xfId="22163" xr:uid="{00000000-0005-0000-0000-000097460000}"/>
    <cellStyle name="Normal 14 2 4 2 2 4" xfId="27792" xr:uid="{00000000-0005-0000-0000-000098460000}"/>
    <cellStyle name="Normal 14 2 4 2 2 5" xfId="33484" xr:uid="{00000000-0005-0000-0000-000099460000}"/>
    <cellStyle name="Normal 14 2 4 2 2 6" xfId="39110" xr:uid="{00000000-0005-0000-0000-00009A460000}"/>
    <cellStyle name="Normal 14 2 4 2 2 7" xfId="44729" xr:uid="{00000000-0005-0000-0000-00009B460000}"/>
    <cellStyle name="Normal 14 2 4 2 2 8" xfId="50289" xr:uid="{00000000-0005-0000-0000-00009C460000}"/>
    <cellStyle name="Normal 14 2 4 2 2 9" xfId="55845" xr:uid="{00000000-0005-0000-0000-00009D460000}"/>
    <cellStyle name="Normal 14 2 4 2 3" xfId="14707" xr:uid="{00000000-0005-0000-0000-00009E460000}"/>
    <cellStyle name="Normal 14 2 4 2 4" xfId="19767" xr:uid="{00000000-0005-0000-0000-00009F460000}"/>
    <cellStyle name="Normal 14 2 4 2 5" xfId="25393" xr:uid="{00000000-0005-0000-0000-0000A0460000}"/>
    <cellStyle name="Normal 14 2 4 2 6" xfId="31090" xr:uid="{00000000-0005-0000-0000-0000A1460000}"/>
    <cellStyle name="Normal 14 2 4 2 7" xfId="36714" xr:uid="{00000000-0005-0000-0000-0000A2460000}"/>
    <cellStyle name="Normal 14 2 4 2 8" xfId="42337" xr:uid="{00000000-0005-0000-0000-0000A3460000}"/>
    <cellStyle name="Normal 14 2 4 2 9" xfId="47897" xr:uid="{00000000-0005-0000-0000-0000A4460000}"/>
    <cellStyle name="Normal 14 2 4 3" xfId="3635" xr:uid="{00000000-0005-0000-0000-0000A5460000}"/>
    <cellStyle name="Normal 14 2 4 3 10" xfId="54300" xr:uid="{00000000-0005-0000-0000-0000A6460000}"/>
    <cellStyle name="Normal 14 2 4 3 2" xfId="3636" xr:uid="{00000000-0005-0000-0000-0000A7460000}"/>
    <cellStyle name="Normal 14 2 4 3 2 2" xfId="14710" xr:uid="{00000000-0005-0000-0000-0000A8460000}"/>
    <cellStyle name="Normal 14 2 4 3 2 3" xfId="22164" xr:uid="{00000000-0005-0000-0000-0000A9460000}"/>
    <cellStyle name="Normal 14 2 4 3 2 4" xfId="27793" xr:uid="{00000000-0005-0000-0000-0000AA460000}"/>
    <cellStyle name="Normal 14 2 4 3 2 5" xfId="33485" xr:uid="{00000000-0005-0000-0000-0000AB460000}"/>
    <cellStyle name="Normal 14 2 4 3 2 6" xfId="39111" xr:uid="{00000000-0005-0000-0000-0000AC460000}"/>
    <cellStyle name="Normal 14 2 4 3 2 7" xfId="44730" xr:uid="{00000000-0005-0000-0000-0000AD460000}"/>
    <cellStyle name="Normal 14 2 4 3 2 8" xfId="50290" xr:uid="{00000000-0005-0000-0000-0000AE460000}"/>
    <cellStyle name="Normal 14 2 4 3 2 9" xfId="55846" xr:uid="{00000000-0005-0000-0000-0000AF460000}"/>
    <cellStyle name="Normal 14 2 4 3 3" xfId="14709" xr:uid="{00000000-0005-0000-0000-0000B0460000}"/>
    <cellStyle name="Normal 14 2 4 3 4" xfId="20615" xr:uid="{00000000-0005-0000-0000-0000B1460000}"/>
    <cellStyle name="Normal 14 2 4 3 5" xfId="26243" xr:uid="{00000000-0005-0000-0000-0000B2460000}"/>
    <cellStyle name="Normal 14 2 4 3 6" xfId="31937" xr:uid="{00000000-0005-0000-0000-0000B3460000}"/>
    <cellStyle name="Normal 14 2 4 3 7" xfId="37562" xr:uid="{00000000-0005-0000-0000-0000B4460000}"/>
    <cellStyle name="Normal 14 2 4 3 8" xfId="43184" xr:uid="{00000000-0005-0000-0000-0000B5460000}"/>
    <cellStyle name="Normal 14 2 4 3 9" xfId="48744" xr:uid="{00000000-0005-0000-0000-0000B6460000}"/>
    <cellStyle name="Normal 14 2 4 4" xfId="3637" xr:uid="{00000000-0005-0000-0000-0000B7460000}"/>
    <cellStyle name="Normal 14 2 4 4 2" xfId="14711" xr:uid="{00000000-0005-0000-0000-0000B8460000}"/>
    <cellStyle name="Normal 14 2 4 4 3" xfId="22165" xr:uid="{00000000-0005-0000-0000-0000B9460000}"/>
    <cellStyle name="Normal 14 2 4 4 4" xfId="27794" xr:uid="{00000000-0005-0000-0000-0000BA460000}"/>
    <cellStyle name="Normal 14 2 4 4 5" xfId="33486" xr:uid="{00000000-0005-0000-0000-0000BB460000}"/>
    <cellStyle name="Normal 14 2 4 4 6" xfId="39112" xr:uid="{00000000-0005-0000-0000-0000BC460000}"/>
    <cellStyle name="Normal 14 2 4 4 7" xfId="44731" xr:uid="{00000000-0005-0000-0000-0000BD460000}"/>
    <cellStyle name="Normal 14 2 4 4 8" xfId="50291" xr:uid="{00000000-0005-0000-0000-0000BE460000}"/>
    <cellStyle name="Normal 14 2 4 4 9" xfId="55847" xr:uid="{00000000-0005-0000-0000-0000BF460000}"/>
    <cellStyle name="Normal 14 2 4 5" xfId="14706" xr:uid="{00000000-0005-0000-0000-0000C0460000}"/>
    <cellStyle name="Normal 14 2 4 6" xfId="18899" xr:uid="{00000000-0005-0000-0000-0000C1460000}"/>
    <cellStyle name="Normal 14 2 4 7" xfId="24522" xr:uid="{00000000-0005-0000-0000-0000C2460000}"/>
    <cellStyle name="Normal 14 2 4 8" xfId="30232" xr:uid="{00000000-0005-0000-0000-0000C3460000}"/>
    <cellStyle name="Normal 14 2 4 9" xfId="35849" xr:uid="{00000000-0005-0000-0000-0000C4460000}"/>
    <cellStyle name="Normal 14 2 5" xfId="3638" xr:uid="{00000000-0005-0000-0000-0000C5460000}"/>
    <cellStyle name="Normal 14 2 5 10" xfId="41489" xr:uid="{00000000-0005-0000-0000-0000C6460000}"/>
    <cellStyle name="Normal 14 2 5 11" xfId="47051" xr:uid="{00000000-0005-0000-0000-0000C7460000}"/>
    <cellStyle name="Normal 14 2 5 12" xfId="52608" xr:uid="{00000000-0005-0000-0000-0000C8460000}"/>
    <cellStyle name="Normal 14 2 5 2" xfId="3639" xr:uid="{00000000-0005-0000-0000-0000C9460000}"/>
    <cellStyle name="Normal 14 2 5 2 10" xfId="53454" xr:uid="{00000000-0005-0000-0000-0000CA460000}"/>
    <cellStyle name="Normal 14 2 5 2 2" xfId="3640" xr:uid="{00000000-0005-0000-0000-0000CB460000}"/>
    <cellStyle name="Normal 14 2 5 2 2 2" xfId="14714" xr:uid="{00000000-0005-0000-0000-0000CC460000}"/>
    <cellStyle name="Normal 14 2 5 2 2 3" xfId="22166" xr:uid="{00000000-0005-0000-0000-0000CD460000}"/>
    <cellStyle name="Normal 14 2 5 2 2 4" xfId="27795" xr:uid="{00000000-0005-0000-0000-0000CE460000}"/>
    <cellStyle name="Normal 14 2 5 2 2 5" xfId="33487" xr:uid="{00000000-0005-0000-0000-0000CF460000}"/>
    <cellStyle name="Normal 14 2 5 2 2 6" xfId="39113" xr:uid="{00000000-0005-0000-0000-0000D0460000}"/>
    <cellStyle name="Normal 14 2 5 2 2 7" xfId="44732" xr:uid="{00000000-0005-0000-0000-0000D1460000}"/>
    <cellStyle name="Normal 14 2 5 2 2 8" xfId="50292" xr:uid="{00000000-0005-0000-0000-0000D2460000}"/>
    <cellStyle name="Normal 14 2 5 2 2 9" xfId="55848" xr:uid="{00000000-0005-0000-0000-0000D3460000}"/>
    <cellStyle name="Normal 14 2 5 2 3" xfId="14713" xr:uid="{00000000-0005-0000-0000-0000D4460000}"/>
    <cellStyle name="Normal 14 2 5 2 4" xfId="19768" xr:uid="{00000000-0005-0000-0000-0000D5460000}"/>
    <cellStyle name="Normal 14 2 5 2 5" xfId="25394" xr:uid="{00000000-0005-0000-0000-0000D6460000}"/>
    <cellStyle name="Normal 14 2 5 2 6" xfId="31091" xr:uid="{00000000-0005-0000-0000-0000D7460000}"/>
    <cellStyle name="Normal 14 2 5 2 7" xfId="36715" xr:uid="{00000000-0005-0000-0000-0000D8460000}"/>
    <cellStyle name="Normal 14 2 5 2 8" xfId="42338" xr:uid="{00000000-0005-0000-0000-0000D9460000}"/>
    <cellStyle name="Normal 14 2 5 2 9" xfId="47898" xr:uid="{00000000-0005-0000-0000-0000DA460000}"/>
    <cellStyle name="Normal 14 2 5 3" xfId="3641" xr:uid="{00000000-0005-0000-0000-0000DB460000}"/>
    <cellStyle name="Normal 14 2 5 3 10" xfId="54301" xr:uid="{00000000-0005-0000-0000-0000DC460000}"/>
    <cellStyle name="Normal 14 2 5 3 2" xfId="3642" xr:uid="{00000000-0005-0000-0000-0000DD460000}"/>
    <cellStyle name="Normal 14 2 5 3 2 2" xfId="14716" xr:uid="{00000000-0005-0000-0000-0000DE460000}"/>
    <cellStyle name="Normal 14 2 5 3 2 3" xfId="22167" xr:uid="{00000000-0005-0000-0000-0000DF460000}"/>
    <cellStyle name="Normal 14 2 5 3 2 4" xfId="27796" xr:uid="{00000000-0005-0000-0000-0000E0460000}"/>
    <cellStyle name="Normal 14 2 5 3 2 5" xfId="33488" xr:uid="{00000000-0005-0000-0000-0000E1460000}"/>
    <cellStyle name="Normal 14 2 5 3 2 6" xfId="39114" xr:uid="{00000000-0005-0000-0000-0000E2460000}"/>
    <cellStyle name="Normal 14 2 5 3 2 7" xfId="44733" xr:uid="{00000000-0005-0000-0000-0000E3460000}"/>
    <cellStyle name="Normal 14 2 5 3 2 8" xfId="50293" xr:uid="{00000000-0005-0000-0000-0000E4460000}"/>
    <cellStyle name="Normal 14 2 5 3 2 9" xfId="55849" xr:uid="{00000000-0005-0000-0000-0000E5460000}"/>
    <cellStyle name="Normal 14 2 5 3 3" xfId="14715" xr:uid="{00000000-0005-0000-0000-0000E6460000}"/>
    <cellStyle name="Normal 14 2 5 3 4" xfId="20616" xr:uid="{00000000-0005-0000-0000-0000E7460000}"/>
    <cellStyle name="Normal 14 2 5 3 5" xfId="26244" xr:uid="{00000000-0005-0000-0000-0000E8460000}"/>
    <cellStyle name="Normal 14 2 5 3 6" xfId="31938" xr:uid="{00000000-0005-0000-0000-0000E9460000}"/>
    <cellStyle name="Normal 14 2 5 3 7" xfId="37563" xr:uid="{00000000-0005-0000-0000-0000EA460000}"/>
    <cellStyle name="Normal 14 2 5 3 8" xfId="43185" xr:uid="{00000000-0005-0000-0000-0000EB460000}"/>
    <cellStyle name="Normal 14 2 5 3 9" xfId="48745" xr:uid="{00000000-0005-0000-0000-0000EC460000}"/>
    <cellStyle name="Normal 14 2 5 4" xfId="3643" xr:uid="{00000000-0005-0000-0000-0000ED460000}"/>
    <cellStyle name="Normal 14 2 5 4 2" xfId="14717" xr:uid="{00000000-0005-0000-0000-0000EE460000}"/>
    <cellStyle name="Normal 14 2 5 4 3" xfId="22168" xr:uid="{00000000-0005-0000-0000-0000EF460000}"/>
    <cellStyle name="Normal 14 2 5 4 4" xfId="27797" xr:uid="{00000000-0005-0000-0000-0000F0460000}"/>
    <cellStyle name="Normal 14 2 5 4 5" xfId="33489" xr:uid="{00000000-0005-0000-0000-0000F1460000}"/>
    <cellStyle name="Normal 14 2 5 4 6" xfId="39115" xr:uid="{00000000-0005-0000-0000-0000F2460000}"/>
    <cellStyle name="Normal 14 2 5 4 7" xfId="44734" xr:uid="{00000000-0005-0000-0000-0000F3460000}"/>
    <cellStyle name="Normal 14 2 5 4 8" xfId="50294" xr:uid="{00000000-0005-0000-0000-0000F4460000}"/>
    <cellStyle name="Normal 14 2 5 4 9" xfId="55850" xr:uid="{00000000-0005-0000-0000-0000F5460000}"/>
    <cellStyle name="Normal 14 2 5 5" xfId="14712" xr:uid="{00000000-0005-0000-0000-0000F6460000}"/>
    <cellStyle name="Normal 14 2 5 6" xfId="18900" xr:uid="{00000000-0005-0000-0000-0000F7460000}"/>
    <cellStyle name="Normal 14 2 5 7" xfId="24523" xr:uid="{00000000-0005-0000-0000-0000F8460000}"/>
    <cellStyle name="Normal 14 2 5 8" xfId="30233" xr:uid="{00000000-0005-0000-0000-0000F9460000}"/>
    <cellStyle name="Normal 14 2 5 9" xfId="35850" xr:uid="{00000000-0005-0000-0000-0000FA460000}"/>
    <cellStyle name="Normal 14 2 6" xfId="3644" xr:uid="{00000000-0005-0000-0000-0000FB460000}"/>
    <cellStyle name="Normal 14 2 6 10" xfId="53191" xr:uid="{00000000-0005-0000-0000-0000FC460000}"/>
    <cellStyle name="Normal 14 2 6 2" xfId="3645" xr:uid="{00000000-0005-0000-0000-0000FD460000}"/>
    <cellStyle name="Normal 14 2 6 2 2" xfId="14719" xr:uid="{00000000-0005-0000-0000-0000FE460000}"/>
    <cellStyle name="Normal 14 2 6 2 3" xfId="22169" xr:uid="{00000000-0005-0000-0000-0000FF460000}"/>
    <cellStyle name="Normal 14 2 6 2 4" xfId="27798" xr:uid="{00000000-0005-0000-0000-000000470000}"/>
    <cellStyle name="Normal 14 2 6 2 5" xfId="33490" xr:uid="{00000000-0005-0000-0000-000001470000}"/>
    <cellStyle name="Normal 14 2 6 2 6" xfId="39116" xr:uid="{00000000-0005-0000-0000-000002470000}"/>
    <cellStyle name="Normal 14 2 6 2 7" xfId="44735" xr:uid="{00000000-0005-0000-0000-000003470000}"/>
    <cellStyle name="Normal 14 2 6 2 8" xfId="50295" xr:uid="{00000000-0005-0000-0000-000004470000}"/>
    <cellStyle name="Normal 14 2 6 2 9" xfId="55851" xr:uid="{00000000-0005-0000-0000-000005470000}"/>
    <cellStyle name="Normal 14 2 6 3" xfId="14718" xr:uid="{00000000-0005-0000-0000-000006470000}"/>
    <cellStyle name="Normal 14 2 6 4" xfId="19505" xr:uid="{00000000-0005-0000-0000-000007470000}"/>
    <cellStyle name="Normal 14 2 6 5" xfId="25131" xr:uid="{00000000-0005-0000-0000-000008470000}"/>
    <cellStyle name="Normal 14 2 6 6" xfId="30828" xr:uid="{00000000-0005-0000-0000-000009470000}"/>
    <cellStyle name="Normal 14 2 6 7" xfId="36452" xr:uid="{00000000-0005-0000-0000-00000A470000}"/>
    <cellStyle name="Normal 14 2 6 8" xfId="42075" xr:uid="{00000000-0005-0000-0000-00000B470000}"/>
    <cellStyle name="Normal 14 2 6 9" xfId="47635" xr:uid="{00000000-0005-0000-0000-00000C470000}"/>
    <cellStyle name="Normal 14 2 7" xfId="3646" xr:uid="{00000000-0005-0000-0000-00000D470000}"/>
    <cellStyle name="Normal 14 2 7 10" xfId="54302" xr:uid="{00000000-0005-0000-0000-00000E470000}"/>
    <cellStyle name="Normal 14 2 7 2" xfId="3647" xr:uid="{00000000-0005-0000-0000-00000F470000}"/>
    <cellStyle name="Normal 14 2 7 2 2" xfId="14721" xr:uid="{00000000-0005-0000-0000-000010470000}"/>
    <cellStyle name="Normal 14 2 7 2 3" xfId="22170" xr:uid="{00000000-0005-0000-0000-000011470000}"/>
    <cellStyle name="Normal 14 2 7 2 4" xfId="27799" xr:uid="{00000000-0005-0000-0000-000012470000}"/>
    <cellStyle name="Normal 14 2 7 2 5" xfId="33491" xr:uid="{00000000-0005-0000-0000-000013470000}"/>
    <cellStyle name="Normal 14 2 7 2 6" xfId="39117" xr:uid="{00000000-0005-0000-0000-000014470000}"/>
    <cellStyle name="Normal 14 2 7 2 7" xfId="44736" xr:uid="{00000000-0005-0000-0000-000015470000}"/>
    <cellStyle name="Normal 14 2 7 2 8" xfId="50296" xr:uid="{00000000-0005-0000-0000-000016470000}"/>
    <cellStyle name="Normal 14 2 7 2 9" xfId="55852" xr:uid="{00000000-0005-0000-0000-000017470000}"/>
    <cellStyle name="Normal 14 2 7 3" xfId="14720" xr:uid="{00000000-0005-0000-0000-000018470000}"/>
    <cellStyle name="Normal 14 2 7 4" xfId="20617" xr:uid="{00000000-0005-0000-0000-000019470000}"/>
    <cellStyle name="Normal 14 2 7 5" xfId="26245" xr:uid="{00000000-0005-0000-0000-00001A470000}"/>
    <cellStyle name="Normal 14 2 7 6" xfId="31939" xr:uid="{00000000-0005-0000-0000-00001B470000}"/>
    <cellStyle name="Normal 14 2 7 7" xfId="37564" xr:uid="{00000000-0005-0000-0000-00001C470000}"/>
    <cellStyle name="Normal 14 2 7 8" xfId="43186" xr:uid="{00000000-0005-0000-0000-00001D470000}"/>
    <cellStyle name="Normal 14 2 7 9" xfId="48746" xr:uid="{00000000-0005-0000-0000-00001E470000}"/>
    <cellStyle name="Normal 14 2 8" xfId="3648" xr:uid="{00000000-0005-0000-0000-00001F470000}"/>
    <cellStyle name="Normal 14 2 8 10" xfId="54303" xr:uid="{00000000-0005-0000-0000-000020470000}"/>
    <cellStyle name="Normal 14 2 8 2" xfId="3649" xr:uid="{00000000-0005-0000-0000-000021470000}"/>
    <cellStyle name="Normal 14 2 8 2 2" xfId="14723" xr:uid="{00000000-0005-0000-0000-000022470000}"/>
    <cellStyle name="Normal 14 2 8 2 3" xfId="22171" xr:uid="{00000000-0005-0000-0000-000023470000}"/>
    <cellStyle name="Normal 14 2 8 2 4" xfId="27800" xr:uid="{00000000-0005-0000-0000-000024470000}"/>
    <cellStyle name="Normal 14 2 8 2 5" xfId="33492" xr:uid="{00000000-0005-0000-0000-000025470000}"/>
    <cellStyle name="Normal 14 2 8 2 6" xfId="39118" xr:uid="{00000000-0005-0000-0000-000026470000}"/>
    <cellStyle name="Normal 14 2 8 2 7" xfId="44737" xr:uid="{00000000-0005-0000-0000-000027470000}"/>
    <cellStyle name="Normal 14 2 8 2 8" xfId="50297" xr:uid="{00000000-0005-0000-0000-000028470000}"/>
    <cellStyle name="Normal 14 2 8 2 9" xfId="55853" xr:uid="{00000000-0005-0000-0000-000029470000}"/>
    <cellStyle name="Normal 14 2 8 3" xfId="14722" xr:uid="{00000000-0005-0000-0000-00002A470000}"/>
    <cellStyle name="Normal 14 2 8 4" xfId="20618" xr:uid="{00000000-0005-0000-0000-00002B470000}"/>
    <cellStyle name="Normal 14 2 8 5" xfId="26246" xr:uid="{00000000-0005-0000-0000-00002C470000}"/>
    <cellStyle name="Normal 14 2 8 6" xfId="31940" xr:uid="{00000000-0005-0000-0000-00002D470000}"/>
    <cellStyle name="Normal 14 2 8 7" xfId="37565" xr:uid="{00000000-0005-0000-0000-00002E470000}"/>
    <cellStyle name="Normal 14 2 8 8" xfId="43187" xr:uid="{00000000-0005-0000-0000-00002F470000}"/>
    <cellStyle name="Normal 14 2 8 9" xfId="48747" xr:uid="{00000000-0005-0000-0000-000030470000}"/>
    <cellStyle name="Normal 14 2 9" xfId="3650" xr:uid="{00000000-0005-0000-0000-000031470000}"/>
    <cellStyle name="Normal 14 2 9 2" xfId="14724" xr:uid="{00000000-0005-0000-0000-000032470000}"/>
    <cellStyle name="Normal 14 2 9 3" xfId="22172" xr:uid="{00000000-0005-0000-0000-000033470000}"/>
    <cellStyle name="Normal 14 2 9 4" xfId="27801" xr:uid="{00000000-0005-0000-0000-000034470000}"/>
    <cellStyle name="Normal 14 2 9 5" xfId="33493" xr:uid="{00000000-0005-0000-0000-000035470000}"/>
    <cellStyle name="Normal 14 2 9 6" xfId="39119" xr:uid="{00000000-0005-0000-0000-000036470000}"/>
    <cellStyle name="Normal 14 2 9 7" xfId="44738" xr:uid="{00000000-0005-0000-0000-000037470000}"/>
    <cellStyle name="Normal 14 2 9 8" xfId="50298" xr:uid="{00000000-0005-0000-0000-000038470000}"/>
    <cellStyle name="Normal 14 2 9 9" xfId="55854" xr:uid="{00000000-0005-0000-0000-000039470000}"/>
    <cellStyle name="Normal 14 20" xfId="3651" xr:uid="{00000000-0005-0000-0000-00003A470000}"/>
    <cellStyle name="Normal 14 20 10" xfId="54304" xr:uid="{00000000-0005-0000-0000-00003B470000}"/>
    <cellStyle name="Normal 14 20 2" xfId="3652" xr:uid="{00000000-0005-0000-0000-00003C470000}"/>
    <cellStyle name="Normal 14 20 2 2" xfId="14726" xr:uid="{00000000-0005-0000-0000-00003D470000}"/>
    <cellStyle name="Normal 14 20 2 3" xfId="22173" xr:uid="{00000000-0005-0000-0000-00003E470000}"/>
    <cellStyle name="Normal 14 20 2 4" xfId="27802" xr:uid="{00000000-0005-0000-0000-00003F470000}"/>
    <cellStyle name="Normal 14 20 2 5" xfId="33494" xr:uid="{00000000-0005-0000-0000-000040470000}"/>
    <cellStyle name="Normal 14 20 2 6" xfId="39120" xr:uid="{00000000-0005-0000-0000-000041470000}"/>
    <cellStyle name="Normal 14 20 2 7" xfId="44739" xr:uid="{00000000-0005-0000-0000-000042470000}"/>
    <cellStyle name="Normal 14 20 2 8" xfId="50299" xr:uid="{00000000-0005-0000-0000-000043470000}"/>
    <cellStyle name="Normal 14 20 2 9" xfId="55855" xr:uid="{00000000-0005-0000-0000-000044470000}"/>
    <cellStyle name="Normal 14 20 3" xfId="14725" xr:uid="{00000000-0005-0000-0000-000045470000}"/>
    <cellStyle name="Normal 14 20 4" xfId="20619" xr:uid="{00000000-0005-0000-0000-000046470000}"/>
    <cellStyle name="Normal 14 20 5" xfId="26247" xr:uid="{00000000-0005-0000-0000-000047470000}"/>
    <cellStyle name="Normal 14 20 6" xfId="31941" xr:uid="{00000000-0005-0000-0000-000048470000}"/>
    <cellStyle name="Normal 14 20 7" xfId="37566" xr:uid="{00000000-0005-0000-0000-000049470000}"/>
    <cellStyle name="Normal 14 20 8" xfId="43188" xr:uid="{00000000-0005-0000-0000-00004A470000}"/>
    <cellStyle name="Normal 14 20 9" xfId="48748" xr:uid="{00000000-0005-0000-0000-00004B470000}"/>
    <cellStyle name="Normal 14 21" xfId="3653" xr:uid="{00000000-0005-0000-0000-00004C470000}"/>
    <cellStyle name="Normal 14 21 2" xfId="14727" xr:uid="{00000000-0005-0000-0000-00004D470000}"/>
    <cellStyle name="Normal 14 21 3" xfId="22174" xr:uid="{00000000-0005-0000-0000-00004E470000}"/>
    <cellStyle name="Normal 14 21 4" xfId="27803" xr:uid="{00000000-0005-0000-0000-00004F470000}"/>
    <cellStyle name="Normal 14 21 5" xfId="33495" xr:uid="{00000000-0005-0000-0000-000050470000}"/>
    <cellStyle name="Normal 14 21 6" xfId="39121" xr:uid="{00000000-0005-0000-0000-000051470000}"/>
    <cellStyle name="Normal 14 21 7" xfId="44740" xr:uid="{00000000-0005-0000-0000-000052470000}"/>
    <cellStyle name="Normal 14 21 8" xfId="50300" xr:uid="{00000000-0005-0000-0000-000053470000}"/>
    <cellStyle name="Normal 14 21 9" xfId="55856" xr:uid="{00000000-0005-0000-0000-000054470000}"/>
    <cellStyle name="Normal 14 22" xfId="3654" xr:uid="{00000000-0005-0000-0000-000055470000}"/>
    <cellStyle name="Normal 14 22 2" xfId="14728" xr:uid="{00000000-0005-0000-0000-000056470000}"/>
    <cellStyle name="Normal 14 22 3" xfId="22175" xr:uid="{00000000-0005-0000-0000-000057470000}"/>
    <cellStyle name="Normal 14 22 4" xfId="27804" xr:uid="{00000000-0005-0000-0000-000058470000}"/>
    <cellStyle name="Normal 14 22 5" xfId="33496" xr:uid="{00000000-0005-0000-0000-000059470000}"/>
    <cellStyle name="Normal 14 22 6" xfId="39122" xr:uid="{00000000-0005-0000-0000-00005A470000}"/>
    <cellStyle name="Normal 14 22 7" xfId="44741" xr:uid="{00000000-0005-0000-0000-00005B470000}"/>
    <cellStyle name="Normal 14 22 8" xfId="50301" xr:uid="{00000000-0005-0000-0000-00005C470000}"/>
    <cellStyle name="Normal 14 22 9" xfId="55857" xr:uid="{00000000-0005-0000-0000-00005D470000}"/>
    <cellStyle name="Normal 14 23" xfId="12540" xr:uid="{00000000-0005-0000-0000-00005E470000}"/>
    <cellStyle name="Normal 14 3" xfId="558" xr:uid="{00000000-0005-0000-0000-00005F470000}"/>
    <cellStyle name="Normal 14 3 10" xfId="3655" xr:uid="{00000000-0005-0000-0000-000060470000}"/>
    <cellStyle name="Normal 14 3 10 2" xfId="14729" xr:uid="{00000000-0005-0000-0000-000061470000}"/>
    <cellStyle name="Normal 14 3 10 3" xfId="22176" xr:uid="{00000000-0005-0000-0000-000062470000}"/>
    <cellStyle name="Normal 14 3 10 4" xfId="27805" xr:uid="{00000000-0005-0000-0000-000063470000}"/>
    <cellStyle name="Normal 14 3 10 5" xfId="33497" xr:uid="{00000000-0005-0000-0000-000064470000}"/>
    <cellStyle name="Normal 14 3 10 6" xfId="39123" xr:uid="{00000000-0005-0000-0000-000065470000}"/>
    <cellStyle name="Normal 14 3 10 7" xfId="44742" xr:uid="{00000000-0005-0000-0000-000066470000}"/>
    <cellStyle name="Normal 14 3 10 8" xfId="50302" xr:uid="{00000000-0005-0000-0000-000067470000}"/>
    <cellStyle name="Normal 14 3 10 9" xfId="55858" xr:uid="{00000000-0005-0000-0000-000068470000}"/>
    <cellStyle name="Normal 14 3 11" xfId="12824" xr:uid="{00000000-0005-0000-0000-000069470000}"/>
    <cellStyle name="Normal 14 3 12" xfId="18901" xr:uid="{00000000-0005-0000-0000-00006A470000}"/>
    <cellStyle name="Normal 14 3 13" xfId="24524" xr:uid="{00000000-0005-0000-0000-00006B470000}"/>
    <cellStyle name="Normal 14 3 14" xfId="30234" xr:uid="{00000000-0005-0000-0000-00006C470000}"/>
    <cellStyle name="Normal 14 3 15" xfId="35851" xr:uid="{00000000-0005-0000-0000-00006D470000}"/>
    <cellStyle name="Normal 14 3 16" xfId="41490" xr:uid="{00000000-0005-0000-0000-00006E470000}"/>
    <cellStyle name="Normal 14 3 17" xfId="47052" xr:uid="{00000000-0005-0000-0000-00006F470000}"/>
    <cellStyle name="Normal 14 3 18" xfId="52609" xr:uid="{00000000-0005-0000-0000-000070470000}"/>
    <cellStyle name="Normal 14 3 2" xfId="3656" xr:uid="{00000000-0005-0000-0000-000071470000}"/>
    <cellStyle name="Normal 14 3 2 10" xfId="24525" xr:uid="{00000000-0005-0000-0000-000072470000}"/>
    <cellStyle name="Normal 14 3 2 11" xfId="30235" xr:uid="{00000000-0005-0000-0000-000073470000}"/>
    <cellStyle name="Normal 14 3 2 12" xfId="35852" xr:uid="{00000000-0005-0000-0000-000074470000}"/>
    <cellStyle name="Normal 14 3 2 13" xfId="41491" xr:uid="{00000000-0005-0000-0000-000075470000}"/>
    <cellStyle name="Normal 14 3 2 14" xfId="47053" xr:uid="{00000000-0005-0000-0000-000076470000}"/>
    <cellStyle name="Normal 14 3 2 15" xfId="52610" xr:uid="{00000000-0005-0000-0000-000077470000}"/>
    <cellStyle name="Normal 14 3 2 2" xfId="3657" xr:uid="{00000000-0005-0000-0000-000078470000}"/>
    <cellStyle name="Normal 14 3 2 2 10" xfId="41492" xr:uid="{00000000-0005-0000-0000-000079470000}"/>
    <cellStyle name="Normal 14 3 2 2 11" xfId="47054" xr:uid="{00000000-0005-0000-0000-00007A470000}"/>
    <cellStyle name="Normal 14 3 2 2 12" xfId="52611" xr:uid="{00000000-0005-0000-0000-00007B470000}"/>
    <cellStyle name="Normal 14 3 2 2 2" xfId="3658" xr:uid="{00000000-0005-0000-0000-00007C470000}"/>
    <cellStyle name="Normal 14 3 2 2 2 10" xfId="53457" xr:uid="{00000000-0005-0000-0000-00007D470000}"/>
    <cellStyle name="Normal 14 3 2 2 2 2" xfId="3659" xr:uid="{00000000-0005-0000-0000-00007E470000}"/>
    <cellStyle name="Normal 14 3 2 2 2 2 2" xfId="14733" xr:uid="{00000000-0005-0000-0000-00007F470000}"/>
    <cellStyle name="Normal 14 3 2 2 2 2 3" xfId="22177" xr:uid="{00000000-0005-0000-0000-000080470000}"/>
    <cellStyle name="Normal 14 3 2 2 2 2 4" xfId="27806" xr:uid="{00000000-0005-0000-0000-000081470000}"/>
    <cellStyle name="Normal 14 3 2 2 2 2 5" xfId="33498" xr:uid="{00000000-0005-0000-0000-000082470000}"/>
    <cellStyle name="Normal 14 3 2 2 2 2 6" xfId="39124" xr:uid="{00000000-0005-0000-0000-000083470000}"/>
    <cellStyle name="Normal 14 3 2 2 2 2 7" xfId="44743" xr:uid="{00000000-0005-0000-0000-000084470000}"/>
    <cellStyle name="Normal 14 3 2 2 2 2 8" xfId="50303" xr:uid="{00000000-0005-0000-0000-000085470000}"/>
    <cellStyle name="Normal 14 3 2 2 2 2 9" xfId="55859" xr:uid="{00000000-0005-0000-0000-000086470000}"/>
    <cellStyle name="Normal 14 3 2 2 2 3" xfId="14732" xr:uid="{00000000-0005-0000-0000-000087470000}"/>
    <cellStyle name="Normal 14 3 2 2 2 4" xfId="19771" xr:uid="{00000000-0005-0000-0000-000088470000}"/>
    <cellStyle name="Normal 14 3 2 2 2 5" xfId="25397" xr:uid="{00000000-0005-0000-0000-000089470000}"/>
    <cellStyle name="Normal 14 3 2 2 2 6" xfId="31094" xr:uid="{00000000-0005-0000-0000-00008A470000}"/>
    <cellStyle name="Normal 14 3 2 2 2 7" xfId="36718" xr:uid="{00000000-0005-0000-0000-00008B470000}"/>
    <cellStyle name="Normal 14 3 2 2 2 8" xfId="42341" xr:uid="{00000000-0005-0000-0000-00008C470000}"/>
    <cellStyle name="Normal 14 3 2 2 2 9" xfId="47901" xr:uid="{00000000-0005-0000-0000-00008D470000}"/>
    <cellStyle name="Normal 14 3 2 2 3" xfId="3660" xr:uid="{00000000-0005-0000-0000-00008E470000}"/>
    <cellStyle name="Normal 14 3 2 2 3 10" xfId="54305" xr:uid="{00000000-0005-0000-0000-00008F470000}"/>
    <cellStyle name="Normal 14 3 2 2 3 2" xfId="3661" xr:uid="{00000000-0005-0000-0000-000090470000}"/>
    <cellStyle name="Normal 14 3 2 2 3 2 2" xfId="14735" xr:uid="{00000000-0005-0000-0000-000091470000}"/>
    <cellStyle name="Normal 14 3 2 2 3 2 3" xfId="22178" xr:uid="{00000000-0005-0000-0000-000092470000}"/>
    <cellStyle name="Normal 14 3 2 2 3 2 4" xfId="27807" xr:uid="{00000000-0005-0000-0000-000093470000}"/>
    <cellStyle name="Normal 14 3 2 2 3 2 5" xfId="33499" xr:uid="{00000000-0005-0000-0000-000094470000}"/>
    <cellStyle name="Normal 14 3 2 2 3 2 6" xfId="39125" xr:uid="{00000000-0005-0000-0000-000095470000}"/>
    <cellStyle name="Normal 14 3 2 2 3 2 7" xfId="44744" xr:uid="{00000000-0005-0000-0000-000096470000}"/>
    <cellStyle name="Normal 14 3 2 2 3 2 8" xfId="50304" xr:uid="{00000000-0005-0000-0000-000097470000}"/>
    <cellStyle name="Normal 14 3 2 2 3 2 9" xfId="55860" xr:uid="{00000000-0005-0000-0000-000098470000}"/>
    <cellStyle name="Normal 14 3 2 2 3 3" xfId="14734" xr:uid="{00000000-0005-0000-0000-000099470000}"/>
    <cellStyle name="Normal 14 3 2 2 3 4" xfId="20620" xr:uid="{00000000-0005-0000-0000-00009A470000}"/>
    <cellStyle name="Normal 14 3 2 2 3 5" xfId="26248" xr:uid="{00000000-0005-0000-0000-00009B470000}"/>
    <cellStyle name="Normal 14 3 2 2 3 6" xfId="31942" xr:uid="{00000000-0005-0000-0000-00009C470000}"/>
    <cellStyle name="Normal 14 3 2 2 3 7" xfId="37567" xr:uid="{00000000-0005-0000-0000-00009D470000}"/>
    <cellStyle name="Normal 14 3 2 2 3 8" xfId="43189" xr:uid="{00000000-0005-0000-0000-00009E470000}"/>
    <cellStyle name="Normal 14 3 2 2 3 9" xfId="48749" xr:uid="{00000000-0005-0000-0000-00009F470000}"/>
    <cellStyle name="Normal 14 3 2 2 4" xfId="3662" xr:uid="{00000000-0005-0000-0000-0000A0470000}"/>
    <cellStyle name="Normal 14 3 2 2 4 2" xfId="14736" xr:uid="{00000000-0005-0000-0000-0000A1470000}"/>
    <cellStyle name="Normal 14 3 2 2 4 3" xfId="22179" xr:uid="{00000000-0005-0000-0000-0000A2470000}"/>
    <cellStyle name="Normal 14 3 2 2 4 4" xfId="27808" xr:uid="{00000000-0005-0000-0000-0000A3470000}"/>
    <cellStyle name="Normal 14 3 2 2 4 5" xfId="33500" xr:uid="{00000000-0005-0000-0000-0000A4470000}"/>
    <cellStyle name="Normal 14 3 2 2 4 6" xfId="39126" xr:uid="{00000000-0005-0000-0000-0000A5470000}"/>
    <cellStyle name="Normal 14 3 2 2 4 7" xfId="44745" xr:uid="{00000000-0005-0000-0000-0000A6470000}"/>
    <cellStyle name="Normal 14 3 2 2 4 8" xfId="50305" xr:uid="{00000000-0005-0000-0000-0000A7470000}"/>
    <cellStyle name="Normal 14 3 2 2 4 9" xfId="55861" xr:uid="{00000000-0005-0000-0000-0000A8470000}"/>
    <cellStyle name="Normal 14 3 2 2 5" xfId="14731" xr:uid="{00000000-0005-0000-0000-0000A9470000}"/>
    <cellStyle name="Normal 14 3 2 2 6" xfId="18903" xr:uid="{00000000-0005-0000-0000-0000AA470000}"/>
    <cellStyle name="Normal 14 3 2 2 7" xfId="24526" xr:uid="{00000000-0005-0000-0000-0000AB470000}"/>
    <cellStyle name="Normal 14 3 2 2 8" xfId="30236" xr:uid="{00000000-0005-0000-0000-0000AC470000}"/>
    <cellStyle name="Normal 14 3 2 2 9" xfId="35853" xr:uid="{00000000-0005-0000-0000-0000AD470000}"/>
    <cellStyle name="Normal 14 3 2 3" xfId="3663" xr:uid="{00000000-0005-0000-0000-0000AE470000}"/>
    <cellStyle name="Normal 14 3 2 3 10" xfId="41493" xr:uid="{00000000-0005-0000-0000-0000AF470000}"/>
    <cellStyle name="Normal 14 3 2 3 11" xfId="47055" xr:uid="{00000000-0005-0000-0000-0000B0470000}"/>
    <cellStyle name="Normal 14 3 2 3 12" xfId="52612" xr:uid="{00000000-0005-0000-0000-0000B1470000}"/>
    <cellStyle name="Normal 14 3 2 3 2" xfId="3664" xr:uid="{00000000-0005-0000-0000-0000B2470000}"/>
    <cellStyle name="Normal 14 3 2 3 2 10" xfId="53458" xr:uid="{00000000-0005-0000-0000-0000B3470000}"/>
    <cellStyle name="Normal 14 3 2 3 2 2" xfId="3665" xr:uid="{00000000-0005-0000-0000-0000B4470000}"/>
    <cellStyle name="Normal 14 3 2 3 2 2 2" xfId="14739" xr:uid="{00000000-0005-0000-0000-0000B5470000}"/>
    <cellStyle name="Normal 14 3 2 3 2 2 3" xfId="22180" xr:uid="{00000000-0005-0000-0000-0000B6470000}"/>
    <cellStyle name="Normal 14 3 2 3 2 2 4" xfId="27809" xr:uid="{00000000-0005-0000-0000-0000B7470000}"/>
    <cellStyle name="Normal 14 3 2 3 2 2 5" xfId="33501" xr:uid="{00000000-0005-0000-0000-0000B8470000}"/>
    <cellStyle name="Normal 14 3 2 3 2 2 6" xfId="39127" xr:uid="{00000000-0005-0000-0000-0000B9470000}"/>
    <cellStyle name="Normal 14 3 2 3 2 2 7" xfId="44746" xr:uid="{00000000-0005-0000-0000-0000BA470000}"/>
    <cellStyle name="Normal 14 3 2 3 2 2 8" xfId="50306" xr:uid="{00000000-0005-0000-0000-0000BB470000}"/>
    <cellStyle name="Normal 14 3 2 3 2 2 9" xfId="55862" xr:uid="{00000000-0005-0000-0000-0000BC470000}"/>
    <cellStyle name="Normal 14 3 2 3 2 3" xfId="14738" xr:uid="{00000000-0005-0000-0000-0000BD470000}"/>
    <cellStyle name="Normal 14 3 2 3 2 4" xfId="19772" xr:uid="{00000000-0005-0000-0000-0000BE470000}"/>
    <cellStyle name="Normal 14 3 2 3 2 5" xfId="25398" xr:uid="{00000000-0005-0000-0000-0000BF470000}"/>
    <cellStyle name="Normal 14 3 2 3 2 6" xfId="31095" xr:uid="{00000000-0005-0000-0000-0000C0470000}"/>
    <cellStyle name="Normal 14 3 2 3 2 7" xfId="36719" xr:uid="{00000000-0005-0000-0000-0000C1470000}"/>
    <cellStyle name="Normal 14 3 2 3 2 8" xfId="42342" xr:uid="{00000000-0005-0000-0000-0000C2470000}"/>
    <cellStyle name="Normal 14 3 2 3 2 9" xfId="47902" xr:uid="{00000000-0005-0000-0000-0000C3470000}"/>
    <cellStyle name="Normal 14 3 2 3 3" xfId="3666" xr:uid="{00000000-0005-0000-0000-0000C4470000}"/>
    <cellStyle name="Normal 14 3 2 3 3 10" xfId="54306" xr:uid="{00000000-0005-0000-0000-0000C5470000}"/>
    <cellStyle name="Normal 14 3 2 3 3 2" xfId="3667" xr:uid="{00000000-0005-0000-0000-0000C6470000}"/>
    <cellStyle name="Normal 14 3 2 3 3 2 2" xfId="14741" xr:uid="{00000000-0005-0000-0000-0000C7470000}"/>
    <cellStyle name="Normal 14 3 2 3 3 2 3" xfId="22181" xr:uid="{00000000-0005-0000-0000-0000C8470000}"/>
    <cellStyle name="Normal 14 3 2 3 3 2 4" xfId="27810" xr:uid="{00000000-0005-0000-0000-0000C9470000}"/>
    <cellStyle name="Normal 14 3 2 3 3 2 5" xfId="33502" xr:uid="{00000000-0005-0000-0000-0000CA470000}"/>
    <cellStyle name="Normal 14 3 2 3 3 2 6" xfId="39128" xr:uid="{00000000-0005-0000-0000-0000CB470000}"/>
    <cellStyle name="Normal 14 3 2 3 3 2 7" xfId="44747" xr:uid="{00000000-0005-0000-0000-0000CC470000}"/>
    <cellStyle name="Normal 14 3 2 3 3 2 8" xfId="50307" xr:uid="{00000000-0005-0000-0000-0000CD470000}"/>
    <cellStyle name="Normal 14 3 2 3 3 2 9" xfId="55863" xr:uid="{00000000-0005-0000-0000-0000CE470000}"/>
    <cellStyle name="Normal 14 3 2 3 3 3" xfId="14740" xr:uid="{00000000-0005-0000-0000-0000CF470000}"/>
    <cellStyle name="Normal 14 3 2 3 3 4" xfId="20621" xr:uid="{00000000-0005-0000-0000-0000D0470000}"/>
    <cellStyle name="Normal 14 3 2 3 3 5" xfId="26249" xr:uid="{00000000-0005-0000-0000-0000D1470000}"/>
    <cellStyle name="Normal 14 3 2 3 3 6" xfId="31943" xr:uid="{00000000-0005-0000-0000-0000D2470000}"/>
    <cellStyle name="Normal 14 3 2 3 3 7" xfId="37568" xr:uid="{00000000-0005-0000-0000-0000D3470000}"/>
    <cellStyle name="Normal 14 3 2 3 3 8" xfId="43190" xr:uid="{00000000-0005-0000-0000-0000D4470000}"/>
    <cellStyle name="Normal 14 3 2 3 3 9" xfId="48750" xr:uid="{00000000-0005-0000-0000-0000D5470000}"/>
    <cellStyle name="Normal 14 3 2 3 4" xfId="3668" xr:uid="{00000000-0005-0000-0000-0000D6470000}"/>
    <cellStyle name="Normal 14 3 2 3 4 2" xfId="14742" xr:uid="{00000000-0005-0000-0000-0000D7470000}"/>
    <cellStyle name="Normal 14 3 2 3 4 3" xfId="22182" xr:uid="{00000000-0005-0000-0000-0000D8470000}"/>
    <cellStyle name="Normal 14 3 2 3 4 4" xfId="27811" xr:uid="{00000000-0005-0000-0000-0000D9470000}"/>
    <cellStyle name="Normal 14 3 2 3 4 5" xfId="33503" xr:uid="{00000000-0005-0000-0000-0000DA470000}"/>
    <cellStyle name="Normal 14 3 2 3 4 6" xfId="39129" xr:uid="{00000000-0005-0000-0000-0000DB470000}"/>
    <cellStyle name="Normal 14 3 2 3 4 7" xfId="44748" xr:uid="{00000000-0005-0000-0000-0000DC470000}"/>
    <cellStyle name="Normal 14 3 2 3 4 8" xfId="50308" xr:uid="{00000000-0005-0000-0000-0000DD470000}"/>
    <cellStyle name="Normal 14 3 2 3 4 9" xfId="55864" xr:uid="{00000000-0005-0000-0000-0000DE470000}"/>
    <cellStyle name="Normal 14 3 2 3 5" xfId="14737" xr:uid="{00000000-0005-0000-0000-0000DF470000}"/>
    <cellStyle name="Normal 14 3 2 3 6" xfId="18904" xr:uid="{00000000-0005-0000-0000-0000E0470000}"/>
    <cellStyle name="Normal 14 3 2 3 7" xfId="24527" xr:uid="{00000000-0005-0000-0000-0000E1470000}"/>
    <cellStyle name="Normal 14 3 2 3 8" xfId="30237" xr:uid="{00000000-0005-0000-0000-0000E2470000}"/>
    <cellStyle name="Normal 14 3 2 3 9" xfId="35854" xr:uid="{00000000-0005-0000-0000-0000E3470000}"/>
    <cellStyle name="Normal 14 3 2 4" xfId="3669" xr:uid="{00000000-0005-0000-0000-0000E4470000}"/>
    <cellStyle name="Normal 14 3 2 4 10" xfId="41494" xr:uid="{00000000-0005-0000-0000-0000E5470000}"/>
    <cellStyle name="Normal 14 3 2 4 11" xfId="47056" xr:uid="{00000000-0005-0000-0000-0000E6470000}"/>
    <cellStyle name="Normal 14 3 2 4 12" xfId="52613" xr:uid="{00000000-0005-0000-0000-0000E7470000}"/>
    <cellStyle name="Normal 14 3 2 4 2" xfId="3670" xr:uid="{00000000-0005-0000-0000-0000E8470000}"/>
    <cellStyle name="Normal 14 3 2 4 2 10" xfId="53459" xr:uid="{00000000-0005-0000-0000-0000E9470000}"/>
    <cellStyle name="Normal 14 3 2 4 2 2" xfId="3671" xr:uid="{00000000-0005-0000-0000-0000EA470000}"/>
    <cellStyle name="Normal 14 3 2 4 2 2 2" xfId="14745" xr:uid="{00000000-0005-0000-0000-0000EB470000}"/>
    <cellStyle name="Normal 14 3 2 4 2 2 3" xfId="22183" xr:uid="{00000000-0005-0000-0000-0000EC470000}"/>
    <cellStyle name="Normal 14 3 2 4 2 2 4" xfId="27812" xr:uid="{00000000-0005-0000-0000-0000ED470000}"/>
    <cellStyle name="Normal 14 3 2 4 2 2 5" xfId="33504" xr:uid="{00000000-0005-0000-0000-0000EE470000}"/>
    <cellStyle name="Normal 14 3 2 4 2 2 6" xfId="39130" xr:uid="{00000000-0005-0000-0000-0000EF470000}"/>
    <cellStyle name="Normal 14 3 2 4 2 2 7" xfId="44749" xr:uid="{00000000-0005-0000-0000-0000F0470000}"/>
    <cellStyle name="Normal 14 3 2 4 2 2 8" xfId="50309" xr:uid="{00000000-0005-0000-0000-0000F1470000}"/>
    <cellStyle name="Normal 14 3 2 4 2 2 9" xfId="55865" xr:uid="{00000000-0005-0000-0000-0000F2470000}"/>
    <cellStyle name="Normal 14 3 2 4 2 3" xfId="14744" xr:uid="{00000000-0005-0000-0000-0000F3470000}"/>
    <cellStyle name="Normal 14 3 2 4 2 4" xfId="19773" xr:uid="{00000000-0005-0000-0000-0000F4470000}"/>
    <cellStyle name="Normal 14 3 2 4 2 5" xfId="25399" xr:uid="{00000000-0005-0000-0000-0000F5470000}"/>
    <cellStyle name="Normal 14 3 2 4 2 6" xfId="31096" xr:uid="{00000000-0005-0000-0000-0000F6470000}"/>
    <cellStyle name="Normal 14 3 2 4 2 7" xfId="36720" xr:uid="{00000000-0005-0000-0000-0000F7470000}"/>
    <cellStyle name="Normal 14 3 2 4 2 8" xfId="42343" xr:uid="{00000000-0005-0000-0000-0000F8470000}"/>
    <cellStyle name="Normal 14 3 2 4 2 9" xfId="47903" xr:uid="{00000000-0005-0000-0000-0000F9470000}"/>
    <cellStyle name="Normal 14 3 2 4 3" xfId="3672" xr:uid="{00000000-0005-0000-0000-0000FA470000}"/>
    <cellStyle name="Normal 14 3 2 4 3 10" xfId="54307" xr:uid="{00000000-0005-0000-0000-0000FB470000}"/>
    <cellStyle name="Normal 14 3 2 4 3 2" xfId="3673" xr:uid="{00000000-0005-0000-0000-0000FC470000}"/>
    <cellStyle name="Normal 14 3 2 4 3 2 2" xfId="14747" xr:uid="{00000000-0005-0000-0000-0000FD470000}"/>
    <cellStyle name="Normal 14 3 2 4 3 2 3" xfId="22184" xr:uid="{00000000-0005-0000-0000-0000FE470000}"/>
    <cellStyle name="Normal 14 3 2 4 3 2 4" xfId="27813" xr:uid="{00000000-0005-0000-0000-0000FF470000}"/>
    <cellStyle name="Normal 14 3 2 4 3 2 5" xfId="33505" xr:uid="{00000000-0005-0000-0000-000000480000}"/>
    <cellStyle name="Normal 14 3 2 4 3 2 6" xfId="39131" xr:uid="{00000000-0005-0000-0000-000001480000}"/>
    <cellStyle name="Normal 14 3 2 4 3 2 7" xfId="44750" xr:uid="{00000000-0005-0000-0000-000002480000}"/>
    <cellStyle name="Normal 14 3 2 4 3 2 8" xfId="50310" xr:uid="{00000000-0005-0000-0000-000003480000}"/>
    <cellStyle name="Normal 14 3 2 4 3 2 9" xfId="55866" xr:uid="{00000000-0005-0000-0000-000004480000}"/>
    <cellStyle name="Normal 14 3 2 4 3 3" xfId="14746" xr:uid="{00000000-0005-0000-0000-000005480000}"/>
    <cellStyle name="Normal 14 3 2 4 3 4" xfId="20622" xr:uid="{00000000-0005-0000-0000-000006480000}"/>
    <cellStyle name="Normal 14 3 2 4 3 5" xfId="26250" xr:uid="{00000000-0005-0000-0000-000007480000}"/>
    <cellStyle name="Normal 14 3 2 4 3 6" xfId="31944" xr:uid="{00000000-0005-0000-0000-000008480000}"/>
    <cellStyle name="Normal 14 3 2 4 3 7" xfId="37569" xr:uid="{00000000-0005-0000-0000-000009480000}"/>
    <cellStyle name="Normal 14 3 2 4 3 8" xfId="43191" xr:uid="{00000000-0005-0000-0000-00000A480000}"/>
    <cellStyle name="Normal 14 3 2 4 3 9" xfId="48751" xr:uid="{00000000-0005-0000-0000-00000B480000}"/>
    <cellStyle name="Normal 14 3 2 4 4" xfId="3674" xr:uid="{00000000-0005-0000-0000-00000C480000}"/>
    <cellStyle name="Normal 14 3 2 4 4 2" xfId="14748" xr:uid="{00000000-0005-0000-0000-00000D480000}"/>
    <cellStyle name="Normal 14 3 2 4 4 3" xfId="22185" xr:uid="{00000000-0005-0000-0000-00000E480000}"/>
    <cellStyle name="Normal 14 3 2 4 4 4" xfId="27814" xr:uid="{00000000-0005-0000-0000-00000F480000}"/>
    <cellStyle name="Normal 14 3 2 4 4 5" xfId="33506" xr:uid="{00000000-0005-0000-0000-000010480000}"/>
    <cellStyle name="Normal 14 3 2 4 4 6" xfId="39132" xr:uid="{00000000-0005-0000-0000-000011480000}"/>
    <cellStyle name="Normal 14 3 2 4 4 7" xfId="44751" xr:uid="{00000000-0005-0000-0000-000012480000}"/>
    <cellStyle name="Normal 14 3 2 4 4 8" xfId="50311" xr:uid="{00000000-0005-0000-0000-000013480000}"/>
    <cellStyle name="Normal 14 3 2 4 4 9" xfId="55867" xr:uid="{00000000-0005-0000-0000-000014480000}"/>
    <cellStyle name="Normal 14 3 2 4 5" xfId="14743" xr:uid="{00000000-0005-0000-0000-000015480000}"/>
    <cellStyle name="Normal 14 3 2 4 6" xfId="18905" xr:uid="{00000000-0005-0000-0000-000016480000}"/>
    <cellStyle name="Normal 14 3 2 4 7" xfId="24528" xr:uid="{00000000-0005-0000-0000-000017480000}"/>
    <cellStyle name="Normal 14 3 2 4 8" xfId="30238" xr:uid="{00000000-0005-0000-0000-000018480000}"/>
    <cellStyle name="Normal 14 3 2 4 9" xfId="35855" xr:uid="{00000000-0005-0000-0000-000019480000}"/>
    <cellStyle name="Normal 14 3 2 5" xfId="3675" xr:uid="{00000000-0005-0000-0000-00001A480000}"/>
    <cellStyle name="Normal 14 3 2 5 10" xfId="53456" xr:uid="{00000000-0005-0000-0000-00001B480000}"/>
    <cellStyle name="Normal 14 3 2 5 2" xfId="3676" xr:uid="{00000000-0005-0000-0000-00001C480000}"/>
    <cellStyle name="Normal 14 3 2 5 2 2" xfId="14750" xr:uid="{00000000-0005-0000-0000-00001D480000}"/>
    <cellStyle name="Normal 14 3 2 5 2 3" xfId="22186" xr:uid="{00000000-0005-0000-0000-00001E480000}"/>
    <cellStyle name="Normal 14 3 2 5 2 4" xfId="27815" xr:uid="{00000000-0005-0000-0000-00001F480000}"/>
    <cellStyle name="Normal 14 3 2 5 2 5" xfId="33507" xr:uid="{00000000-0005-0000-0000-000020480000}"/>
    <cellStyle name="Normal 14 3 2 5 2 6" xfId="39133" xr:uid="{00000000-0005-0000-0000-000021480000}"/>
    <cellStyle name="Normal 14 3 2 5 2 7" xfId="44752" xr:uid="{00000000-0005-0000-0000-000022480000}"/>
    <cellStyle name="Normal 14 3 2 5 2 8" xfId="50312" xr:uid="{00000000-0005-0000-0000-000023480000}"/>
    <cellStyle name="Normal 14 3 2 5 2 9" xfId="55868" xr:uid="{00000000-0005-0000-0000-000024480000}"/>
    <cellStyle name="Normal 14 3 2 5 3" xfId="14749" xr:uid="{00000000-0005-0000-0000-000025480000}"/>
    <cellStyle name="Normal 14 3 2 5 4" xfId="19770" xr:uid="{00000000-0005-0000-0000-000026480000}"/>
    <cellStyle name="Normal 14 3 2 5 5" xfId="25396" xr:uid="{00000000-0005-0000-0000-000027480000}"/>
    <cellStyle name="Normal 14 3 2 5 6" xfId="31093" xr:uid="{00000000-0005-0000-0000-000028480000}"/>
    <cellStyle name="Normal 14 3 2 5 7" xfId="36717" xr:uid="{00000000-0005-0000-0000-000029480000}"/>
    <cellStyle name="Normal 14 3 2 5 8" xfId="42340" xr:uid="{00000000-0005-0000-0000-00002A480000}"/>
    <cellStyle name="Normal 14 3 2 5 9" xfId="47900" xr:uid="{00000000-0005-0000-0000-00002B480000}"/>
    <cellStyle name="Normal 14 3 2 6" xfId="3677" xr:uid="{00000000-0005-0000-0000-00002C480000}"/>
    <cellStyle name="Normal 14 3 2 6 10" xfId="54308" xr:uid="{00000000-0005-0000-0000-00002D480000}"/>
    <cellStyle name="Normal 14 3 2 6 2" xfId="3678" xr:uid="{00000000-0005-0000-0000-00002E480000}"/>
    <cellStyle name="Normal 14 3 2 6 2 2" xfId="14752" xr:uid="{00000000-0005-0000-0000-00002F480000}"/>
    <cellStyle name="Normal 14 3 2 6 2 3" xfId="22187" xr:uid="{00000000-0005-0000-0000-000030480000}"/>
    <cellStyle name="Normal 14 3 2 6 2 4" xfId="27816" xr:uid="{00000000-0005-0000-0000-000031480000}"/>
    <cellStyle name="Normal 14 3 2 6 2 5" xfId="33508" xr:uid="{00000000-0005-0000-0000-000032480000}"/>
    <cellStyle name="Normal 14 3 2 6 2 6" xfId="39134" xr:uid="{00000000-0005-0000-0000-000033480000}"/>
    <cellStyle name="Normal 14 3 2 6 2 7" xfId="44753" xr:uid="{00000000-0005-0000-0000-000034480000}"/>
    <cellStyle name="Normal 14 3 2 6 2 8" xfId="50313" xr:uid="{00000000-0005-0000-0000-000035480000}"/>
    <cellStyle name="Normal 14 3 2 6 2 9" xfId="55869" xr:uid="{00000000-0005-0000-0000-000036480000}"/>
    <cellStyle name="Normal 14 3 2 6 3" xfId="14751" xr:uid="{00000000-0005-0000-0000-000037480000}"/>
    <cellStyle name="Normal 14 3 2 6 4" xfId="20623" xr:uid="{00000000-0005-0000-0000-000038480000}"/>
    <cellStyle name="Normal 14 3 2 6 5" xfId="26251" xr:uid="{00000000-0005-0000-0000-000039480000}"/>
    <cellStyle name="Normal 14 3 2 6 6" xfId="31945" xr:uid="{00000000-0005-0000-0000-00003A480000}"/>
    <cellStyle name="Normal 14 3 2 6 7" xfId="37570" xr:uid="{00000000-0005-0000-0000-00003B480000}"/>
    <cellStyle name="Normal 14 3 2 6 8" xfId="43192" xr:uid="{00000000-0005-0000-0000-00003C480000}"/>
    <cellStyle name="Normal 14 3 2 6 9" xfId="48752" xr:uid="{00000000-0005-0000-0000-00003D480000}"/>
    <cellStyle name="Normal 14 3 2 7" xfId="3679" xr:uid="{00000000-0005-0000-0000-00003E480000}"/>
    <cellStyle name="Normal 14 3 2 7 2" xfId="14753" xr:uid="{00000000-0005-0000-0000-00003F480000}"/>
    <cellStyle name="Normal 14 3 2 7 3" xfId="22188" xr:uid="{00000000-0005-0000-0000-000040480000}"/>
    <cellStyle name="Normal 14 3 2 7 4" xfId="27817" xr:uid="{00000000-0005-0000-0000-000041480000}"/>
    <cellStyle name="Normal 14 3 2 7 5" xfId="33509" xr:uid="{00000000-0005-0000-0000-000042480000}"/>
    <cellStyle name="Normal 14 3 2 7 6" xfId="39135" xr:uid="{00000000-0005-0000-0000-000043480000}"/>
    <cellStyle name="Normal 14 3 2 7 7" xfId="44754" xr:uid="{00000000-0005-0000-0000-000044480000}"/>
    <cellStyle name="Normal 14 3 2 7 8" xfId="50314" xr:uid="{00000000-0005-0000-0000-000045480000}"/>
    <cellStyle name="Normal 14 3 2 7 9" xfId="55870" xr:uid="{00000000-0005-0000-0000-000046480000}"/>
    <cellStyle name="Normal 14 3 2 8" xfId="14730" xr:uid="{00000000-0005-0000-0000-000047480000}"/>
    <cellStyle name="Normal 14 3 2 9" xfId="18902" xr:uid="{00000000-0005-0000-0000-000048480000}"/>
    <cellStyle name="Normal 14 3 3" xfId="3680" xr:uid="{00000000-0005-0000-0000-000049480000}"/>
    <cellStyle name="Normal 14 3 3 10" xfId="35856" xr:uid="{00000000-0005-0000-0000-00004A480000}"/>
    <cellStyle name="Normal 14 3 3 11" xfId="41495" xr:uid="{00000000-0005-0000-0000-00004B480000}"/>
    <cellStyle name="Normal 14 3 3 12" xfId="47057" xr:uid="{00000000-0005-0000-0000-00004C480000}"/>
    <cellStyle name="Normal 14 3 3 13" xfId="52614" xr:uid="{00000000-0005-0000-0000-00004D480000}"/>
    <cellStyle name="Normal 14 3 3 2" xfId="3681" xr:uid="{00000000-0005-0000-0000-00004E480000}"/>
    <cellStyle name="Normal 14 3 3 3" xfId="3682" xr:uid="{00000000-0005-0000-0000-00004F480000}"/>
    <cellStyle name="Normal 14 3 3 3 10" xfId="53460" xr:uid="{00000000-0005-0000-0000-000050480000}"/>
    <cellStyle name="Normal 14 3 3 3 2" xfId="3683" xr:uid="{00000000-0005-0000-0000-000051480000}"/>
    <cellStyle name="Normal 14 3 3 3 2 2" xfId="14756" xr:uid="{00000000-0005-0000-0000-000052480000}"/>
    <cellStyle name="Normal 14 3 3 3 2 3" xfId="22189" xr:uid="{00000000-0005-0000-0000-000053480000}"/>
    <cellStyle name="Normal 14 3 3 3 2 4" xfId="27818" xr:uid="{00000000-0005-0000-0000-000054480000}"/>
    <cellStyle name="Normal 14 3 3 3 2 5" xfId="33510" xr:uid="{00000000-0005-0000-0000-000055480000}"/>
    <cellStyle name="Normal 14 3 3 3 2 6" xfId="39136" xr:uid="{00000000-0005-0000-0000-000056480000}"/>
    <cellStyle name="Normal 14 3 3 3 2 7" xfId="44755" xr:uid="{00000000-0005-0000-0000-000057480000}"/>
    <cellStyle name="Normal 14 3 3 3 2 8" xfId="50315" xr:uid="{00000000-0005-0000-0000-000058480000}"/>
    <cellStyle name="Normal 14 3 3 3 2 9" xfId="55871" xr:uid="{00000000-0005-0000-0000-000059480000}"/>
    <cellStyle name="Normal 14 3 3 3 3" xfId="14755" xr:uid="{00000000-0005-0000-0000-00005A480000}"/>
    <cellStyle name="Normal 14 3 3 3 4" xfId="19774" xr:uid="{00000000-0005-0000-0000-00005B480000}"/>
    <cellStyle name="Normal 14 3 3 3 5" xfId="25400" xr:uid="{00000000-0005-0000-0000-00005C480000}"/>
    <cellStyle name="Normal 14 3 3 3 6" xfId="31097" xr:uid="{00000000-0005-0000-0000-00005D480000}"/>
    <cellStyle name="Normal 14 3 3 3 7" xfId="36721" xr:uid="{00000000-0005-0000-0000-00005E480000}"/>
    <cellStyle name="Normal 14 3 3 3 8" xfId="42344" xr:uid="{00000000-0005-0000-0000-00005F480000}"/>
    <cellStyle name="Normal 14 3 3 3 9" xfId="47904" xr:uid="{00000000-0005-0000-0000-000060480000}"/>
    <cellStyle name="Normal 14 3 3 4" xfId="3684" xr:uid="{00000000-0005-0000-0000-000061480000}"/>
    <cellStyle name="Normal 14 3 3 4 10" xfId="54309" xr:uid="{00000000-0005-0000-0000-000062480000}"/>
    <cellStyle name="Normal 14 3 3 4 2" xfId="3685" xr:uid="{00000000-0005-0000-0000-000063480000}"/>
    <cellStyle name="Normal 14 3 3 4 2 2" xfId="14758" xr:uid="{00000000-0005-0000-0000-000064480000}"/>
    <cellStyle name="Normal 14 3 3 4 2 3" xfId="22190" xr:uid="{00000000-0005-0000-0000-000065480000}"/>
    <cellStyle name="Normal 14 3 3 4 2 4" xfId="27819" xr:uid="{00000000-0005-0000-0000-000066480000}"/>
    <cellStyle name="Normal 14 3 3 4 2 5" xfId="33511" xr:uid="{00000000-0005-0000-0000-000067480000}"/>
    <cellStyle name="Normal 14 3 3 4 2 6" xfId="39137" xr:uid="{00000000-0005-0000-0000-000068480000}"/>
    <cellStyle name="Normal 14 3 3 4 2 7" xfId="44756" xr:uid="{00000000-0005-0000-0000-000069480000}"/>
    <cellStyle name="Normal 14 3 3 4 2 8" xfId="50316" xr:uid="{00000000-0005-0000-0000-00006A480000}"/>
    <cellStyle name="Normal 14 3 3 4 2 9" xfId="55872" xr:uid="{00000000-0005-0000-0000-00006B480000}"/>
    <cellStyle name="Normal 14 3 3 4 3" xfId="14757" xr:uid="{00000000-0005-0000-0000-00006C480000}"/>
    <cellStyle name="Normal 14 3 3 4 4" xfId="20624" xr:uid="{00000000-0005-0000-0000-00006D480000}"/>
    <cellStyle name="Normal 14 3 3 4 5" xfId="26252" xr:uid="{00000000-0005-0000-0000-00006E480000}"/>
    <cellStyle name="Normal 14 3 3 4 6" xfId="31946" xr:uid="{00000000-0005-0000-0000-00006F480000}"/>
    <cellStyle name="Normal 14 3 3 4 7" xfId="37571" xr:uid="{00000000-0005-0000-0000-000070480000}"/>
    <cellStyle name="Normal 14 3 3 4 8" xfId="43193" xr:uid="{00000000-0005-0000-0000-000071480000}"/>
    <cellStyle name="Normal 14 3 3 4 9" xfId="48753" xr:uid="{00000000-0005-0000-0000-000072480000}"/>
    <cellStyle name="Normal 14 3 3 5" xfId="3686" xr:uid="{00000000-0005-0000-0000-000073480000}"/>
    <cellStyle name="Normal 14 3 3 5 2" xfId="14759" xr:uid="{00000000-0005-0000-0000-000074480000}"/>
    <cellStyle name="Normal 14 3 3 5 3" xfId="22191" xr:uid="{00000000-0005-0000-0000-000075480000}"/>
    <cellStyle name="Normal 14 3 3 5 4" xfId="27820" xr:uid="{00000000-0005-0000-0000-000076480000}"/>
    <cellStyle name="Normal 14 3 3 5 5" xfId="33512" xr:uid="{00000000-0005-0000-0000-000077480000}"/>
    <cellStyle name="Normal 14 3 3 5 6" xfId="39138" xr:uid="{00000000-0005-0000-0000-000078480000}"/>
    <cellStyle name="Normal 14 3 3 5 7" xfId="44757" xr:uid="{00000000-0005-0000-0000-000079480000}"/>
    <cellStyle name="Normal 14 3 3 5 8" xfId="50317" xr:uid="{00000000-0005-0000-0000-00007A480000}"/>
    <cellStyle name="Normal 14 3 3 5 9" xfId="55873" xr:uid="{00000000-0005-0000-0000-00007B480000}"/>
    <cellStyle name="Normal 14 3 3 6" xfId="14754" xr:uid="{00000000-0005-0000-0000-00007C480000}"/>
    <cellStyle name="Normal 14 3 3 7" xfId="18906" xr:uid="{00000000-0005-0000-0000-00007D480000}"/>
    <cellStyle name="Normal 14 3 3 8" xfId="24529" xr:uid="{00000000-0005-0000-0000-00007E480000}"/>
    <cellStyle name="Normal 14 3 3 9" xfId="30239" xr:uid="{00000000-0005-0000-0000-00007F480000}"/>
    <cellStyle name="Normal 14 3 4" xfId="3687" xr:uid="{00000000-0005-0000-0000-000080480000}"/>
    <cellStyle name="Normal 14 3 4 10" xfId="41496" xr:uid="{00000000-0005-0000-0000-000081480000}"/>
    <cellStyle name="Normal 14 3 4 11" xfId="47058" xr:uid="{00000000-0005-0000-0000-000082480000}"/>
    <cellStyle name="Normal 14 3 4 12" xfId="52615" xr:uid="{00000000-0005-0000-0000-000083480000}"/>
    <cellStyle name="Normal 14 3 4 2" xfId="3688" xr:uid="{00000000-0005-0000-0000-000084480000}"/>
    <cellStyle name="Normal 14 3 4 2 10" xfId="53461" xr:uid="{00000000-0005-0000-0000-000085480000}"/>
    <cellStyle name="Normal 14 3 4 2 2" xfId="3689" xr:uid="{00000000-0005-0000-0000-000086480000}"/>
    <cellStyle name="Normal 14 3 4 2 2 2" xfId="14762" xr:uid="{00000000-0005-0000-0000-000087480000}"/>
    <cellStyle name="Normal 14 3 4 2 2 3" xfId="22192" xr:uid="{00000000-0005-0000-0000-000088480000}"/>
    <cellStyle name="Normal 14 3 4 2 2 4" xfId="27821" xr:uid="{00000000-0005-0000-0000-000089480000}"/>
    <cellStyle name="Normal 14 3 4 2 2 5" xfId="33513" xr:uid="{00000000-0005-0000-0000-00008A480000}"/>
    <cellStyle name="Normal 14 3 4 2 2 6" xfId="39139" xr:uid="{00000000-0005-0000-0000-00008B480000}"/>
    <cellStyle name="Normal 14 3 4 2 2 7" xfId="44758" xr:uid="{00000000-0005-0000-0000-00008C480000}"/>
    <cellStyle name="Normal 14 3 4 2 2 8" xfId="50318" xr:uid="{00000000-0005-0000-0000-00008D480000}"/>
    <cellStyle name="Normal 14 3 4 2 2 9" xfId="55874" xr:uid="{00000000-0005-0000-0000-00008E480000}"/>
    <cellStyle name="Normal 14 3 4 2 3" xfId="14761" xr:uid="{00000000-0005-0000-0000-00008F480000}"/>
    <cellStyle name="Normal 14 3 4 2 4" xfId="19775" xr:uid="{00000000-0005-0000-0000-000090480000}"/>
    <cellStyle name="Normal 14 3 4 2 5" xfId="25401" xr:uid="{00000000-0005-0000-0000-000091480000}"/>
    <cellStyle name="Normal 14 3 4 2 6" xfId="31098" xr:uid="{00000000-0005-0000-0000-000092480000}"/>
    <cellStyle name="Normal 14 3 4 2 7" xfId="36722" xr:uid="{00000000-0005-0000-0000-000093480000}"/>
    <cellStyle name="Normal 14 3 4 2 8" xfId="42345" xr:uid="{00000000-0005-0000-0000-000094480000}"/>
    <cellStyle name="Normal 14 3 4 2 9" xfId="47905" xr:uid="{00000000-0005-0000-0000-000095480000}"/>
    <cellStyle name="Normal 14 3 4 3" xfId="3690" xr:uid="{00000000-0005-0000-0000-000096480000}"/>
    <cellStyle name="Normal 14 3 4 3 10" xfId="54310" xr:uid="{00000000-0005-0000-0000-000097480000}"/>
    <cellStyle name="Normal 14 3 4 3 2" xfId="3691" xr:uid="{00000000-0005-0000-0000-000098480000}"/>
    <cellStyle name="Normal 14 3 4 3 2 2" xfId="14764" xr:uid="{00000000-0005-0000-0000-000099480000}"/>
    <cellStyle name="Normal 14 3 4 3 2 3" xfId="22193" xr:uid="{00000000-0005-0000-0000-00009A480000}"/>
    <cellStyle name="Normal 14 3 4 3 2 4" xfId="27822" xr:uid="{00000000-0005-0000-0000-00009B480000}"/>
    <cellStyle name="Normal 14 3 4 3 2 5" xfId="33514" xr:uid="{00000000-0005-0000-0000-00009C480000}"/>
    <cellStyle name="Normal 14 3 4 3 2 6" xfId="39140" xr:uid="{00000000-0005-0000-0000-00009D480000}"/>
    <cellStyle name="Normal 14 3 4 3 2 7" xfId="44759" xr:uid="{00000000-0005-0000-0000-00009E480000}"/>
    <cellStyle name="Normal 14 3 4 3 2 8" xfId="50319" xr:uid="{00000000-0005-0000-0000-00009F480000}"/>
    <cellStyle name="Normal 14 3 4 3 2 9" xfId="55875" xr:uid="{00000000-0005-0000-0000-0000A0480000}"/>
    <cellStyle name="Normal 14 3 4 3 3" xfId="14763" xr:uid="{00000000-0005-0000-0000-0000A1480000}"/>
    <cellStyle name="Normal 14 3 4 3 4" xfId="20625" xr:uid="{00000000-0005-0000-0000-0000A2480000}"/>
    <cellStyle name="Normal 14 3 4 3 5" xfId="26253" xr:uid="{00000000-0005-0000-0000-0000A3480000}"/>
    <cellStyle name="Normal 14 3 4 3 6" xfId="31947" xr:uid="{00000000-0005-0000-0000-0000A4480000}"/>
    <cellStyle name="Normal 14 3 4 3 7" xfId="37572" xr:uid="{00000000-0005-0000-0000-0000A5480000}"/>
    <cellStyle name="Normal 14 3 4 3 8" xfId="43194" xr:uid="{00000000-0005-0000-0000-0000A6480000}"/>
    <cellStyle name="Normal 14 3 4 3 9" xfId="48754" xr:uid="{00000000-0005-0000-0000-0000A7480000}"/>
    <cellStyle name="Normal 14 3 4 4" xfId="3692" xr:uid="{00000000-0005-0000-0000-0000A8480000}"/>
    <cellStyle name="Normal 14 3 4 4 2" xfId="14765" xr:uid="{00000000-0005-0000-0000-0000A9480000}"/>
    <cellStyle name="Normal 14 3 4 4 3" xfId="22194" xr:uid="{00000000-0005-0000-0000-0000AA480000}"/>
    <cellStyle name="Normal 14 3 4 4 4" xfId="27823" xr:uid="{00000000-0005-0000-0000-0000AB480000}"/>
    <cellStyle name="Normal 14 3 4 4 5" xfId="33515" xr:uid="{00000000-0005-0000-0000-0000AC480000}"/>
    <cellStyle name="Normal 14 3 4 4 6" xfId="39141" xr:uid="{00000000-0005-0000-0000-0000AD480000}"/>
    <cellStyle name="Normal 14 3 4 4 7" xfId="44760" xr:uid="{00000000-0005-0000-0000-0000AE480000}"/>
    <cellStyle name="Normal 14 3 4 4 8" xfId="50320" xr:uid="{00000000-0005-0000-0000-0000AF480000}"/>
    <cellStyle name="Normal 14 3 4 4 9" xfId="55876" xr:uid="{00000000-0005-0000-0000-0000B0480000}"/>
    <cellStyle name="Normal 14 3 4 5" xfId="14760" xr:uid="{00000000-0005-0000-0000-0000B1480000}"/>
    <cellStyle name="Normal 14 3 4 6" xfId="18907" xr:uid="{00000000-0005-0000-0000-0000B2480000}"/>
    <cellStyle name="Normal 14 3 4 7" xfId="24530" xr:uid="{00000000-0005-0000-0000-0000B3480000}"/>
    <cellStyle name="Normal 14 3 4 8" xfId="30240" xr:uid="{00000000-0005-0000-0000-0000B4480000}"/>
    <cellStyle name="Normal 14 3 4 9" xfId="35857" xr:uid="{00000000-0005-0000-0000-0000B5480000}"/>
    <cellStyle name="Normal 14 3 5" xfId="3693" xr:uid="{00000000-0005-0000-0000-0000B6480000}"/>
    <cellStyle name="Normal 14 3 5 10" xfId="41497" xr:uid="{00000000-0005-0000-0000-0000B7480000}"/>
    <cellStyle name="Normal 14 3 5 11" xfId="47059" xr:uid="{00000000-0005-0000-0000-0000B8480000}"/>
    <cellStyle name="Normal 14 3 5 12" xfId="52616" xr:uid="{00000000-0005-0000-0000-0000B9480000}"/>
    <cellStyle name="Normal 14 3 5 2" xfId="3694" xr:uid="{00000000-0005-0000-0000-0000BA480000}"/>
    <cellStyle name="Normal 14 3 5 2 10" xfId="53462" xr:uid="{00000000-0005-0000-0000-0000BB480000}"/>
    <cellStyle name="Normal 14 3 5 2 2" xfId="3695" xr:uid="{00000000-0005-0000-0000-0000BC480000}"/>
    <cellStyle name="Normal 14 3 5 2 2 2" xfId="14768" xr:uid="{00000000-0005-0000-0000-0000BD480000}"/>
    <cellStyle name="Normal 14 3 5 2 2 3" xfId="22195" xr:uid="{00000000-0005-0000-0000-0000BE480000}"/>
    <cellStyle name="Normal 14 3 5 2 2 4" xfId="27824" xr:uid="{00000000-0005-0000-0000-0000BF480000}"/>
    <cellStyle name="Normal 14 3 5 2 2 5" xfId="33516" xr:uid="{00000000-0005-0000-0000-0000C0480000}"/>
    <cellStyle name="Normal 14 3 5 2 2 6" xfId="39142" xr:uid="{00000000-0005-0000-0000-0000C1480000}"/>
    <cellStyle name="Normal 14 3 5 2 2 7" xfId="44761" xr:uid="{00000000-0005-0000-0000-0000C2480000}"/>
    <cellStyle name="Normal 14 3 5 2 2 8" xfId="50321" xr:uid="{00000000-0005-0000-0000-0000C3480000}"/>
    <cellStyle name="Normal 14 3 5 2 2 9" xfId="55877" xr:uid="{00000000-0005-0000-0000-0000C4480000}"/>
    <cellStyle name="Normal 14 3 5 2 3" xfId="14767" xr:uid="{00000000-0005-0000-0000-0000C5480000}"/>
    <cellStyle name="Normal 14 3 5 2 4" xfId="19776" xr:uid="{00000000-0005-0000-0000-0000C6480000}"/>
    <cellStyle name="Normal 14 3 5 2 5" xfId="25402" xr:uid="{00000000-0005-0000-0000-0000C7480000}"/>
    <cellStyle name="Normal 14 3 5 2 6" xfId="31099" xr:uid="{00000000-0005-0000-0000-0000C8480000}"/>
    <cellStyle name="Normal 14 3 5 2 7" xfId="36723" xr:uid="{00000000-0005-0000-0000-0000C9480000}"/>
    <cellStyle name="Normal 14 3 5 2 8" xfId="42346" xr:uid="{00000000-0005-0000-0000-0000CA480000}"/>
    <cellStyle name="Normal 14 3 5 2 9" xfId="47906" xr:uid="{00000000-0005-0000-0000-0000CB480000}"/>
    <cellStyle name="Normal 14 3 5 3" xfId="3696" xr:uid="{00000000-0005-0000-0000-0000CC480000}"/>
    <cellStyle name="Normal 14 3 5 3 10" xfId="54311" xr:uid="{00000000-0005-0000-0000-0000CD480000}"/>
    <cellStyle name="Normal 14 3 5 3 2" xfId="3697" xr:uid="{00000000-0005-0000-0000-0000CE480000}"/>
    <cellStyle name="Normal 14 3 5 3 2 2" xfId="14770" xr:uid="{00000000-0005-0000-0000-0000CF480000}"/>
    <cellStyle name="Normal 14 3 5 3 2 3" xfId="22196" xr:uid="{00000000-0005-0000-0000-0000D0480000}"/>
    <cellStyle name="Normal 14 3 5 3 2 4" xfId="27825" xr:uid="{00000000-0005-0000-0000-0000D1480000}"/>
    <cellStyle name="Normal 14 3 5 3 2 5" xfId="33517" xr:uid="{00000000-0005-0000-0000-0000D2480000}"/>
    <cellStyle name="Normal 14 3 5 3 2 6" xfId="39143" xr:uid="{00000000-0005-0000-0000-0000D3480000}"/>
    <cellStyle name="Normal 14 3 5 3 2 7" xfId="44762" xr:uid="{00000000-0005-0000-0000-0000D4480000}"/>
    <cellStyle name="Normal 14 3 5 3 2 8" xfId="50322" xr:uid="{00000000-0005-0000-0000-0000D5480000}"/>
    <cellStyle name="Normal 14 3 5 3 2 9" xfId="55878" xr:uid="{00000000-0005-0000-0000-0000D6480000}"/>
    <cellStyle name="Normal 14 3 5 3 3" xfId="14769" xr:uid="{00000000-0005-0000-0000-0000D7480000}"/>
    <cellStyle name="Normal 14 3 5 3 4" xfId="20626" xr:uid="{00000000-0005-0000-0000-0000D8480000}"/>
    <cellStyle name="Normal 14 3 5 3 5" xfId="26254" xr:uid="{00000000-0005-0000-0000-0000D9480000}"/>
    <cellStyle name="Normal 14 3 5 3 6" xfId="31948" xr:uid="{00000000-0005-0000-0000-0000DA480000}"/>
    <cellStyle name="Normal 14 3 5 3 7" xfId="37573" xr:uid="{00000000-0005-0000-0000-0000DB480000}"/>
    <cellStyle name="Normal 14 3 5 3 8" xfId="43195" xr:uid="{00000000-0005-0000-0000-0000DC480000}"/>
    <cellStyle name="Normal 14 3 5 3 9" xfId="48755" xr:uid="{00000000-0005-0000-0000-0000DD480000}"/>
    <cellStyle name="Normal 14 3 5 4" xfId="3698" xr:uid="{00000000-0005-0000-0000-0000DE480000}"/>
    <cellStyle name="Normal 14 3 5 4 2" xfId="14771" xr:uid="{00000000-0005-0000-0000-0000DF480000}"/>
    <cellStyle name="Normal 14 3 5 4 3" xfId="22197" xr:uid="{00000000-0005-0000-0000-0000E0480000}"/>
    <cellStyle name="Normal 14 3 5 4 4" xfId="27826" xr:uid="{00000000-0005-0000-0000-0000E1480000}"/>
    <cellStyle name="Normal 14 3 5 4 5" xfId="33518" xr:uid="{00000000-0005-0000-0000-0000E2480000}"/>
    <cellStyle name="Normal 14 3 5 4 6" xfId="39144" xr:uid="{00000000-0005-0000-0000-0000E3480000}"/>
    <cellStyle name="Normal 14 3 5 4 7" xfId="44763" xr:uid="{00000000-0005-0000-0000-0000E4480000}"/>
    <cellStyle name="Normal 14 3 5 4 8" xfId="50323" xr:uid="{00000000-0005-0000-0000-0000E5480000}"/>
    <cellStyle name="Normal 14 3 5 4 9" xfId="55879" xr:uid="{00000000-0005-0000-0000-0000E6480000}"/>
    <cellStyle name="Normal 14 3 5 5" xfId="14766" xr:uid="{00000000-0005-0000-0000-0000E7480000}"/>
    <cellStyle name="Normal 14 3 5 6" xfId="18908" xr:uid="{00000000-0005-0000-0000-0000E8480000}"/>
    <cellStyle name="Normal 14 3 5 7" xfId="24531" xr:uid="{00000000-0005-0000-0000-0000E9480000}"/>
    <cellStyle name="Normal 14 3 5 8" xfId="30241" xr:uid="{00000000-0005-0000-0000-0000EA480000}"/>
    <cellStyle name="Normal 14 3 5 9" xfId="35858" xr:uid="{00000000-0005-0000-0000-0000EB480000}"/>
    <cellStyle name="Normal 14 3 6" xfId="3699" xr:uid="{00000000-0005-0000-0000-0000EC480000}"/>
    <cellStyle name="Normal 14 3 6 10" xfId="53455" xr:uid="{00000000-0005-0000-0000-0000ED480000}"/>
    <cellStyle name="Normal 14 3 6 2" xfId="3700" xr:uid="{00000000-0005-0000-0000-0000EE480000}"/>
    <cellStyle name="Normal 14 3 6 2 2" xfId="14773" xr:uid="{00000000-0005-0000-0000-0000EF480000}"/>
    <cellStyle name="Normal 14 3 6 2 3" xfId="22198" xr:uid="{00000000-0005-0000-0000-0000F0480000}"/>
    <cellStyle name="Normal 14 3 6 2 4" xfId="27827" xr:uid="{00000000-0005-0000-0000-0000F1480000}"/>
    <cellStyle name="Normal 14 3 6 2 5" xfId="33519" xr:uid="{00000000-0005-0000-0000-0000F2480000}"/>
    <cellStyle name="Normal 14 3 6 2 6" xfId="39145" xr:uid="{00000000-0005-0000-0000-0000F3480000}"/>
    <cellStyle name="Normal 14 3 6 2 7" xfId="44764" xr:uid="{00000000-0005-0000-0000-0000F4480000}"/>
    <cellStyle name="Normal 14 3 6 2 8" xfId="50324" xr:uid="{00000000-0005-0000-0000-0000F5480000}"/>
    <cellStyle name="Normal 14 3 6 2 9" xfId="55880" xr:uid="{00000000-0005-0000-0000-0000F6480000}"/>
    <cellStyle name="Normal 14 3 6 3" xfId="14772" xr:uid="{00000000-0005-0000-0000-0000F7480000}"/>
    <cellStyle name="Normal 14 3 6 4" xfId="19769" xr:uid="{00000000-0005-0000-0000-0000F8480000}"/>
    <cellStyle name="Normal 14 3 6 5" xfId="25395" xr:uid="{00000000-0005-0000-0000-0000F9480000}"/>
    <cellStyle name="Normal 14 3 6 6" xfId="31092" xr:uid="{00000000-0005-0000-0000-0000FA480000}"/>
    <cellStyle name="Normal 14 3 6 7" xfId="36716" xr:uid="{00000000-0005-0000-0000-0000FB480000}"/>
    <cellStyle name="Normal 14 3 6 8" xfId="42339" xr:uid="{00000000-0005-0000-0000-0000FC480000}"/>
    <cellStyle name="Normal 14 3 6 9" xfId="47899" xr:uid="{00000000-0005-0000-0000-0000FD480000}"/>
    <cellStyle name="Normal 14 3 7" xfId="3701" xr:uid="{00000000-0005-0000-0000-0000FE480000}"/>
    <cellStyle name="Normal 14 3 7 10" xfId="54312" xr:uid="{00000000-0005-0000-0000-0000FF480000}"/>
    <cellStyle name="Normal 14 3 7 2" xfId="3702" xr:uid="{00000000-0005-0000-0000-000000490000}"/>
    <cellStyle name="Normal 14 3 7 2 2" xfId="14775" xr:uid="{00000000-0005-0000-0000-000001490000}"/>
    <cellStyle name="Normal 14 3 7 2 3" xfId="22199" xr:uid="{00000000-0005-0000-0000-000002490000}"/>
    <cellStyle name="Normal 14 3 7 2 4" xfId="27828" xr:uid="{00000000-0005-0000-0000-000003490000}"/>
    <cellStyle name="Normal 14 3 7 2 5" xfId="33520" xr:uid="{00000000-0005-0000-0000-000004490000}"/>
    <cellStyle name="Normal 14 3 7 2 6" xfId="39146" xr:uid="{00000000-0005-0000-0000-000005490000}"/>
    <cellStyle name="Normal 14 3 7 2 7" xfId="44765" xr:uid="{00000000-0005-0000-0000-000006490000}"/>
    <cellStyle name="Normal 14 3 7 2 8" xfId="50325" xr:uid="{00000000-0005-0000-0000-000007490000}"/>
    <cellStyle name="Normal 14 3 7 2 9" xfId="55881" xr:uid="{00000000-0005-0000-0000-000008490000}"/>
    <cellStyle name="Normal 14 3 7 3" xfId="14774" xr:uid="{00000000-0005-0000-0000-000009490000}"/>
    <cellStyle name="Normal 14 3 7 4" xfId="20627" xr:uid="{00000000-0005-0000-0000-00000A490000}"/>
    <cellStyle name="Normal 14 3 7 5" xfId="26255" xr:uid="{00000000-0005-0000-0000-00000B490000}"/>
    <cellStyle name="Normal 14 3 7 6" xfId="31949" xr:uid="{00000000-0005-0000-0000-00000C490000}"/>
    <cellStyle name="Normal 14 3 7 7" xfId="37574" xr:uid="{00000000-0005-0000-0000-00000D490000}"/>
    <cellStyle name="Normal 14 3 7 8" xfId="43196" xr:uid="{00000000-0005-0000-0000-00000E490000}"/>
    <cellStyle name="Normal 14 3 7 9" xfId="48756" xr:uid="{00000000-0005-0000-0000-00000F490000}"/>
    <cellStyle name="Normal 14 3 8" xfId="3703" xr:uid="{00000000-0005-0000-0000-000010490000}"/>
    <cellStyle name="Normal 14 3 8 10" xfId="54313" xr:uid="{00000000-0005-0000-0000-000011490000}"/>
    <cellStyle name="Normal 14 3 8 2" xfId="3704" xr:uid="{00000000-0005-0000-0000-000012490000}"/>
    <cellStyle name="Normal 14 3 8 2 2" xfId="14777" xr:uid="{00000000-0005-0000-0000-000013490000}"/>
    <cellStyle name="Normal 14 3 8 2 3" xfId="22200" xr:uid="{00000000-0005-0000-0000-000014490000}"/>
    <cellStyle name="Normal 14 3 8 2 4" xfId="27829" xr:uid="{00000000-0005-0000-0000-000015490000}"/>
    <cellStyle name="Normal 14 3 8 2 5" xfId="33521" xr:uid="{00000000-0005-0000-0000-000016490000}"/>
    <cellStyle name="Normal 14 3 8 2 6" xfId="39147" xr:uid="{00000000-0005-0000-0000-000017490000}"/>
    <cellStyle name="Normal 14 3 8 2 7" xfId="44766" xr:uid="{00000000-0005-0000-0000-000018490000}"/>
    <cellStyle name="Normal 14 3 8 2 8" xfId="50326" xr:uid="{00000000-0005-0000-0000-000019490000}"/>
    <cellStyle name="Normal 14 3 8 2 9" xfId="55882" xr:uid="{00000000-0005-0000-0000-00001A490000}"/>
    <cellStyle name="Normal 14 3 8 3" xfId="14776" xr:uid="{00000000-0005-0000-0000-00001B490000}"/>
    <cellStyle name="Normal 14 3 8 4" xfId="20628" xr:uid="{00000000-0005-0000-0000-00001C490000}"/>
    <cellStyle name="Normal 14 3 8 5" xfId="26256" xr:uid="{00000000-0005-0000-0000-00001D490000}"/>
    <cellStyle name="Normal 14 3 8 6" xfId="31950" xr:uid="{00000000-0005-0000-0000-00001E490000}"/>
    <cellStyle name="Normal 14 3 8 7" xfId="37575" xr:uid="{00000000-0005-0000-0000-00001F490000}"/>
    <cellStyle name="Normal 14 3 8 8" xfId="43197" xr:uid="{00000000-0005-0000-0000-000020490000}"/>
    <cellStyle name="Normal 14 3 8 9" xfId="48757" xr:uid="{00000000-0005-0000-0000-000021490000}"/>
    <cellStyle name="Normal 14 3 9" xfId="3705" xr:uid="{00000000-0005-0000-0000-000022490000}"/>
    <cellStyle name="Normal 14 3 9 2" xfId="14778" xr:uid="{00000000-0005-0000-0000-000023490000}"/>
    <cellStyle name="Normal 14 3 9 3" xfId="22201" xr:uid="{00000000-0005-0000-0000-000024490000}"/>
    <cellStyle name="Normal 14 3 9 4" xfId="27830" xr:uid="{00000000-0005-0000-0000-000025490000}"/>
    <cellStyle name="Normal 14 3 9 5" xfId="33522" xr:uid="{00000000-0005-0000-0000-000026490000}"/>
    <cellStyle name="Normal 14 3 9 6" xfId="39148" xr:uid="{00000000-0005-0000-0000-000027490000}"/>
    <cellStyle name="Normal 14 3 9 7" xfId="44767" xr:uid="{00000000-0005-0000-0000-000028490000}"/>
    <cellStyle name="Normal 14 3 9 8" xfId="50327" xr:uid="{00000000-0005-0000-0000-000029490000}"/>
    <cellStyle name="Normal 14 3 9 9" xfId="55883" xr:uid="{00000000-0005-0000-0000-00002A490000}"/>
    <cellStyle name="Normal 14 4" xfId="3706" xr:uid="{00000000-0005-0000-0000-00002B490000}"/>
    <cellStyle name="Normal 14 4 10" xfId="24532" xr:uid="{00000000-0005-0000-0000-00002C490000}"/>
    <cellStyle name="Normal 14 4 11" xfId="30242" xr:uid="{00000000-0005-0000-0000-00002D490000}"/>
    <cellStyle name="Normal 14 4 12" xfId="35859" xr:uid="{00000000-0005-0000-0000-00002E490000}"/>
    <cellStyle name="Normal 14 4 13" xfId="41498" xr:uid="{00000000-0005-0000-0000-00002F490000}"/>
    <cellStyle name="Normal 14 4 14" xfId="47060" xr:uid="{00000000-0005-0000-0000-000030490000}"/>
    <cellStyle name="Normal 14 4 15" xfId="52617" xr:uid="{00000000-0005-0000-0000-000031490000}"/>
    <cellStyle name="Normal 14 4 2" xfId="3707" xr:uid="{00000000-0005-0000-0000-000032490000}"/>
    <cellStyle name="Normal 14 4 2 10" xfId="35860" xr:uid="{00000000-0005-0000-0000-000033490000}"/>
    <cellStyle name="Normal 14 4 2 11" xfId="41499" xr:uid="{00000000-0005-0000-0000-000034490000}"/>
    <cellStyle name="Normal 14 4 2 12" xfId="47061" xr:uid="{00000000-0005-0000-0000-000035490000}"/>
    <cellStyle name="Normal 14 4 2 13" xfId="52618" xr:uid="{00000000-0005-0000-0000-000036490000}"/>
    <cellStyle name="Normal 14 4 2 2" xfId="3708" xr:uid="{00000000-0005-0000-0000-000037490000}"/>
    <cellStyle name="Normal 14 4 2 3" xfId="3709" xr:uid="{00000000-0005-0000-0000-000038490000}"/>
    <cellStyle name="Normal 14 4 2 3 10" xfId="53464" xr:uid="{00000000-0005-0000-0000-000039490000}"/>
    <cellStyle name="Normal 14 4 2 3 2" xfId="3710" xr:uid="{00000000-0005-0000-0000-00003A490000}"/>
    <cellStyle name="Normal 14 4 2 3 2 2" xfId="14782" xr:uid="{00000000-0005-0000-0000-00003B490000}"/>
    <cellStyle name="Normal 14 4 2 3 2 3" xfId="22202" xr:uid="{00000000-0005-0000-0000-00003C490000}"/>
    <cellStyle name="Normal 14 4 2 3 2 4" xfId="27831" xr:uid="{00000000-0005-0000-0000-00003D490000}"/>
    <cellStyle name="Normal 14 4 2 3 2 5" xfId="33523" xr:uid="{00000000-0005-0000-0000-00003E490000}"/>
    <cellStyle name="Normal 14 4 2 3 2 6" xfId="39149" xr:uid="{00000000-0005-0000-0000-00003F490000}"/>
    <cellStyle name="Normal 14 4 2 3 2 7" xfId="44768" xr:uid="{00000000-0005-0000-0000-000040490000}"/>
    <cellStyle name="Normal 14 4 2 3 2 8" xfId="50328" xr:uid="{00000000-0005-0000-0000-000041490000}"/>
    <cellStyle name="Normal 14 4 2 3 2 9" xfId="55884" xr:uid="{00000000-0005-0000-0000-000042490000}"/>
    <cellStyle name="Normal 14 4 2 3 3" xfId="14781" xr:uid="{00000000-0005-0000-0000-000043490000}"/>
    <cellStyle name="Normal 14 4 2 3 4" xfId="19778" xr:uid="{00000000-0005-0000-0000-000044490000}"/>
    <cellStyle name="Normal 14 4 2 3 5" xfId="25404" xr:uid="{00000000-0005-0000-0000-000045490000}"/>
    <cellStyle name="Normal 14 4 2 3 6" xfId="31101" xr:uid="{00000000-0005-0000-0000-000046490000}"/>
    <cellStyle name="Normal 14 4 2 3 7" xfId="36725" xr:uid="{00000000-0005-0000-0000-000047490000}"/>
    <cellStyle name="Normal 14 4 2 3 8" xfId="42348" xr:uid="{00000000-0005-0000-0000-000048490000}"/>
    <cellStyle name="Normal 14 4 2 3 9" xfId="47908" xr:uid="{00000000-0005-0000-0000-000049490000}"/>
    <cellStyle name="Normal 14 4 2 4" xfId="3711" xr:uid="{00000000-0005-0000-0000-00004A490000}"/>
    <cellStyle name="Normal 14 4 2 4 10" xfId="54314" xr:uid="{00000000-0005-0000-0000-00004B490000}"/>
    <cellStyle name="Normal 14 4 2 4 2" xfId="3712" xr:uid="{00000000-0005-0000-0000-00004C490000}"/>
    <cellStyle name="Normal 14 4 2 4 2 2" xfId="14784" xr:uid="{00000000-0005-0000-0000-00004D490000}"/>
    <cellStyle name="Normal 14 4 2 4 2 3" xfId="22203" xr:uid="{00000000-0005-0000-0000-00004E490000}"/>
    <cellStyle name="Normal 14 4 2 4 2 4" xfId="27832" xr:uid="{00000000-0005-0000-0000-00004F490000}"/>
    <cellStyle name="Normal 14 4 2 4 2 5" xfId="33524" xr:uid="{00000000-0005-0000-0000-000050490000}"/>
    <cellStyle name="Normal 14 4 2 4 2 6" xfId="39150" xr:uid="{00000000-0005-0000-0000-000051490000}"/>
    <cellStyle name="Normal 14 4 2 4 2 7" xfId="44769" xr:uid="{00000000-0005-0000-0000-000052490000}"/>
    <cellStyle name="Normal 14 4 2 4 2 8" xfId="50329" xr:uid="{00000000-0005-0000-0000-000053490000}"/>
    <cellStyle name="Normal 14 4 2 4 2 9" xfId="55885" xr:uid="{00000000-0005-0000-0000-000054490000}"/>
    <cellStyle name="Normal 14 4 2 4 3" xfId="14783" xr:uid="{00000000-0005-0000-0000-000055490000}"/>
    <cellStyle name="Normal 14 4 2 4 4" xfId="20629" xr:uid="{00000000-0005-0000-0000-000056490000}"/>
    <cellStyle name="Normal 14 4 2 4 5" xfId="26257" xr:uid="{00000000-0005-0000-0000-000057490000}"/>
    <cellStyle name="Normal 14 4 2 4 6" xfId="31951" xr:uid="{00000000-0005-0000-0000-000058490000}"/>
    <cellStyle name="Normal 14 4 2 4 7" xfId="37576" xr:uid="{00000000-0005-0000-0000-000059490000}"/>
    <cellStyle name="Normal 14 4 2 4 8" xfId="43198" xr:uid="{00000000-0005-0000-0000-00005A490000}"/>
    <cellStyle name="Normal 14 4 2 4 9" xfId="48758" xr:uid="{00000000-0005-0000-0000-00005B490000}"/>
    <cellStyle name="Normal 14 4 2 5" xfId="3713" xr:uid="{00000000-0005-0000-0000-00005C490000}"/>
    <cellStyle name="Normal 14 4 2 5 2" xfId="14785" xr:uid="{00000000-0005-0000-0000-00005D490000}"/>
    <cellStyle name="Normal 14 4 2 5 3" xfId="22204" xr:uid="{00000000-0005-0000-0000-00005E490000}"/>
    <cellStyle name="Normal 14 4 2 5 4" xfId="27833" xr:uid="{00000000-0005-0000-0000-00005F490000}"/>
    <cellStyle name="Normal 14 4 2 5 5" xfId="33525" xr:uid="{00000000-0005-0000-0000-000060490000}"/>
    <cellStyle name="Normal 14 4 2 5 6" xfId="39151" xr:uid="{00000000-0005-0000-0000-000061490000}"/>
    <cellStyle name="Normal 14 4 2 5 7" xfId="44770" xr:uid="{00000000-0005-0000-0000-000062490000}"/>
    <cellStyle name="Normal 14 4 2 5 8" xfId="50330" xr:uid="{00000000-0005-0000-0000-000063490000}"/>
    <cellStyle name="Normal 14 4 2 5 9" xfId="55886" xr:uid="{00000000-0005-0000-0000-000064490000}"/>
    <cellStyle name="Normal 14 4 2 6" xfId="14780" xr:uid="{00000000-0005-0000-0000-000065490000}"/>
    <cellStyle name="Normal 14 4 2 7" xfId="18910" xr:uid="{00000000-0005-0000-0000-000066490000}"/>
    <cellStyle name="Normal 14 4 2 8" xfId="24533" xr:uid="{00000000-0005-0000-0000-000067490000}"/>
    <cellStyle name="Normal 14 4 2 9" xfId="30243" xr:uid="{00000000-0005-0000-0000-000068490000}"/>
    <cellStyle name="Normal 14 4 3" xfId="3714" xr:uid="{00000000-0005-0000-0000-000069490000}"/>
    <cellStyle name="Normal 14 4 3 10" xfId="41500" xr:uid="{00000000-0005-0000-0000-00006A490000}"/>
    <cellStyle name="Normal 14 4 3 11" xfId="47062" xr:uid="{00000000-0005-0000-0000-00006B490000}"/>
    <cellStyle name="Normal 14 4 3 12" xfId="52619" xr:uid="{00000000-0005-0000-0000-00006C490000}"/>
    <cellStyle name="Normal 14 4 3 2" xfId="3715" xr:uid="{00000000-0005-0000-0000-00006D490000}"/>
    <cellStyle name="Normal 14 4 3 2 10" xfId="53465" xr:uid="{00000000-0005-0000-0000-00006E490000}"/>
    <cellStyle name="Normal 14 4 3 2 2" xfId="3716" xr:uid="{00000000-0005-0000-0000-00006F490000}"/>
    <cellStyle name="Normal 14 4 3 2 2 2" xfId="14788" xr:uid="{00000000-0005-0000-0000-000070490000}"/>
    <cellStyle name="Normal 14 4 3 2 2 3" xfId="22205" xr:uid="{00000000-0005-0000-0000-000071490000}"/>
    <cellStyle name="Normal 14 4 3 2 2 4" xfId="27834" xr:uid="{00000000-0005-0000-0000-000072490000}"/>
    <cellStyle name="Normal 14 4 3 2 2 5" xfId="33526" xr:uid="{00000000-0005-0000-0000-000073490000}"/>
    <cellStyle name="Normal 14 4 3 2 2 6" xfId="39152" xr:uid="{00000000-0005-0000-0000-000074490000}"/>
    <cellStyle name="Normal 14 4 3 2 2 7" xfId="44771" xr:uid="{00000000-0005-0000-0000-000075490000}"/>
    <cellStyle name="Normal 14 4 3 2 2 8" xfId="50331" xr:uid="{00000000-0005-0000-0000-000076490000}"/>
    <cellStyle name="Normal 14 4 3 2 2 9" xfId="55887" xr:uid="{00000000-0005-0000-0000-000077490000}"/>
    <cellStyle name="Normal 14 4 3 2 3" xfId="14787" xr:uid="{00000000-0005-0000-0000-000078490000}"/>
    <cellStyle name="Normal 14 4 3 2 4" xfId="19779" xr:uid="{00000000-0005-0000-0000-000079490000}"/>
    <cellStyle name="Normal 14 4 3 2 5" xfId="25405" xr:uid="{00000000-0005-0000-0000-00007A490000}"/>
    <cellStyle name="Normal 14 4 3 2 6" xfId="31102" xr:uid="{00000000-0005-0000-0000-00007B490000}"/>
    <cellStyle name="Normal 14 4 3 2 7" xfId="36726" xr:uid="{00000000-0005-0000-0000-00007C490000}"/>
    <cellStyle name="Normal 14 4 3 2 8" xfId="42349" xr:uid="{00000000-0005-0000-0000-00007D490000}"/>
    <cellStyle name="Normal 14 4 3 2 9" xfId="47909" xr:uid="{00000000-0005-0000-0000-00007E490000}"/>
    <cellStyle name="Normal 14 4 3 3" xfId="3717" xr:uid="{00000000-0005-0000-0000-00007F490000}"/>
    <cellStyle name="Normal 14 4 3 3 10" xfId="54315" xr:uid="{00000000-0005-0000-0000-000080490000}"/>
    <cellStyle name="Normal 14 4 3 3 2" xfId="3718" xr:uid="{00000000-0005-0000-0000-000081490000}"/>
    <cellStyle name="Normal 14 4 3 3 2 2" xfId="14790" xr:uid="{00000000-0005-0000-0000-000082490000}"/>
    <cellStyle name="Normal 14 4 3 3 2 3" xfId="22206" xr:uid="{00000000-0005-0000-0000-000083490000}"/>
    <cellStyle name="Normal 14 4 3 3 2 4" xfId="27835" xr:uid="{00000000-0005-0000-0000-000084490000}"/>
    <cellStyle name="Normal 14 4 3 3 2 5" xfId="33527" xr:uid="{00000000-0005-0000-0000-000085490000}"/>
    <cellStyle name="Normal 14 4 3 3 2 6" xfId="39153" xr:uid="{00000000-0005-0000-0000-000086490000}"/>
    <cellStyle name="Normal 14 4 3 3 2 7" xfId="44772" xr:uid="{00000000-0005-0000-0000-000087490000}"/>
    <cellStyle name="Normal 14 4 3 3 2 8" xfId="50332" xr:uid="{00000000-0005-0000-0000-000088490000}"/>
    <cellStyle name="Normal 14 4 3 3 2 9" xfId="55888" xr:uid="{00000000-0005-0000-0000-000089490000}"/>
    <cellStyle name="Normal 14 4 3 3 3" xfId="14789" xr:uid="{00000000-0005-0000-0000-00008A490000}"/>
    <cellStyle name="Normal 14 4 3 3 4" xfId="20630" xr:uid="{00000000-0005-0000-0000-00008B490000}"/>
    <cellStyle name="Normal 14 4 3 3 5" xfId="26258" xr:uid="{00000000-0005-0000-0000-00008C490000}"/>
    <cellStyle name="Normal 14 4 3 3 6" xfId="31952" xr:uid="{00000000-0005-0000-0000-00008D490000}"/>
    <cellStyle name="Normal 14 4 3 3 7" xfId="37577" xr:uid="{00000000-0005-0000-0000-00008E490000}"/>
    <cellStyle name="Normal 14 4 3 3 8" xfId="43199" xr:uid="{00000000-0005-0000-0000-00008F490000}"/>
    <cellStyle name="Normal 14 4 3 3 9" xfId="48759" xr:uid="{00000000-0005-0000-0000-000090490000}"/>
    <cellStyle name="Normal 14 4 3 4" xfId="3719" xr:uid="{00000000-0005-0000-0000-000091490000}"/>
    <cellStyle name="Normal 14 4 3 4 2" xfId="14791" xr:uid="{00000000-0005-0000-0000-000092490000}"/>
    <cellStyle name="Normal 14 4 3 4 3" xfId="22207" xr:uid="{00000000-0005-0000-0000-000093490000}"/>
    <cellStyle name="Normal 14 4 3 4 4" xfId="27836" xr:uid="{00000000-0005-0000-0000-000094490000}"/>
    <cellStyle name="Normal 14 4 3 4 5" xfId="33528" xr:uid="{00000000-0005-0000-0000-000095490000}"/>
    <cellStyle name="Normal 14 4 3 4 6" xfId="39154" xr:uid="{00000000-0005-0000-0000-000096490000}"/>
    <cellStyle name="Normal 14 4 3 4 7" xfId="44773" xr:uid="{00000000-0005-0000-0000-000097490000}"/>
    <cellStyle name="Normal 14 4 3 4 8" xfId="50333" xr:uid="{00000000-0005-0000-0000-000098490000}"/>
    <cellStyle name="Normal 14 4 3 4 9" xfId="55889" xr:uid="{00000000-0005-0000-0000-000099490000}"/>
    <cellStyle name="Normal 14 4 3 5" xfId="14786" xr:uid="{00000000-0005-0000-0000-00009A490000}"/>
    <cellStyle name="Normal 14 4 3 6" xfId="18911" xr:uid="{00000000-0005-0000-0000-00009B490000}"/>
    <cellStyle name="Normal 14 4 3 7" xfId="24534" xr:uid="{00000000-0005-0000-0000-00009C490000}"/>
    <cellStyle name="Normal 14 4 3 8" xfId="30244" xr:uid="{00000000-0005-0000-0000-00009D490000}"/>
    <cellStyle name="Normal 14 4 3 9" xfId="35861" xr:uid="{00000000-0005-0000-0000-00009E490000}"/>
    <cellStyle name="Normal 14 4 4" xfId="3720" xr:uid="{00000000-0005-0000-0000-00009F490000}"/>
    <cellStyle name="Normal 14 4 4 10" xfId="41501" xr:uid="{00000000-0005-0000-0000-0000A0490000}"/>
    <cellStyle name="Normal 14 4 4 11" xfId="47063" xr:uid="{00000000-0005-0000-0000-0000A1490000}"/>
    <cellStyle name="Normal 14 4 4 12" xfId="52620" xr:uid="{00000000-0005-0000-0000-0000A2490000}"/>
    <cellStyle name="Normal 14 4 4 2" xfId="3721" xr:uid="{00000000-0005-0000-0000-0000A3490000}"/>
    <cellStyle name="Normal 14 4 4 2 10" xfId="53466" xr:uid="{00000000-0005-0000-0000-0000A4490000}"/>
    <cellStyle name="Normal 14 4 4 2 2" xfId="3722" xr:uid="{00000000-0005-0000-0000-0000A5490000}"/>
    <cellStyle name="Normal 14 4 4 2 2 2" xfId="14794" xr:uid="{00000000-0005-0000-0000-0000A6490000}"/>
    <cellStyle name="Normal 14 4 4 2 2 3" xfId="22208" xr:uid="{00000000-0005-0000-0000-0000A7490000}"/>
    <cellStyle name="Normal 14 4 4 2 2 4" xfId="27837" xr:uid="{00000000-0005-0000-0000-0000A8490000}"/>
    <cellStyle name="Normal 14 4 4 2 2 5" xfId="33529" xr:uid="{00000000-0005-0000-0000-0000A9490000}"/>
    <cellStyle name="Normal 14 4 4 2 2 6" xfId="39155" xr:uid="{00000000-0005-0000-0000-0000AA490000}"/>
    <cellStyle name="Normal 14 4 4 2 2 7" xfId="44774" xr:uid="{00000000-0005-0000-0000-0000AB490000}"/>
    <cellStyle name="Normal 14 4 4 2 2 8" xfId="50334" xr:uid="{00000000-0005-0000-0000-0000AC490000}"/>
    <cellStyle name="Normal 14 4 4 2 2 9" xfId="55890" xr:uid="{00000000-0005-0000-0000-0000AD490000}"/>
    <cellStyle name="Normal 14 4 4 2 3" xfId="14793" xr:uid="{00000000-0005-0000-0000-0000AE490000}"/>
    <cellStyle name="Normal 14 4 4 2 4" xfId="19780" xr:uid="{00000000-0005-0000-0000-0000AF490000}"/>
    <cellStyle name="Normal 14 4 4 2 5" xfId="25406" xr:uid="{00000000-0005-0000-0000-0000B0490000}"/>
    <cellStyle name="Normal 14 4 4 2 6" xfId="31103" xr:uid="{00000000-0005-0000-0000-0000B1490000}"/>
    <cellStyle name="Normal 14 4 4 2 7" xfId="36727" xr:uid="{00000000-0005-0000-0000-0000B2490000}"/>
    <cellStyle name="Normal 14 4 4 2 8" xfId="42350" xr:uid="{00000000-0005-0000-0000-0000B3490000}"/>
    <cellStyle name="Normal 14 4 4 2 9" xfId="47910" xr:uid="{00000000-0005-0000-0000-0000B4490000}"/>
    <cellStyle name="Normal 14 4 4 3" xfId="3723" xr:uid="{00000000-0005-0000-0000-0000B5490000}"/>
    <cellStyle name="Normal 14 4 4 3 10" xfId="54316" xr:uid="{00000000-0005-0000-0000-0000B6490000}"/>
    <cellStyle name="Normal 14 4 4 3 2" xfId="3724" xr:uid="{00000000-0005-0000-0000-0000B7490000}"/>
    <cellStyle name="Normal 14 4 4 3 2 2" xfId="14796" xr:uid="{00000000-0005-0000-0000-0000B8490000}"/>
    <cellStyle name="Normal 14 4 4 3 2 3" xfId="22209" xr:uid="{00000000-0005-0000-0000-0000B9490000}"/>
    <cellStyle name="Normal 14 4 4 3 2 4" xfId="27838" xr:uid="{00000000-0005-0000-0000-0000BA490000}"/>
    <cellStyle name="Normal 14 4 4 3 2 5" xfId="33530" xr:uid="{00000000-0005-0000-0000-0000BB490000}"/>
    <cellStyle name="Normal 14 4 4 3 2 6" xfId="39156" xr:uid="{00000000-0005-0000-0000-0000BC490000}"/>
    <cellStyle name="Normal 14 4 4 3 2 7" xfId="44775" xr:uid="{00000000-0005-0000-0000-0000BD490000}"/>
    <cellStyle name="Normal 14 4 4 3 2 8" xfId="50335" xr:uid="{00000000-0005-0000-0000-0000BE490000}"/>
    <cellStyle name="Normal 14 4 4 3 2 9" xfId="55891" xr:uid="{00000000-0005-0000-0000-0000BF490000}"/>
    <cellStyle name="Normal 14 4 4 3 3" xfId="14795" xr:uid="{00000000-0005-0000-0000-0000C0490000}"/>
    <cellStyle name="Normal 14 4 4 3 4" xfId="20631" xr:uid="{00000000-0005-0000-0000-0000C1490000}"/>
    <cellStyle name="Normal 14 4 4 3 5" xfId="26259" xr:uid="{00000000-0005-0000-0000-0000C2490000}"/>
    <cellStyle name="Normal 14 4 4 3 6" xfId="31953" xr:uid="{00000000-0005-0000-0000-0000C3490000}"/>
    <cellStyle name="Normal 14 4 4 3 7" xfId="37578" xr:uid="{00000000-0005-0000-0000-0000C4490000}"/>
    <cellStyle name="Normal 14 4 4 3 8" xfId="43200" xr:uid="{00000000-0005-0000-0000-0000C5490000}"/>
    <cellStyle name="Normal 14 4 4 3 9" xfId="48760" xr:uid="{00000000-0005-0000-0000-0000C6490000}"/>
    <cellStyle name="Normal 14 4 4 4" xfId="3725" xr:uid="{00000000-0005-0000-0000-0000C7490000}"/>
    <cellStyle name="Normal 14 4 4 4 2" xfId="14797" xr:uid="{00000000-0005-0000-0000-0000C8490000}"/>
    <cellStyle name="Normal 14 4 4 4 3" xfId="22210" xr:uid="{00000000-0005-0000-0000-0000C9490000}"/>
    <cellStyle name="Normal 14 4 4 4 4" xfId="27839" xr:uid="{00000000-0005-0000-0000-0000CA490000}"/>
    <cellStyle name="Normal 14 4 4 4 5" xfId="33531" xr:uid="{00000000-0005-0000-0000-0000CB490000}"/>
    <cellStyle name="Normal 14 4 4 4 6" xfId="39157" xr:uid="{00000000-0005-0000-0000-0000CC490000}"/>
    <cellStyle name="Normal 14 4 4 4 7" xfId="44776" xr:uid="{00000000-0005-0000-0000-0000CD490000}"/>
    <cellStyle name="Normal 14 4 4 4 8" xfId="50336" xr:uid="{00000000-0005-0000-0000-0000CE490000}"/>
    <cellStyle name="Normal 14 4 4 4 9" xfId="55892" xr:uid="{00000000-0005-0000-0000-0000CF490000}"/>
    <cellStyle name="Normal 14 4 4 5" xfId="14792" xr:uid="{00000000-0005-0000-0000-0000D0490000}"/>
    <cellStyle name="Normal 14 4 4 6" xfId="18912" xr:uid="{00000000-0005-0000-0000-0000D1490000}"/>
    <cellStyle name="Normal 14 4 4 7" xfId="24535" xr:uid="{00000000-0005-0000-0000-0000D2490000}"/>
    <cellStyle name="Normal 14 4 4 8" xfId="30245" xr:uid="{00000000-0005-0000-0000-0000D3490000}"/>
    <cellStyle name="Normal 14 4 4 9" xfId="35862" xr:uid="{00000000-0005-0000-0000-0000D4490000}"/>
    <cellStyle name="Normal 14 4 5" xfId="3726" xr:uid="{00000000-0005-0000-0000-0000D5490000}"/>
    <cellStyle name="Normal 14 4 5 10" xfId="53463" xr:uid="{00000000-0005-0000-0000-0000D6490000}"/>
    <cellStyle name="Normal 14 4 5 2" xfId="3727" xr:uid="{00000000-0005-0000-0000-0000D7490000}"/>
    <cellStyle name="Normal 14 4 5 2 2" xfId="14799" xr:uid="{00000000-0005-0000-0000-0000D8490000}"/>
    <cellStyle name="Normal 14 4 5 2 3" xfId="22211" xr:uid="{00000000-0005-0000-0000-0000D9490000}"/>
    <cellStyle name="Normal 14 4 5 2 4" xfId="27840" xr:uid="{00000000-0005-0000-0000-0000DA490000}"/>
    <cellStyle name="Normal 14 4 5 2 5" xfId="33532" xr:uid="{00000000-0005-0000-0000-0000DB490000}"/>
    <cellStyle name="Normal 14 4 5 2 6" xfId="39158" xr:uid="{00000000-0005-0000-0000-0000DC490000}"/>
    <cellStyle name="Normal 14 4 5 2 7" xfId="44777" xr:uid="{00000000-0005-0000-0000-0000DD490000}"/>
    <cellStyle name="Normal 14 4 5 2 8" xfId="50337" xr:uid="{00000000-0005-0000-0000-0000DE490000}"/>
    <cellStyle name="Normal 14 4 5 2 9" xfId="55893" xr:uid="{00000000-0005-0000-0000-0000DF490000}"/>
    <cellStyle name="Normal 14 4 5 3" xfId="14798" xr:uid="{00000000-0005-0000-0000-0000E0490000}"/>
    <cellStyle name="Normal 14 4 5 4" xfId="19777" xr:uid="{00000000-0005-0000-0000-0000E1490000}"/>
    <cellStyle name="Normal 14 4 5 5" xfId="25403" xr:uid="{00000000-0005-0000-0000-0000E2490000}"/>
    <cellStyle name="Normal 14 4 5 6" xfId="31100" xr:uid="{00000000-0005-0000-0000-0000E3490000}"/>
    <cellStyle name="Normal 14 4 5 7" xfId="36724" xr:uid="{00000000-0005-0000-0000-0000E4490000}"/>
    <cellStyle name="Normal 14 4 5 8" xfId="42347" xr:uid="{00000000-0005-0000-0000-0000E5490000}"/>
    <cellStyle name="Normal 14 4 5 9" xfId="47907" xr:uid="{00000000-0005-0000-0000-0000E6490000}"/>
    <cellStyle name="Normal 14 4 6" xfId="3728" xr:uid="{00000000-0005-0000-0000-0000E7490000}"/>
    <cellStyle name="Normal 14 4 6 10" xfId="54317" xr:uid="{00000000-0005-0000-0000-0000E8490000}"/>
    <cellStyle name="Normal 14 4 6 2" xfId="3729" xr:uid="{00000000-0005-0000-0000-0000E9490000}"/>
    <cellStyle name="Normal 14 4 6 2 2" xfId="14801" xr:uid="{00000000-0005-0000-0000-0000EA490000}"/>
    <cellStyle name="Normal 14 4 6 2 3" xfId="22212" xr:uid="{00000000-0005-0000-0000-0000EB490000}"/>
    <cellStyle name="Normal 14 4 6 2 4" xfId="27841" xr:uid="{00000000-0005-0000-0000-0000EC490000}"/>
    <cellStyle name="Normal 14 4 6 2 5" xfId="33533" xr:uid="{00000000-0005-0000-0000-0000ED490000}"/>
    <cellStyle name="Normal 14 4 6 2 6" xfId="39159" xr:uid="{00000000-0005-0000-0000-0000EE490000}"/>
    <cellStyle name="Normal 14 4 6 2 7" xfId="44778" xr:uid="{00000000-0005-0000-0000-0000EF490000}"/>
    <cellStyle name="Normal 14 4 6 2 8" xfId="50338" xr:uid="{00000000-0005-0000-0000-0000F0490000}"/>
    <cellStyle name="Normal 14 4 6 2 9" xfId="55894" xr:uid="{00000000-0005-0000-0000-0000F1490000}"/>
    <cellStyle name="Normal 14 4 6 3" xfId="14800" xr:uid="{00000000-0005-0000-0000-0000F2490000}"/>
    <cellStyle name="Normal 14 4 6 4" xfId="20632" xr:uid="{00000000-0005-0000-0000-0000F3490000}"/>
    <cellStyle name="Normal 14 4 6 5" xfId="26260" xr:uid="{00000000-0005-0000-0000-0000F4490000}"/>
    <cellStyle name="Normal 14 4 6 6" xfId="31954" xr:uid="{00000000-0005-0000-0000-0000F5490000}"/>
    <cellStyle name="Normal 14 4 6 7" xfId="37579" xr:uid="{00000000-0005-0000-0000-0000F6490000}"/>
    <cellStyle name="Normal 14 4 6 8" xfId="43201" xr:uid="{00000000-0005-0000-0000-0000F7490000}"/>
    <cellStyle name="Normal 14 4 6 9" xfId="48761" xr:uid="{00000000-0005-0000-0000-0000F8490000}"/>
    <cellStyle name="Normal 14 4 7" xfId="3730" xr:uid="{00000000-0005-0000-0000-0000F9490000}"/>
    <cellStyle name="Normal 14 4 7 2" xfId="14802" xr:uid="{00000000-0005-0000-0000-0000FA490000}"/>
    <cellStyle name="Normal 14 4 7 3" xfId="22213" xr:uid="{00000000-0005-0000-0000-0000FB490000}"/>
    <cellStyle name="Normal 14 4 7 4" xfId="27842" xr:uid="{00000000-0005-0000-0000-0000FC490000}"/>
    <cellStyle name="Normal 14 4 7 5" xfId="33534" xr:uid="{00000000-0005-0000-0000-0000FD490000}"/>
    <cellStyle name="Normal 14 4 7 6" xfId="39160" xr:uid="{00000000-0005-0000-0000-0000FE490000}"/>
    <cellStyle name="Normal 14 4 7 7" xfId="44779" xr:uid="{00000000-0005-0000-0000-0000FF490000}"/>
    <cellStyle name="Normal 14 4 7 8" xfId="50339" xr:uid="{00000000-0005-0000-0000-0000004A0000}"/>
    <cellStyle name="Normal 14 4 7 9" xfId="55895" xr:uid="{00000000-0005-0000-0000-0000014A0000}"/>
    <cellStyle name="Normal 14 4 8" xfId="14779" xr:uid="{00000000-0005-0000-0000-0000024A0000}"/>
    <cellStyle name="Normal 14 4 9" xfId="18909" xr:uid="{00000000-0005-0000-0000-0000034A0000}"/>
    <cellStyle name="Normal 14 5" xfId="3731" xr:uid="{00000000-0005-0000-0000-0000044A0000}"/>
    <cellStyle name="Normal 14 5 10" xfId="35863" xr:uid="{00000000-0005-0000-0000-0000054A0000}"/>
    <cellStyle name="Normal 14 5 11" xfId="41502" xr:uid="{00000000-0005-0000-0000-0000064A0000}"/>
    <cellStyle name="Normal 14 5 12" xfId="47064" xr:uid="{00000000-0005-0000-0000-0000074A0000}"/>
    <cellStyle name="Normal 14 5 13" xfId="52621" xr:uid="{00000000-0005-0000-0000-0000084A0000}"/>
    <cellStyle name="Normal 14 5 2" xfId="3732" xr:uid="{00000000-0005-0000-0000-0000094A0000}"/>
    <cellStyle name="Normal 14 5 3" xfId="3733" xr:uid="{00000000-0005-0000-0000-00000A4A0000}"/>
    <cellStyle name="Normal 14 5 3 10" xfId="53467" xr:uid="{00000000-0005-0000-0000-00000B4A0000}"/>
    <cellStyle name="Normal 14 5 3 2" xfId="3734" xr:uid="{00000000-0005-0000-0000-00000C4A0000}"/>
    <cellStyle name="Normal 14 5 3 2 2" xfId="14805" xr:uid="{00000000-0005-0000-0000-00000D4A0000}"/>
    <cellStyle name="Normal 14 5 3 2 3" xfId="22214" xr:uid="{00000000-0005-0000-0000-00000E4A0000}"/>
    <cellStyle name="Normal 14 5 3 2 4" xfId="27843" xr:uid="{00000000-0005-0000-0000-00000F4A0000}"/>
    <cellStyle name="Normal 14 5 3 2 5" xfId="33535" xr:uid="{00000000-0005-0000-0000-0000104A0000}"/>
    <cellStyle name="Normal 14 5 3 2 6" xfId="39161" xr:uid="{00000000-0005-0000-0000-0000114A0000}"/>
    <cellStyle name="Normal 14 5 3 2 7" xfId="44780" xr:uid="{00000000-0005-0000-0000-0000124A0000}"/>
    <cellStyle name="Normal 14 5 3 2 8" xfId="50340" xr:uid="{00000000-0005-0000-0000-0000134A0000}"/>
    <cellStyle name="Normal 14 5 3 2 9" xfId="55896" xr:uid="{00000000-0005-0000-0000-0000144A0000}"/>
    <cellStyle name="Normal 14 5 3 3" xfId="14804" xr:uid="{00000000-0005-0000-0000-0000154A0000}"/>
    <cellStyle name="Normal 14 5 3 4" xfId="19781" xr:uid="{00000000-0005-0000-0000-0000164A0000}"/>
    <cellStyle name="Normal 14 5 3 5" xfId="25407" xr:uid="{00000000-0005-0000-0000-0000174A0000}"/>
    <cellStyle name="Normal 14 5 3 6" xfId="31104" xr:uid="{00000000-0005-0000-0000-0000184A0000}"/>
    <cellStyle name="Normal 14 5 3 7" xfId="36728" xr:uid="{00000000-0005-0000-0000-0000194A0000}"/>
    <cellStyle name="Normal 14 5 3 8" xfId="42351" xr:uid="{00000000-0005-0000-0000-00001A4A0000}"/>
    <cellStyle name="Normal 14 5 3 9" xfId="47911" xr:uid="{00000000-0005-0000-0000-00001B4A0000}"/>
    <cellStyle name="Normal 14 5 4" xfId="3735" xr:uid="{00000000-0005-0000-0000-00001C4A0000}"/>
    <cellStyle name="Normal 14 5 4 10" xfId="54318" xr:uid="{00000000-0005-0000-0000-00001D4A0000}"/>
    <cellStyle name="Normal 14 5 4 2" xfId="3736" xr:uid="{00000000-0005-0000-0000-00001E4A0000}"/>
    <cellStyle name="Normal 14 5 4 2 2" xfId="14807" xr:uid="{00000000-0005-0000-0000-00001F4A0000}"/>
    <cellStyle name="Normal 14 5 4 2 3" xfId="22215" xr:uid="{00000000-0005-0000-0000-0000204A0000}"/>
    <cellStyle name="Normal 14 5 4 2 4" xfId="27844" xr:uid="{00000000-0005-0000-0000-0000214A0000}"/>
    <cellStyle name="Normal 14 5 4 2 5" xfId="33536" xr:uid="{00000000-0005-0000-0000-0000224A0000}"/>
    <cellStyle name="Normal 14 5 4 2 6" xfId="39162" xr:uid="{00000000-0005-0000-0000-0000234A0000}"/>
    <cellStyle name="Normal 14 5 4 2 7" xfId="44781" xr:uid="{00000000-0005-0000-0000-0000244A0000}"/>
    <cellStyle name="Normal 14 5 4 2 8" xfId="50341" xr:uid="{00000000-0005-0000-0000-0000254A0000}"/>
    <cellStyle name="Normal 14 5 4 2 9" xfId="55897" xr:uid="{00000000-0005-0000-0000-0000264A0000}"/>
    <cellStyle name="Normal 14 5 4 3" xfId="14806" xr:uid="{00000000-0005-0000-0000-0000274A0000}"/>
    <cellStyle name="Normal 14 5 4 4" xfId="20633" xr:uid="{00000000-0005-0000-0000-0000284A0000}"/>
    <cellStyle name="Normal 14 5 4 5" xfId="26261" xr:uid="{00000000-0005-0000-0000-0000294A0000}"/>
    <cellStyle name="Normal 14 5 4 6" xfId="31955" xr:uid="{00000000-0005-0000-0000-00002A4A0000}"/>
    <cellStyle name="Normal 14 5 4 7" xfId="37580" xr:uid="{00000000-0005-0000-0000-00002B4A0000}"/>
    <cellStyle name="Normal 14 5 4 8" xfId="43202" xr:uid="{00000000-0005-0000-0000-00002C4A0000}"/>
    <cellStyle name="Normal 14 5 4 9" xfId="48762" xr:uid="{00000000-0005-0000-0000-00002D4A0000}"/>
    <cellStyle name="Normal 14 5 5" xfId="3737" xr:uid="{00000000-0005-0000-0000-00002E4A0000}"/>
    <cellStyle name="Normal 14 5 5 2" xfId="14808" xr:uid="{00000000-0005-0000-0000-00002F4A0000}"/>
    <cellStyle name="Normal 14 5 5 3" xfId="22216" xr:uid="{00000000-0005-0000-0000-0000304A0000}"/>
    <cellStyle name="Normal 14 5 5 4" xfId="27845" xr:uid="{00000000-0005-0000-0000-0000314A0000}"/>
    <cellStyle name="Normal 14 5 5 5" xfId="33537" xr:uid="{00000000-0005-0000-0000-0000324A0000}"/>
    <cellStyle name="Normal 14 5 5 6" xfId="39163" xr:uid="{00000000-0005-0000-0000-0000334A0000}"/>
    <cellStyle name="Normal 14 5 5 7" xfId="44782" xr:uid="{00000000-0005-0000-0000-0000344A0000}"/>
    <cellStyle name="Normal 14 5 5 8" xfId="50342" xr:uid="{00000000-0005-0000-0000-0000354A0000}"/>
    <cellStyle name="Normal 14 5 5 9" xfId="55898" xr:uid="{00000000-0005-0000-0000-0000364A0000}"/>
    <cellStyle name="Normal 14 5 6" xfId="14803" xr:uid="{00000000-0005-0000-0000-0000374A0000}"/>
    <cellStyle name="Normal 14 5 7" xfId="18913" xr:uid="{00000000-0005-0000-0000-0000384A0000}"/>
    <cellStyle name="Normal 14 5 8" xfId="24536" xr:uid="{00000000-0005-0000-0000-0000394A0000}"/>
    <cellStyle name="Normal 14 5 9" xfId="30246" xr:uid="{00000000-0005-0000-0000-00003A4A0000}"/>
    <cellStyle name="Normal 14 6" xfId="3738" xr:uid="{00000000-0005-0000-0000-00003B4A0000}"/>
    <cellStyle name="Normal 14 6 10" xfId="35864" xr:uid="{00000000-0005-0000-0000-00003C4A0000}"/>
    <cellStyle name="Normal 14 6 11" xfId="41503" xr:uid="{00000000-0005-0000-0000-00003D4A0000}"/>
    <cellStyle name="Normal 14 6 12" xfId="47065" xr:uid="{00000000-0005-0000-0000-00003E4A0000}"/>
    <cellStyle name="Normal 14 6 13" xfId="52622" xr:uid="{00000000-0005-0000-0000-00003F4A0000}"/>
    <cellStyle name="Normal 14 6 2" xfId="3739" xr:uid="{00000000-0005-0000-0000-0000404A0000}"/>
    <cellStyle name="Normal 14 6 3" xfId="3740" xr:uid="{00000000-0005-0000-0000-0000414A0000}"/>
    <cellStyle name="Normal 14 6 3 10" xfId="53468" xr:uid="{00000000-0005-0000-0000-0000424A0000}"/>
    <cellStyle name="Normal 14 6 3 2" xfId="3741" xr:uid="{00000000-0005-0000-0000-0000434A0000}"/>
    <cellStyle name="Normal 14 6 3 2 2" xfId="14811" xr:uid="{00000000-0005-0000-0000-0000444A0000}"/>
    <cellStyle name="Normal 14 6 3 2 3" xfId="22217" xr:uid="{00000000-0005-0000-0000-0000454A0000}"/>
    <cellStyle name="Normal 14 6 3 2 4" xfId="27846" xr:uid="{00000000-0005-0000-0000-0000464A0000}"/>
    <cellStyle name="Normal 14 6 3 2 5" xfId="33538" xr:uid="{00000000-0005-0000-0000-0000474A0000}"/>
    <cellStyle name="Normal 14 6 3 2 6" xfId="39164" xr:uid="{00000000-0005-0000-0000-0000484A0000}"/>
    <cellStyle name="Normal 14 6 3 2 7" xfId="44783" xr:uid="{00000000-0005-0000-0000-0000494A0000}"/>
    <cellStyle name="Normal 14 6 3 2 8" xfId="50343" xr:uid="{00000000-0005-0000-0000-00004A4A0000}"/>
    <cellStyle name="Normal 14 6 3 2 9" xfId="55899" xr:uid="{00000000-0005-0000-0000-00004B4A0000}"/>
    <cellStyle name="Normal 14 6 3 3" xfId="14810" xr:uid="{00000000-0005-0000-0000-00004C4A0000}"/>
    <cellStyle name="Normal 14 6 3 4" xfId="19782" xr:uid="{00000000-0005-0000-0000-00004D4A0000}"/>
    <cellStyle name="Normal 14 6 3 5" xfId="25408" xr:uid="{00000000-0005-0000-0000-00004E4A0000}"/>
    <cellStyle name="Normal 14 6 3 6" xfId="31105" xr:uid="{00000000-0005-0000-0000-00004F4A0000}"/>
    <cellStyle name="Normal 14 6 3 7" xfId="36729" xr:uid="{00000000-0005-0000-0000-0000504A0000}"/>
    <cellStyle name="Normal 14 6 3 8" xfId="42352" xr:uid="{00000000-0005-0000-0000-0000514A0000}"/>
    <cellStyle name="Normal 14 6 3 9" xfId="47912" xr:uid="{00000000-0005-0000-0000-0000524A0000}"/>
    <cellStyle name="Normal 14 6 4" xfId="3742" xr:uid="{00000000-0005-0000-0000-0000534A0000}"/>
    <cellStyle name="Normal 14 6 4 10" xfId="54319" xr:uid="{00000000-0005-0000-0000-0000544A0000}"/>
    <cellStyle name="Normal 14 6 4 2" xfId="3743" xr:uid="{00000000-0005-0000-0000-0000554A0000}"/>
    <cellStyle name="Normal 14 6 4 2 2" xfId="14813" xr:uid="{00000000-0005-0000-0000-0000564A0000}"/>
    <cellStyle name="Normal 14 6 4 2 3" xfId="22218" xr:uid="{00000000-0005-0000-0000-0000574A0000}"/>
    <cellStyle name="Normal 14 6 4 2 4" xfId="27847" xr:uid="{00000000-0005-0000-0000-0000584A0000}"/>
    <cellStyle name="Normal 14 6 4 2 5" xfId="33539" xr:uid="{00000000-0005-0000-0000-0000594A0000}"/>
    <cellStyle name="Normal 14 6 4 2 6" xfId="39165" xr:uid="{00000000-0005-0000-0000-00005A4A0000}"/>
    <cellStyle name="Normal 14 6 4 2 7" xfId="44784" xr:uid="{00000000-0005-0000-0000-00005B4A0000}"/>
    <cellStyle name="Normal 14 6 4 2 8" xfId="50344" xr:uid="{00000000-0005-0000-0000-00005C4A0000}"/>
    <cellStyle name="Normal 14 6 4 2 9" xfId="55900" xr:uid="{00000000-0005-0000-0000-00005D4A0000}"/>
    <cellStyle name="Normal 14 6 4 3" xfId="14812" xr:uid="{00000000-0005-0000-0000-00005E4A0000}"/>
    <cellStyle name="Normal 14 6 4 4" xfId="20634" xr:uid="{00000000-0005-0000-0000-00005F4A0000}"/>
    <cellStyle name="Normal 14 6 4 5" xfId="26262" xr:uid="{00000000-0005-0000-0000-0000604A0000}"/>
    <cellStyle name="Normal 14 6 4 6" xfId="31956" xr:uid="{00000000-0005-0000-0000-0000614A0000}"/>
    <cellStyle name="Normal 14 6 4 7" xfId="37581" xr:uid="{00000000-0005-0000-0000-0000624A0000}"/>
    <cellStyle name="Normal 14 6 4 8" xfId="43203" xr:uid="{00000000-0005-0000-0000-0000634A0000}"/>
    <cellStyle name="Normal 14 6 4 9" xfId="48763" xr:uid="{00000000-0005-0000-0000-0000644A0000}"/>
    <cellStyle name="Normal 14 6 5" xfId="3744" xr:uid="{00000000-0005-0000-0000-0000654A0000}"/>
    <cellStyle name="Normal 14 6 5 2" xfId="14814" xr:uid="{00000000-0005-0000-0000-0000664A0000}"/>
    <cellStyle name="Normal 14 6 5 3" xfId="22219" xr:uid="{00000000-0005-0000-0000-0000674A0000}"/>
    <cellStyle name="Normal 14 6 5 4" xfId="27848" xr:uid="{00000000-0005-0000-0000-0000684A0000}"/>
    <cellStyle name="Normal 14 6 5 5" xfId="33540" xr:uid="{00000000-0005-0000-0000-0000694A0000}"/>
    <cellStyle name="Normal 14 6 5 6" xfId="39166" xr:uid="{00000000-0005-0000-0000-00006A4A0000}"/>
    <cellStyle name="Normal 14 6 5 7" xfId="44785" xr:uid="{00000000-0005-0000-0000-00006B4A0000}"/>
    <cellStyle name="Normal 14 6 5 8" xfId="50345" xr:uid="{00000000-0005-0000-0000-00006C4A0000}"/>
    <cellStyle name="Normal 14 6 5 9" xfId="55901" xr:uid="{00000000-0005-0000-0000-00006D4A0000}"/>
    <cellStyle name="Normal 14 6 6" xfId="14809" xr:uid="{00000000-0005-0000-0000-00006E4A0000}"/>
    <cellStyle name="Normal 14 6 7" xfId="18914" xr:uid="{00000000-0005-0000-0000-00006F4A0000}"/>
    <cellStyle name="Normal 14 6 8" xfId="24537" xr:uid="{00000000-0005-0000-0000-0000704A0000}"/>
    <cellStyle name="Normal 14 6 9" xfId="30247" xr:uid="{00000000-0005-0000-0000-0000714A0000}"/>
    <cellStyle name="Normal 14 7" xfId="3745" xr:uid="{00000000-0005-0000-0000-0000724A0000}"/>
    <cellStyle name="Normal 14 8" xfId="3746" xr:uid="{00000000-0005-0000-0000-0000734A0000}"/>
    <cellStyle name="Normal 14 9" xfId="3747" xr:uid="{00000000-0005-0000-0000-0000744A0000}"/>
    <cellStyle name="Normal 140" xfId="3748" xr:uid="{00000000-0005-0000-0000-0000754A0000}"/>
    <cellStyle name="Normal 141" xfId="3749" xr:uid="{00000000-0005-0000-0000-0000764A0000}"/>
    <cellStyle name="Normal 142" xfId="3750" xr:uid="{00000000-0005-0000-0000-0000774A0000}"/>
    <cellStyle name="Normal 143" xfId="3751" xr:uid="{00000000-0005-0000-0000-0000784A0000}"/>
    <cellStyle name="Normal 144" xfId="3752" xr:uid="{00000000-0005-0000-0000-0000794A0000}"/>
    <cellStyle name="Normal 145" xfId="3753" xr:uid="{00000000-0005-0000-0000-00007A4A0000}"/>
    <cellStyle name="Normal 146" xfId="3754" xr:uid="{00000000-0005-0000-0000-00007B4A0000}"/>
    <cellStyle name="Normal 147" xfId="3755" xr:uid="{00000000-0005-0000-0000-00007C4A0000}"/>
    <cellStyle name="Normal 148" xfId="3756" xr:uid="{00000000-0005-0000-0000-00007D4A0000}"/>
    <cellStyle name="Normal 149" xfId="3757" xr:uid="{00000000-0005-0000-0000-00007E4A0000}"/>
    <cellStyle name="Normal 15" xfId="707" xr:uid="{00000000-0005-0000-0000-00007F4A0000}"/>
    <cellStyle name="Normal 15 10" xfId="3758" xr:uid="{00000000-0005-0000-0000-0000804A0000}"/>
    <cellStyle name="Normal 15 11" xfId="3759" xr:uid="{00000000-0005-0000-0000-0000814A0000}"/>
    <cellStyle name="Normal 15 12" xfId="3760" xr:uid="{00000000-0005-0000-0000-0000824A0000}"/>
    <cellStyle name="Normal 15 13" xfId="3761" xr:uid="{00000000-0005-0000-0000-0000834A0000}"/>
    <cellStyle name="Normal 15 14" xfId="3762" xr:uid="{00000000-0005-0000-0000-0000844A0000}"/>
    <cellStyle name="Normal 15 15" xfId="3763" xr:uid="{00000000-0005-0000-0000-0000854A0000}"/>
    <cellStyle name="Normal 15 16" xfId="3764" xr:uid="{00000000-0005-0000-0000-0000864A0000}"/>
    <cellStyle name="Normal 15 17" xfId="3765" xr:uid="{00000000-0005-0000-0000-0000874A0000}"/>
    <cellStyle name="Normal 15 18" xfId="3766" xr:uid="{00000000-0005-0000-0000-0000884A0000}"/>
    <cellStyle name="Normal 15 18 10" xfId="41504" xr:uid="{00000000-0005-0000-0000-0000894A0000}"/>
    <cellStyle name="Normal 15 18 11" xfId="47066" xr:uid="{00000000-0005-0000-0000-00008A4A0000}"/>
    <cellStyle name="Normal 15 18 12" xfId="52623" xr:uid="{00000000-0005-0000-0000-00008B4A0000}"/>
    <cellStyle name="Normal 15 18 2" xfId="3767" xr:uid="{00000000-0005-0000-0000-00008C4A0000}"/>
    <cellStyle name="Normal 15 18 2 10" xfId="53469" xr:uid="{00000000-0005-0000-0000-00008D4A0000}"/>
    <cellStyle name="Normal 15 18 2 2" xfId="3768" xr:uid="{00000000-0005-0000-0000-00008E4A0000}"/>
    <cellStyle name="Normal 15 18 2 2 2" xfId="14817" xr:uid="{00000000-0005-0000-0000-00008F4A0000}"/>
    <cellStyle name="Normal 15 18 2 2 3" xfId="22220" xr:uid="{00000000-0005-0000-0000-0000904A0000}"/>
    <cellStyle name="Normal 15 18 2 2 4" xfId="27849" xr:uid="{00000000-0005-0000-0000-0000914A0000}"/>
    <cellStyle name="Normal 15 18 2 2 5" xfId="33541" xr:uid="{00000000-0005-0000-0000-0000924A0000}"/>
    <cellStyle name="Normal 15 18 2 2 6" xfId="39167" xr:uid="{00000000-0005-0000-0000-0000934A0000}"/>
    <cellStyle name="Normal 15 18 2 2 7" xfId="44786" xr:uid="{00000000-0005-0000-0000-0000944A0000}"/>
    <cellStyle name="Normal 15 18 2 2 8" xfId="50346" xr:uid="{00000000-0005-0000-0000-0000954A0000}"/>
    <cellStyle name="Normal 15 18 2 2 9" xfId="55902" xr:uid="{00000000-0005-0000-0000-0000964A0000}"/>
    <cellStyle name="Normal 15 18 2 3" xfId="14816" xr:uid="{00000000-0005-0000-0000-0000974A0000}"/>
    <cellStyle name="Normal 15 18 2 4" xfId="19783" xr:uid="{00000000-0005-0000-0000-0000984A0000}"/>
    <cellStyle name="Normal 15 18 2 5" xfId="25409" xr:uid="{00000000-0005-0000-0000-0000994A0000}"/>
    <cellStyle name="Normal 15 18 2 6" xfId="31106" xr:uid="{00000000-0005-0000-0000-00009A4A0000}"/>
    <cellStyle name="Normal 15 18 2 7" xfId="36730" xr:uid="{00000000-0005-0000-0000-00009B4A0000}"/>
    <cellStyle name="Normal 15 18 2 8" xfId="42353" xr:uid="{00000000-0005-0000-0000-00009C4A0000}"/>
    <cellStyle name="Normal 15 18 2 9" xfId="47913" xr:uid="{00000000-0005-0000-0000-00009D4A0000}"/>
    <cellStyle name="Normal 15 18 3" xfId="3769" xr:uid="{00000000-0005-0000-0000-00009E4A0000}"/>
    <cellStyle name="Normal 15 18 3 10" xfId="54320" xr:uid="{00000000-0005-0000-0000-00009F4A0000}"/>
    <cellStyle name="Normal 15 18 3 2" xfId="3770" xr:uid="{00000000-0005-0000-0000-0000A04A0000}"/>
    <cellStyle name="Normal 15 18 3 2 2" xfId="14819" xr:uid="{00000000-0005-0000-0000-0000A14A0000}"/>
    <cellStyle name="Normal 15 18 3 2 3" xfId="22221" xr:uid="{00000000-0005-0000-0000-0000A24A0000}"/>
    <cellStyle name="Normal 15 18 3 2 4" xfId="27850" xr:uid="{00000000-0005-0000-0000-0000A34A0000}"/>
    <cellStyle name="Normal 15 18 3 2 5" xfId="33542" xr:uid="{00000000-0005-0000-0000-0000A44A0000}"/>
    <cellStyle name="Normal 15 18 3 2 6" xfId="39168" xr:uid="{00000000-0005-0000-0000-0000A54A0000}"/>
    <cellStyle name="Normal 15 18 3 2 7" xfId="44787" xr:uid="{00000000-0005-0000-0000-0000A64A0000}"/>
    <cellStyle name="Normal 15 18 3 2 8" xfId="50347" xr:uid="{00000000-0005-0000-0000-0000A74A0000}"/>
    <cellStyle name="Normal 15 18 3 2 9" xfId="55903" xr:uid="{00000000-0005-0000-0000-0000A84A0000}"/>
    <cellStyle name="Normal 15 18 3 3" xfId="14818" xr:uid="{00000000-0005-0000-0000-0000A94A0000}"/>
    <cellStyle name="Normal 15 18 3 4" xfId="20635" xr:uid="{00000000-0005-0000-0000-0000AA4A0000}"/>
    <cellStyle name="Normal 15 18 3 5" xfId="26263" xr:uid="{00000000-0005-0000-0000-0000AB4A0000}"/>
    <cellStyle name="Normal 15 18 3 6" xfId="31957" xr:uid="{00000000-0005-0000-0000-0000AC4A0000}"/>
    <cellStyle name="Normal 15 18 3 7" xfId="37582" xr:uid="{00000000-0005-0000-0000-0000AD4A0000}"/>
    <cellStyle name="Normal 15 18 3 8" xfId="43204" xr:uid="{00000000-0005-0000-0000-0000AE4A0000}"/>
    <cellStyle name="Normal 15 18 3 9" xfId="48764" xr:uid="{00000000-0005-0000-0000-0000AF4A0000}"/>
    <cellStyle name="Normal 15 18 4" xfId="3771" xr:uid="{00000000-0005-0000-0000-0000B04A0000}"/>
    <cellStyle name="Normal 15 18 4 2" xfId="14820" xr:uid="{00000000-0005-0000-0000-0000B14A0000}"/>
    <cellStyle name="Normal 15 18 4 3" xfId="22222" xr:uid="{00000000-0005-0000-0000-0000B24A0000}"/>
    <cellStyle name="Normal 15 18 4 4" xfId="27851" xr:uid="{00000000-0005-0000-0000-0000B34A0000}"/>
    <cellStyle name="Normal 15 18 4 5" xfId="33543" xr:uid="{00000000-0005-0000-0000-0000B44A0000}"/>
    <cellStyle name="Normal 15 18 4 6" xfId="39169" xr:uid="{00000000-0005-0000-0000-0000B54A0000}"/>
    <cellStyle name="Normal 15 18 4 7" xfId="44788" xr:uid="{00000000-0005-0000-0000-0000B64A0000}"/>
    <cellStyle name="Normal 15 18 4 8" xfId="50348" xr:uid="{00000000-0005-0000-0000-0000B74A0000}"/>
    <cellStyle name="Normal 15 18 4 9" xfId="55904" xr:uid="{00000000-0005-0000-0000-0000B84A0000}"/>
    <cellStyle name="Normal 15 18 5" xfId="14815" xr:uid="{00000000-0005-0000-0000-0000B94A0000}"/>
    <cellStyle name="Normal 15 18 6" xfId="18915" xr:uid="{00000000-0005-0000-0000-0000BA4A0000}"/>
    <cellStyle name="Normal 15 18 7" xfId="24539" xr:uid="{00000000-0005-0000-0000-0000BB4A0000}"/>
    <cellStyle name="Normal 15 18 8" xfId="30248" xr:uid="{00000000-0005-0000-0000-0000BC4A0000}"/>
    <cellStyle name="Normal 15 18 9" xfId="35865" xr:uid="{00000000-0005-0000-0000-0000BD4A0000}"/>
    <cellStyle name="Normal 15 19" xfId="3772" xr:uid="{00000000-0005-0000-0000-0000BE4A0000}"/>
    <cellStyle name="Normal 15 2" xfId="3773" xr:uid="{00000000-0005-0000-0000-0000BF4A0000}"/>
    <cellStyle name="Normal 15 2 10" xfId="3774" xr:uid="{00000000-0005-0000-0000-0000C04A0000}"/>
    <cellStyle name="Normal 15 2 10 2" xfId="14822" xr:uid="{00000000-0005-0000-0000-0000C14A0000}"/>
    <cellStyle name="Normal 15 2 10 3" xfId="22223" xr:uid="{00000000-0005-0000-0000-0000C24A0000}"/>
    <cellStyle name="Normal 15 2 10 4" xfId="27852" xr:uid="{00000000-0005-0000-0000-0000C34A0000}"/>
    <cellStyle name="Normal 15 2 10 5" xfId="33544" xr:uid="{00000000-0005-0000-0000-0000C44A0000}"/>
    <cellStyle name="Normal 15 2 10 6" xfId="39170" xr:uid="{00000000-0005-0000-0000-0000C54A0000}"/>
    <cellStyle name="Normal 15 2 10 7" xfId="44789" xr:uid="{00000000-0005-0000-0000-0000C64A0000}"/>
    <cellStyle name="Normal 15 2 10 8" xfId="50349" xr:uid="{00000000-0005-0000-0000-0000C74A0000}"/>
    <cellStyle name="Normal 15 2 10 9" xfId="55905" xr:uid="{00000000-0005-0000-0000-0000C84A0000}"/>
    <cellStyle name="Normal 15 2 11" xfId="14821" xr:uid="{00000000-0005-0000-0000-0000C94A0000}"/>
    <cellStyle name="Normal 15 2 12" xfId="18916" xr:uid="{00000000-0005-0000-0000-0000CA4A0000}"/>
    <cellStyle name="Normal 15 2 13" xfId="24540" xr:uid="{00000000-0005-0000-0000-0000CB4A0000}"/>
    <cellStyle name="Normal 15 2 14" xfId="30249" xr:uid="{00000000-0005-0000-0000-0000CC4A0000}"/>
    <cellStyle name="Normal 15 2 15" xfId="35866" xr:uid="{00000000-0005-0000-0000-0000CD4A0000}"/>
    <cellStyle name="Normal 15 2 16" xfId="41505" xr:uid="{00000000-0005-0000-0000-0000CE4A0000}"/>
    <cellStyle name="Normal 15 2 17" xfId="47067" xr:uid="{00000000-0005-0000-0000-0000CF4A0000}"/>
    <cellStyle name="Normal 15 2 18" xfId="52624" xr:uid="{00000000-0005-0000-0000-0000D04A0000}"/>
    <cellStyle name="Normal 15 2 2" xfId="3775" xr:uid="{00000000-0005-0000-0000-0000D14A0000}"/>
    <cellStyle name="Normal 15 2 2 10" xfId="24541" xr:uid="{00000000-0005-0000-0000-0000D24A0000}"/>
    <cellStyle name="Normal 15 2 2 11" xfId="30250" xr:uid="{00000000-0005-0000-0000-0000D34A0000}"/>
    <cellStyle name="Normal 15 2 2 12" xfId="35867" xr:uid="{00000000-0005-0000-0000-0000D44A0000}"/>
    <cellStyle name="Normal 15 2 2 13" xfId="41506" xr:uid="{00000000-0005-0000-0000-0000D54A0000}"/>
    <cellStyle name="Normal 15 2 2 14" xfId="47068" xr:uid="{00000000-0005-0000-0000-0000D64A0000}"/>
    <cellStyle name="Normal 15 2 2 15" xfId="52625" xr:uid="{00000000-0005-0000-0000-0000D74A0000}"/>
    <cellStyle name="Normal 15 2 2 2" xfId="3776" xr:uid="{00000000-0005-0000-0000-0000D84A0000}"/>
    <cellStyle name="Normal 15 2 2 2 10" xfId="41507" xr:uid="{00000000-0005-0000-0000-0000D94A0000}"/>
    <cellStyle name="Normal 15 2 2 2 11" xfId="47069" xr:uid="{00000000-0005-0000-0000-0000DA4A0000}"/>
    <cellStyle name="Normal 15 2 2 2 12" xfId="52626" xr:uid="{00000000-0005-0000-0000-0000DB4A0000}"/>
    <cellStyle name="Normal 15 2 2 2 2" xfId="3777" xr:uid="{00000000-0005-0000-0000-0000DC4A0000}"/>
    <cellStyle name="Normal 15 2 2 2 2 10" xfId="53472" xr:uid="{00000000-0005-0000-0000-0000DD4A0000}"/>
    <cellStyle name="Normal 15 2 2 2 2 2" xfId="3778" xr:uid="{00000000-0005-0000-0000-0000DE4A0000}"/>
    <cellStyle name="Normal 15 2 2 2 2 2 2" xfId="14826" xr:uid="{00000000-0005-0000-0000-0000DF4A0000}"/>
    <cellStyle name="Normal 15 2 2 2 2 2 3" xfId="22224" xr:uid="{00000000-0005-0000-0000-0000E04A0000}"/>
    <cellStyle name="Normal 15 2 2 2 2 2 4" xfId="27853" xr:uid="{00000000-0005-0000-0000-0000E14A0000}"/>
    <cellStyle name="Normal 15 2 2 2 2 2 5" xfId="33545" xr:uid="{00000000-0005-0000-0000-0000E24A0000}"/>
    <cellStyle name="Normal 15 2 2 2 2 2 6" xfId="39171" xr:uid="{00000000-0005-0000-0000-0000E34A0000}"/>
    <cellStyle name="Normal 15 2 2 2 2 2 7" xfId="44790" xr:uid="{00000000-0005-0000-0000-0000E44A0000}"/>
    <cellStyle name="Normal 15 2 2 2 2 2 8" xfId="50350" xr:uid="{00000000-0005-0000-0000-0000E54A0000}"/>
    <cellStyle name="Normal 15 2 2 2 2 2 9" xfId="55906" xr:uid="{00000000-0005-0000-0000-0000E64A0000}"/>
    <cellStyle name="Normal 15 2 2 2 2 3" xfId="14825" xr:uid="{00000000-0005-0000-0000-0000E74A0000}"/>
    <cellStyle name="Normal 15 2 2 2 2 4" xfId="19786" xr:uid="{00000000-0005-0000-0000-0000E84A0000}"/>
    <cellStyle name="Normal 15 2 2 2 2 5" xfId="25412" xr:uid="{00000000-0005-0000-0000-0000E94A0000}"/>
    <cellStyle name="Normal 15 2 2 2 2 6" xfId="31109" xr:uid="{00000000-0005-0000-0000-0000EA4A0000}"/>
    <cellStyle name="Normal 15 2 2 2 2 7" xfId="36733" xr:uid="{00000000-0005-0000-0000-0000EB4A0000}"/>
    <cellStyle name="Normal 15 2 2 2 2 8" xfId="42356" xr:uid="{00000000-0005-0000-0000-0000EC4A0000}"/>
    <cellStyle name="Normal 15 2 2 2 2 9" xfId="47916" xr:uid="{00000000-0005-0000-0000-0000ED4A0000}"/>
    <cellStyle name="Normal 15 2 2 2 3" xfId="3779" xr:uid="{00000000-0005-0000-0000-0000EE4A0000}"/>
    <cellStyle name="Normal 15 2 2 2 3 10" xfId="54321" xr:uid="{00000000-0005-0000-0000-0000EF4A0000}"/>
    <cellStyle name="Normal 15 2 2 2 3 2" xfId="3780" xr:uid="{00000000-0005-0000-0000-0000F04A0000}"/>
    <cellStyle name="Normal 15 2 2 2 3 2 2" xfId="14828" xr:uid="{00000000-0005-0000-0000-0000F14A0000}"/>
    <cellStyle name="Normal 15 2 2 2 3 2 3" xfId="22225" xr:uid="{00000000-0005-0000-0000-0000F24A0000}"/>
    <cellStyle name="Normal 15 2 2 2 3 2 4" xfId="27854" xr:uid="{00000000-0005-0000-0000-0000F34A0000}"/>
    <cellStyle name="Normal 15 2 2 2 3 2 5" xfId="33546" xr:uid="{00000000-0005-0000-0000-0000F44A0000}"/>
    <cellStyle name="Normal 15 2 2 2 3 2 6" xfId="39172" xr:uid="{00000000-0005-0000-0000-0000F54A0000}"/>
    <cellStyle name="Normal 15 2 2 2 3 2 7" xfId="44791" xr:uid="{00000000-0005-0000-0000-0000F64A0000}"/>
    <cellStyle name="Normal 15 2 2 2 3 2 8" xfId="50351" xr:uid="{00000000-0005-0000-0000-0000F74A0000}"/>
    <cellStyle name="Normal 15 2 2 2 3 2 9" xfId="55907" xr:uid="{00000000-0005-0000-0000-0000F84A0000}"/>
    <cellStyle name="Normal 15 2 2 2 3 3" xfId="14827" xr:uid="{00000000-0005-0000-0000-0000F94A0000}"/>
    <cellStyle name="Normal 15 2 2 2 3 4" xfId="20636" xr:uid="{00000000-0005-0000-0000-0000FA4A0000}"/>
    <cellStyle name="Normal 15 2 2 2 3 5" xfId="26264" xr:uid="{00000000-0005-0000-0000-0000FB4A0000}"/>
    <cellStyle name="Normal 15 2 2 2 3 6" xfId="31958" xr:uid="{00000000-0005-0000-0000-0000FC4A0000}"/>
    <cellStyle name="Normal 15 2 2 2 3 7" xfId="37583" xr:uid="{00000000-0005-0000-0000-0000FD4A0000}"/>
    <cellStyle name="Normal 15 2 2 2 3 8" xfId="43205" xr:uid="{00000000-0005-0000-0000-0000FE4A0000}"/>
    <cellStyle name="Normal 15 2 2 2 3 9" xfId="48765" xr:uid="{00000000-0005-0000-0000-0000FF4A0000}"/>
    <cellStyle name="Normal 15 2 2 2 4" xfId="3781" xr:uid="{00000000-0005-0000-0000-0000004B0000}"/>
    <cellStyle name="Normal 15 2 2 2 4 2" xfId="14829" xr:uid="{00000000-0005-0000-0000-0000014B0000}"/>
    <cellStyle name="Normal 15 2 2 2 4 3" xfId="22226" xr:uid="{00000000-0005-0000-0000-0000024B0000}"/>
    <cellStyle name="Normal 15 2 2 2 4 4" xfId="27855" xr:uid="{00000000-0005-0000-0000-0000034B0000}"/>
    <cellStyle name="Normal 15 2 2 2 4 5" xfId="33547" xr:uid="{00000000-0005-0000-0000-0000044B0000}"/>
    <cellStyle name="Normal 15 2 2 2 4 6" xfId="39173" xr:uid="{00000000-0005-0000-0000-0000054B0000}"/>
    <cellStyle name="Normal 15 2 2 2 4 7" xfId="44792" xr:uid="{00000000-0005-0000-0000-0000064B0000}"/>
    <cellStyle name="Normal 15 2 2 2 4 8" xfId="50352" xr:uid="{00000000-0005-0000-0000-0000074B0000}"/>
    <cellStyle name="Normal 15 2 2 2 4 9" xfId="55908" xr:uid="{00000000-0005-0000-0000-0000084B0000}"/>
    <cellStyle name="Normal 15 2 2 2 5" xfId="14824" xr:uid="{00000000-0005-0000-0000-0000094B0000}"/>
    <cellStyle name="Normal 15 2 2 2 6" xfId="18918" xr:uid="{00000000-0005-0000-0000-00000A4B0000}"/>
    <cellStyle name="Normal 15 2 2 2 7" xfId="24542" xr:uid="{00000000-0005-0000-0000-00000B4B0000}"/>
    <cellStyle name="Normal 15 2 2 2 8" xfId="30251" xr:uid="{00000000-0005-0000-0000-00000C4B0000}"/>
    <cellStyle name="Normal 15 2 2 2 9" xfId="35868" xr:uid="{00000000-0005-0000-0000-00000D4B0000}"/>
    <cellStyle name="Normal 15 2 2 3" xfId="3782" xr:uid="{00000000-0005-0000-0000-00000E4B0000}"/>
    <cellStyle name="Normal 15 2 2 3 10" xfId="41508" xr:uid="{00000000-0005-0000-0000-00000F4B0000}"/>
    <cellStyle name="Normal 15 2 2 3 11" xfId="47070" xr:uid="{00000000-0005-0000-0000-0000104B0000}"/>
    <cellStyle name="Normal 15 2 2 3 12" xfId="52627" xr:uid="{00000000-0005-0000-0000-0000114B0000}"/>
    <cellStyle name="Normal 15 2 2 3 2" xfId="3783" xr:uid="{00000000-0005-0000-0000-0000124B0000}"/>
    <cellStyle name="Normal 15 2 2 3 2 10" xfId="53473" xr:uid="{00000000-0005-0000-0000-0000134B0000}"/>
    <cellStyle name="Normal 15 2 2 3 2 2" xfId="3784" xr:uid="{00000000-0005-0000-0000-0000144B0000}"/>
    <cellStyle name="Normal 15 2 2 3 2 2 2" xfId="14832" xr:uid="{00000000-0005-0000-0000-0000154B0000}"/>
    <cellStyle name="Normal 15 2 2 3 2 2 3" xfId="22227" xr:uid="{00000000-0005-0000-0000-0000164B0000}"/>
    <cellStyle name="Normal 15 2 2 3 2 2 4" xfId="27856" xr:uid="{00000000-0005-0000-0000-0000174B0000}"/>
    <cellStyle name="Normal 15 2 2 3 2 2 5" xfId="33548" xr:uid="{00000000-0005-0000-0000-0000184B0000}"/>
    <cellStyle name="Normal 15 2 2 3 2 2 6" xfId="39174" xr:uid="{00000000-0005-0000-0000-0000194B0000}"/>
    <cellStyle name="Normal 15 2 2 3 2 2 7" xfId="44793" xr:uid="{00000000-0005-0000-0000-00001A4B0000}"/>
    <cellStyle name="Normal 15 2 2 3 2 2 8" xfId="50353" xr:uid="{00000000-0005-0000-0000-00001B4B0000}"/>
    <cellStyle name="Normal 15 2 2 3 2 2 9" xfId="55909" xr:uid="{00000000-0005-0000-0000-00001C4B0000}"/>
    <cellStyle name="Normal 15 2 2 3 2 3" xfId="14831" xr:uid="{00000000-0005-0000-0000-00001D4B0000}"/>
    <cellStyle name="Normal 15 2 2 3 2 4" xfId="19787" xr:uid="{00000000-0005-0000-0000-00001E4B0000}"/>
    <cellStyle name="Normal 15 2 2 3 2 5" xfId="25413" xr:uid="{00000000-0005-0000-0000-00001F4B0000}"/>
    <cellStyle name="Normal 15 2 2 3 2 6" xfId="31110" xr:uid="{00000000-0005-0000-0000-0000204B0000}"/>
    <cellStyle name="Normal 15 2 2 3 2 7" xfId="36734" xr:uid="{00000000-0005-0000-0000-0000214B0000}"/>
    <cellStyle name="Normal 15 2 2 3 2 8" xfId="42357" xr:uid="{00000000-0005-0000-0000-0000224B0000}"/>
    <cellStyle name="Normal 15 2 2 3 2 9" xfId="47917" xr:uid="{00000000-0005-0000-0000-0000234B0000}"/>
    <cellStyle name="Normal 15 2 2 3 3" xfId="3785" xr:uid="{00000000-0005-0000-0000-0000244B0000}"/>
    <cellStyle name="Normal 15 2 2 3 3 10" xfId="54322" xr:uid="{00000000-0005-0000-0000-0000254B0000}"/>
    <cellStyle name="Normal 15 2 2 3 3 2" xfId="3786" xr:uid="{00000000-0005-0000-0000-0000264B0000}"/>
    <cellStyle name="Normal 15 2 2 3 3 2 2" xfId="14834" xr:uid="{00000000-0005-0000-0000-0000274B0000}"/>
    <cellStyle name="Normal 15 2 2 3 3 2 3" xfId="22228" xr:uid="{00000000-0005-0000-0000-0000284B0000}"/>
    <cellStyle name="Normal 15 2 2 3 3 2 4" xfId="27857" xr:uid="{00000000-0005-0000-0000-0000294B0000}"/>
    <cellStyle name="Normal 15 2 2 3 3 2 5" xfId="33549" xr:uid="{00000000-0005-0000-0000-00002A4B0000}"/>
    <cellStyle name="Normal 15 2 2 3 3 2 6" xfId="39175" xr:uid="{00000000-0005-0000-0000-00002B4B0000}"/>
    <cellStyle name="Normal 15 2 2 3 3 2 7" xfId="44794" xr:uid="{00000000-0005-0000-0000-00002C4B0000}"/>
    <cellStyle name="Normal 15 2 2 3 3 2 8" xfId="50354" xr:uid="{00000000-0005-0000-0000-00002D4B0000}"/>
    <cellStyle name="Normal 15 2 2 3 3 2 9" xfId="55910" xr:uid="{00000000-0005-0000-0000-00002E4B0000}"/>
    <cellStyle name="Normal 15 2 2 3 3 3" xfId="14833" xr:uid="{00000000-0005-0000-0000-00002F4B0000}"/>
    <cellStyle name="Normal 15 2 2 3 3 4" xfId="20637" xr:uid="{00000000-0005-0000-0000-0000304B0000}"/>
    <cellStyle name="Normal 15 2 2 3 3 5" xfId="26265" xr:uid="{00000000-0005-0000-0000-0000314B0000}"/>
    <cellStyle name="Normal 15 2 2 3 3 6" xfId="31959" xr:uid="{00000000-0005-0000-0000-0000324B0000}"/>
    <cellStyle name="Normal 15 2 2 3 3 7" xfId="37584" xr:uid="{00000000-0005-0000-0000-0000334B0000}"/>
    <cellStyle name="Normal 15 2 2 3 3 8" xfId="43206" xr:uid="{00000000-0005-0000-0000-0000344B0000}"/>
    <cellStyle name="Normal 15 2 2 3 3 9" xfId="48766" xr:uid="{00000000-0005-0000-0000-0000354B0000}"/>
    <cellStyle name="Normal 15 2 2 3 4" xfId="3787" xr:uid="{00000000-0005-0000-0000-0000364B0000}"/>
    <cellStyle name="Normal 15 2 2 3 4 2" xfId="14835" xr:uid="{00000000-0005-0000-0000-0000374B0000}"/>
    <cellStyle name="Normal 15 2 2 3 4 3" xfId="22229" xr:uid="{00000000-0005-0000-0000-0000384B0000}"/>
    <cellStyle name="Normal 15 2 2 3 4 4" xfId="27858" xr:uid="{00000000-0005-0000-0000-0000394B0000}"/>
    <cellStyle name="Normal 15 2 2 3 4 5" xfId="33550" xr:uid="{00000000-0005-0000-0000-00003A4B0000}"/>
    <cellStyle name="Normal 15 2 2 3 4 6" xfId="39176" xr:uid="{00000000-0005-0000-0000-00003B4B0000}"/>
    <cellStyle name="Normal 15 2 2 3 4 7" xfId="44795" xr:uid="{00000000-0005-0000-0000-00003C4B0000}"/>
    <cellStyle name="Normal 15 2 2 3 4 8" xfId="50355" xr:uid="{00000000-0005-0000-0000-00003D4B0000}"/>
    <cellStyle name="Normal 15 2 2 3 4 9" xfId="55911" xr:uid="{00000000-0005-0000-0000-00003E4B0000}"/>
    <cellStyle name="Normal 15 2 2 3 5" xfId="14830" xr:uid="{00000000-0005-0000-0000-00003F4B0000}"/>
    <cellStyle name="Normal 15 2 2 3 6" xfId="18919" xr:uid="{00000000-0005-0000-0000-0000404B0000}"/>
    <cellStyle name="Normal 15 2 2 3 7" xfId="24543" xr:uid="{00000000-0005-0000-0000-0000414B0000}"/>
    <cellStyle name="Normal 15 2 2 3 8" xfId="30252" xr:uid="{00000000-0005-0000-0000-0000424B0000}"/>
    <cellStyle name="Normal 15 2 2 3 9" xfId="35869" xr:uid="{00000000-0005-0000-0000-0000434B0000}"/>
    <cellStyle name="Normal 15 2 2 4" xfId="3788" xr:uid="{00000000-0005-0000-0000-0000444B0000}"/>
    <cellStyle name="Normal 15 2 2 4 10" xfId="41509" xr:uid="{00000000-0005-0000-0000-0000454B0000}"/>
    <cellStyle name="Normal 15 2 2 4 11" xfId="47071" xr:uid="{00000000-0005-0000-0000-0000464B0000}"/>
    <cellStyle name="Normal 15 2 2 4 12" xfId="52628" xr:uid="{00000000-0005-0000-0000-0000474B0000}"/>
    <cellStyle name="Normal 15 2 2 4 2" xfId="3789" xr:uid="{00000000-0005-0000-0000-0000484B0000}"/>
    <cellStyle name="Normal 15 2 2 4 2 10" xfId="53474" xr:uid="{00000000-0005-0000-0000-0000494B0000}"/>
    <cellStyle name="Normal 15 2 2 4 2 2" xfId="3790" xr:uid="{00000000-0005-0000-0000-00004A4B0000}"/>
    <cellStyle name="Normal 15 2 2 4 2 2 2" xfId="14838" xr:uid="{00000000-0005-0000-0000-00004B4B0000}"/>
    <cellStyle name="Normal 15 2 2 4 2 2 3" xfId="22230" xr:uid="{00000000-0005-0000-0000-00004C4B0000}"/>
    <cellStyle name="Normal 15 2 2 4 2 2 4" xfId="27859" xr:uid="{00000000-0005-0000-0000-00004D4B0000}"/>
    <cellStyle name="Normal 15 2 2 4 2 2 5" xfId="33551" xr:uid="{00000000-0005-0000-0000-00004E4B0000}"/>
    <cellStyle name="Normal 15 2 2 4 2 2 6" xfId="39177" xr:uid="{00000000-0005-0000-0000-00004F4B0000}"/>
    <cellStyle name="Normal 15 2 2 4 2 2 7" xfId="44796" xr:uid="{00000000-0005-0000-0000-0000504B0000}"/>
    <cellStyle name="Normal 15 2 2 4 2 2 8" xfId="50356" xr:uid="{00000000-0005-0000-0000-0000514B0000}"/>
    <cellStyle name="Normal 15 2 2 4 2 2 9" xfId="55912" xr:uid="{00000000-0005-0000-0000-0000524B0000}"/>
    <cellStyle name="Normal 15 2 2 4 2 3" xfId="14837" xr:uid="{00000000-0005-0000-0000-0000534B0000}"/>
    <cellStyle name="Normal 15 2 2 4 2 4" xfId="19788" xr:uid="{00000000-0005-0000-0000-0000544B0000}"/>
    <cellStyle name="Normal 15 2 2 4 2 5" xfId="25414" xr:uid="{00000000-0005-0000-0000-0000554B0000}"/>
    <cellStyle name="Normal 15 2 2 4 2 6" xfId="31111" xr:uid="{00000000-0005-0000-0000-0000564B0000}"/>
    <cellStyle name="Normal 15 2 2 4 2 7" xfId="36735" xr:uid="{00000000-0005-0000-0000-0000574B0000}"/>
    <cellStyle name="Normal 15 2 2 4 2 8" xfId="42358" xr:uid="{00000000-0005-0000-0000-0000584B0000}"/>
    <cellStyle name="Normal 15 2 2 4 2 9" xfId="47918" xr:uid="{00000000-0005-0000-0000-0000594B0000}"/>
    <cellStyle name="Normal 15 2 2 4 3" xfId="3791" xr:uid="{00000000-0005-0000-0000-00005A4B0000}"/>
    <cellStyle name="Normal 15 2 2 4 3 10" xfId="54323" xr:uid="{00000000-0005-0000-0000-00005B4B0000}"/>
    <cellStyle name="Normal 15 2 2 4 3 2" xfId="3792" xr:uid="{00000000-0005-0000-0000-00005C4B0000}"/>
    <cellStyle name="Normal 15 2 2 4 3 2 2" xfId="14840" xr:uid="{00000000-0005-0000-0000-00005D4B0000}"/>
    <cellStyle name="Normal 15 2 2 4 3 2 3" xfId="22231" xr:uid="{00000000-0005-0000-0000-00005E4B0000}"/>
    <cellStyle name="Normal 15 2 2 4 3 2 4" xfId="27860" xr:uid="{00000000-0005-0000-0000-00005F4B0000}"/>
    <cellStyle name="Normal 15 2 2 4 3 2 5" xfId="33552" xr:uid="{00000000-0005-0000-0000-0000604B0000}"/>
    <cellStyle name="Normal 15 2 2 4 3 2 6" xfId="39178" xr:uid="{00000000-0005-0000-0000-0000614B0000}"/>
    <cellStyle name="Normal 15 2 2 4 3 2 7" xfId="44797" xr:uid="{00000000-0005-0000-0000-0000624B0000}"/>
    <cellStyle name="Normal 15 2 2 4 3 2 8" xfId="50357" xr:uid="{00000000-0005-0000-0000-0000634B0000}"/>
    <cellStyle name="Normal 15 2 2 4 3 2 9" xfId="55913" xr:uid="{00000000-0005-0000-0000-0000644B0000}"/>
    <cellStyle name="Normal 15 2 2 4 3 3" xfId="14839" xr:uid="{00000000-0005-0000-0000-0000654B0000}"/>
    <cellStyle name="Normal 15 2 2 4 3 4" xfId="20638" xr:uid="{00000000-0005-0000-0000-0000664B0000}"/>
    <cellStyle name="Normal 15 2 2 4 3 5" xfId="26266" xr:uid="{00000000-0005-0000-0000-0000674B0000}"/>
    <cellStyle name="Normal 15 2 2 4 3 6" xfId="31960" xr:uid="{00000000-0005-0000-0000-0000684B0000}"/>
    <cellStyle name="Normal 15 2 2 4 3 7" xfId="37585" xr:uid="{00000000-0005-0000-0000-0000694B0000}"/>
    <cellStyle name="Normal 15 2 2 4 3 8" xfId="43207" xr:uid="{00000000-0005-0000-0000-00006A4B0000}"/>
    <cellStyle name="Normal 15 2 2 4 3 9" xfId="48767" xr:uid="{00000000-0005-0000-0000-00006B4B0000}"/>
    <cellStyle name="Normal 15 2 2 4 4" xfId="3793" xr:uid="{00000000-0005-0000-0000-00006C4B0000}"/>
    <cellStyle name="Normal 15 2 2 4 4 2" xfId="14841" xr:uid="{00000000-0005-0000-0000-00006D4B0000}"/>
    <cellStyle name="Normal 15 2 2 4 4 3" xfId="22232" xr:uid="{00000000-0005-0000-0000-00006E4B0000}"/>
    <cellStyle name="Normal 15 2 2 4 4 4" xfId="27861" xr:uid="{00000000-0005-0000-0000-00006F4B0000}"/>
    <cellStyle name="Normal 15 2 2 4 4 5" xfId="33553" xr:uid="{00000000-0005-0000-0000-0000704B0000}"/>
    <cellStyle name="Normal 15 2 2 4 4 6" xfId="39179" xr:uid="{00000000-0005-0000-0000-0000714B0000}"/>
    <cellStyle name="Normal 15 2 2 4 4 7" xfId="44798" xr:uid="{00000000-0005-0000-0000-0000724B0000}"/>
    <cellStyle name="Normal 15 2 2 4 4 8" xfId="50358" xr:uid="{00000000-0005-0000-0000-0000734B0000}"/>
    <cellStyle name="Normal 15 2 2 4 4 9" xfId="55914" xr:uid="{00000000-0005-0000-0000-0000744B0000}"/>
    <cellStyle name="Normal 15 2 2 4 5" xfId="14836" xr:uid="{00000000-0005-0000-0000-0000754B0000}"/>
    <cellStyle name="Normal 15 2 2 4 6" xfId="18920" xr:uid="{00000000-0005-0000-0000-0000764B0000}"/>
    <cellStyle name="Normal 15 2 2 4 7" xfId="24544" xr:uid="{00000000-0005-0000-0000-0000774B0000}"/>
    <cellStyle name="Normal 15 2 2 4 8" xfId="30253" xr:uid="{00000000-0005-0000-0000-0000784B0000}"/>
    <cellStyle name="Normal 15 2 2 4 9" xfId="35870" xr:uid="{00000000-0005-0000-0000-0000794B0000}"/>
    <cellStyle name="Normal 15 2 2 5" xfId="3794" xr:uid="{00000000-0005-0000-0000-00007A4B0000}"/>
    <cellStyle name="Normal 15 2 2 5 10" xfId="53471" xr:uid="{00000000-0005-0000-0000-00007B4B0000}"/>
    <cellStyle name="Normal 15 2 2 5 2" xfId="3795" xr:uid="{00000000-0005-0000-0000-00007C4B0000}"/>
    <cellStyle name="Normal 15 2 2 5 2 2" xfId="14843" xr:uid="{00000000-0005-0000-0000-00007D4B0000}"/>
    <cellStyle name="Normal 15 2 2 5 2 3" xfId="22233" xr:uid="{00000000-0005-0000-0000-00007E4B0000}"/>
    <cellStyle name="Normal 15 2 2 5 2 4" xfId="27862" xr:uid="{00000000-0005-0000-0000-00007F4B0000}"/>
    <cellStyle name="Normal 15 2 2 5 2 5" xfId="33554" xr:uid="{00000000-0005-0000-0000-0000804B0000}"/>
    <cellStyle name="Normal 15 2 2 5 2 6" xfId="39180" xr:uid="{00000000-0005-0000-0000-0000814B0000}"/>
    <cellStyle name="Normal 15 2 2 5 2 7" xfId="44799" xr:uid="{00000000-0005-0000-0000-0000824B0000}"/>
    <cellStyle name="Normal 15 2 2 5 2 8" xfId="50359" xr:uid="{00000000-0005-0000-0000-0000834B0000}"/>
    <cellStyle name="Normal 15 2 2 5 2 9" xfId="55915" xr:uid="{00000000-0005-0000-0000-0000844B0000}"/>
    <cellStyle name="Normal 15 2 2 5 3" xfId="14842" xr:uid="{00000000-0005-0000-0000-0000854B0000}"/>
    <cellStyle name="Normal 15 2 2 5 4" xfId="19785" xr:uid="{00000000-0005-0000-0000-0000864B0000}"/>
    <cellStyle name="Normal 15 2 2 5 5" xfId="25411" xr:uid="{00000000-0005-0000-0000-0000874B0000}"/>
    <cellStyle name="Normal 15 2 2 5 6" xfId="31108" xr:uid="{00000000-0005-0000-0000-0000884B0000}"/>
    <cellStyle name="Normal 15 2 2 5 7" xfId="36732" xr:uid="{00000000-0005-0000-0000-0000894B0000}"/>
    <cellStyle name="Normal 15 2 2 5 8" xfId="42355" xr:uid="{00000000-0005-0000-0000-00008A4B0000}"/>
    <cellStyle name="Normal 15 2 2 5 9" xfId="47915" xr:uid="{00000000-0005-0000-0000-00008B4B0000}"/>
    <cellStyle name="Normal 15 2 2 6" xfId="3796" xr:uid="{00000000-0005-0000-0000-00008C4B0000}"/>
    <cellStyle name="Normal 15 2 2 6 10" xfId="54324" xr:uid="{00000000-0005-0000-0000-00008D4B0000}"/>
    <cellStyle name="Normal 15 2 2 6 2" xfId="3797" xr:uid="{00000000-0005-0000-0000-00008E4B0000}"/>
    <cellStyle name="Normal 15 2 2 6 2 2" xfId="14845" xr:uid="{00000000-0005-0000-0000-00008F4B0000}"/>
    <cellStyle name="Normal 15 2 2 6 2 3" xfId="22234" xr:uid="{00000000-0005-0000-0000-0000904B0000}"/>
    <cellStyle name="Normal 15 2 2 6 2 4" xfId="27863" xr:uid="{00000000-0005-0000-0000-0000914B0000}"/>
    <cellStyle name="Normal 15 2 2 6 2 5" xfId="33555" xr:uid="{00000000-0005-0000-0000-0000924B0000}"/>
    <cellStyle name="Normal 15 2 2 6 2 6" xfId="39181" xr:uid="{00000000-0005-0000-0000-0000934B0000}"/>
    <cellStyle name="Normal 15 2 2 6 2 7" xfId="44800" xr:uid="{00000000-0005-0000-0000-0000944B0000}"/>
    <cellStyle name="Normal 15 2 2 6 2 8" xfId="50360" xr:uid="{00000000-0005-0000-0000-0000954B0000}"/>
    <cellStyle name="Normal 15 2 2 6 2 9" xfId="55916" xr:uid="{00000000-0005-0000-0000-0000964B0000}"/>
    <cellStyle name="Normal 15 2 2 6 3" xfId="14844" xr:uid="{00000000-0005-0000-0000-0000974B0000}"/>
    <cellStyle name="Normal 15 2 2 6 4" xfId="20639" xr:uid="{00000000-0005-0000-0000-0000984B0000}"/>
    <cellStyle name="Normal 15 2 2 6 5" xfId="26267" xr:uid="{00000000-0005-0000-0000-0000994B0000}"/>
    <cellStyle name="Normal 15 2 2 6 6" xfId="31961" xr:uid="{00000000-0005-0000-0000-00009A4B0000}"/>
    <cellStyle name="Normal 15 2 2 6 7" xfId="37586" xr:uid="{00000000-0005-0000-0000-00009B4B0000}"/>
    <cellStyle name="Normal 15 2 2 6 8" xfId="43208" xr:uid="{00000000-0005-0000-0000-00009C4B0000}"/>
    <cellStyle name="Normal 15 2 2 6 9" xfId="48768" xr:uid="{00000000-0005-0000-0000-00009D4B0000}"/>
    <cellStyle name="Normal 15 2 2 7" xfId="3798" xr:uid="{00000000-0005-0000-0000-00009E4B0000}"/>
    <cellStyle name="Normal 15 2 2 7 2" xfId="14846" xr:uid="{00000000-0005-0000-0000-00009F4B0000}"/>
    <cellStyle name="Normal 15 2 2 7 3" xfId="22235" xr:uid="{00000000-0005-0000-0000-0000A04B0000}"/>
    <cellStyle name="Normal 15 2 2 7 4" xfId="27864" xr:uid="{00000000-0005-0000-0000-0000A14B0000}"/>
    <cellStyle name="Normal 15 2 2 7 5" xfId="33556" xr:uid="{00000000-0005-0000-0000-0000A24B0000}"/>
    <cellStyle name="Normal 15 2 2 7 6" xfId="39182" xr:uid="{00000000-0005-0000-0000-0000A34B0000}"/>
    <cellStyle name="Normal 15 2 2 7 7" xfId="44801" xr:uid="{00000000-0005-0000-0000-0000A44B0000}"/>
    <cellStyle name="Normal 15 2 2 7 8" xfId="50361" xr:uid="{00000000-0005-0000-0000-0000A54B0000}"/>
    <cellStyle name="Normal 15 2 2 7 9" xfId="55917" xr:uid="{00000000-0005-0000-0000-0000A64B0000}"/>
    <cellStyle name="Normal 15 2 2 8" xfId="14823" xr:uid="{00000000-0005-0000-0000-0000A74B0000}"/>
    <cellStyle name="Normal 15 2 2 9" xfId="18917" xr:uid="{00000000-0005-0000-0000-0000A84B0000}"/>
    <cellStyle name="Normal 15 2 3" xfId="3799" xr:uid="{00000000-0005-0000-0000-0000A94B0000}"/>
    <cellStyle name="Normal 15 2 3 10" xfId="35871" xr:uid="{00000000-0005-0000-0000-0000AA4B0000}"/>
    <cellStyle name="Normal 15 2 3 11" xfId="41510" xr:uid="{00000000-0005-0000-0000-0000AB4B0000}"/>
    <cellStyle name="Normal 15 2 3 12" xfId="47072" xr:uid="{00000000-0005-0000-0000-0000AC4B0000}"/>
    <cellStyle name="Normal 15 2 3 13" xfId="52629" xr:uid="{00000000-0005-0000-0000-0000AD4B0000}"/>
    <cellStyle name="Normal 15 2 3 2" xfId="3800" xr:uid="{00000000-0005-0000-0000-0000AE4B0000}"/>
    <cellStyle name="Normal 15 2 3 3" xfId="3801" xr:uid="{00000000-0005-0000-0000-0000AF4B0000}"/>
    <cellStyle name="Normal 15 2 3 3 10" xfId="53475" xr:uid="{00000000-0005-0000-0000-0000B04B0000}"/>
    <cellStyle name="Normal 15 2 3 3 2" xfId="3802" xr:uid="{00000000-0005-0000-0000-0000B14B0000}"/>
    <cellStyle name="Normal 15 2 3 3 2 2" xfId="14849" xr:uid="{00000000-0005-0000-0000-0000B24B0000}"/>
    <cellStyle name="Normal 15 2 3 3 2 3" xfId="22236" xr:uid="{00000000-0005-0000-0000-0000B34B0000}"/>
    <cellStyle name="Normal 15 2 3 3 2 4" xfId="27865" xr:uid="{00000000-0005-0000-0000-0000B44B0000}"/>
    <cellStyle name="Normal 15 2 3 3 2 5" xfId="33557" xr:uid="{00000000-0005-0000-0000-0000B54B0000}"/>
    <cellStyle name="Normal 15 2 3 3 2 6" xfId="39183" xr:uid="{00000000-0005-0000-0000-0000B64B0000}"/>
    <cellStyle name="Normal 15 2 3 3 2 7" xfId="44802" xr:uid="{00000000-0005-0000-0000-0000B74B0000}"/>
    <cellStyle name="Normal 15 2 3 3 2 8" xfId="50362" xr:uid="{00000000-0005-0000-0000-0000B84B0000}"/>
    <cellStyle name="Normal 15 2 3 3 2 9" xfId="55918" xr:uid="{00000000-0005-0000-0000-0000B94B0000}"/>
    <cellStyle name="Normal 15 2 3 3 3" xfId="14848" xr:uid="{00000000-0005-0000-0000-0000BA4B0000}"/>
    <cellStyle name="Normal 15 2 3 3 4" xfId="19789" xr:uid="{00000000-0005-0000-0000-0000BB4B0000}"/>
    <cellStyle name="Normal 15 2 3 3 5" xfId="25415" xr:uid="{00000000-0005-0000-0000-0000BC4B0000}"/>
    <cellStyle name="Normal 15 2 3 3 6" xfId="31112" xr:uid="{00000000-0005-0000-0000-0000BD4B0000}"/>
    <cellStyle name="Normal 15 2 3 3 7" xfId="36736" xr:uid="{00000000-0005-0000-0000-0000BE4B0000}"/>
    <cellStyle name="Normal 15 2 3 3 8" xfId="42359" xr:uid="{00000000-0005-0000-0000-0000BF4B0000}"/>
    <cellStyle name="Normal 15 2 3 3 9" xfId="47919" xr:uid="{00000000-0005-0000-0000-0000C04B0000}"/>
    <cellStyle name="Normal 15 2 3 4" xfId="3803" xr:uid="{00000000-0005-0000-0000-0000C14B0000}"/>
    <cellStyle name="Normal 15 2 3 4 10" xfId="54325" xr:uid="{00000000-0005-0000-0000-0000C24B0000}"/>
    <cellStyle name="Normal 15 2 3 4 2" xfId="3804" xr:uid="{00000000-0005-0000-0000-0000C34B0000}"/>
    <cellStyle name="Normal 15 2 3 4 2 2" xfId="14851" xr:uid="{00000000-0005-0000-0000-0000C44B0000}"/>
    <cellStyle name="Normal 15 2 3 4 2 3" xfId="22237" xr:uid="{00000000-0005-0000-0000-0000C54B0000}"/>
    <cellStyle name="Normal 15 2 3 4 2 4" xfId="27866" xr:uid="{00000000-0005-0000-0000-0000C64B0000}"/>
    <cellStyle name="Normal 15 2 3 4 2 5" xfId="33558" xr:uid="{00000000-0005-0000-0000-0000C74B0000}"/>
    <cellStyle name="Normal 15 2 3 4 2 6" xfId="39184" xr:uid="{00000000-0005-0000-0000-0000C84B0000}"/>
    <cellStyle name="Normal 15 2 3 4 2 7" xfId="44803" xr:uid="{00000000-0005-0000-0000-0000C94B0000}"/>
    <cellStyle name="Normal 15 2 3 4 2 8" xfId="50363" xr:uid="{00000000-0005-0000-0000-0000CA4B0000}"/>
    <cellStyle name="Normal 15 2 3 4 2 9" xfId="55919" xr:uid="{00000000-0005-0000-0000-0000CB4B0000}"/>
    <cellStyle name="Normal 15 2 3 4 3" xfId="14850" xr:uid="{00000000-0005-0000-0000-0000CC4B0000}"/>
    <cellStyle name="Normal 15 2 3 4 4" xfId="20640" xr:uid="{00000000-0005-0000-0000-0000CD4B0000}"/>
    <cellStyle name="Normal 15 2 3 4 5" xfId="26268" xr:uid="{00000000-0005-0000-0000-0000CE4B0000}"/>
    <cellStyle name="Normal 15 2 3 4 6" xfId="31962" xr:uid="{00000000-0005-0000-0000-0000CF4B0000}"/>
    <cellStyle name="Normal 15 2 3 4 7" xfId="37587" xr:uid="{00000000-0005-0000-0000-0000D04B0000}"/>
    <cellStyle name="Normal 15 2 3 4 8" xfId="43209" xr:uid="{00000000-0005-0000-0000-0000D14B0000}"/>
    <cellStyle name="Normal 15 2 3 4 9" xfId="48769" xr:uid="{00000000-0005-0000-0000-0000D24B0000}"/>
    <cellStyle name="Normal 15 2 3 5" xfId="3805" xr:uid="{00000000-0005-0000-0000-0000D34B0000}"/>
    <cellStyle name="Normal 15 2 3 5 2" xfId="14852" xr:uid="{00000000-0005-0000-0000-0000D44B0000}"/>
    <cellStyle name="Normal 15 2 3 5 3" xfId="22238" xr:uid="{00000000-0005-0000-0000-0000D54B0000}"/>
    <cellStyle name="Normal 15 2 3 5 4" xfId="27867" xr:uid="{00000000-0005-0000-0000-0000D64B0000}"/>
    <cellStyle name="Normal 15 2 3 5 5" xfId="33559" xr:uid="{00000000-0005-0000-0000-0000D74B0000}"/>
    <cellStyle name="Normal 15 2 3 5 6" xfId="39185" xr:uid="{00000000-0005-0000-0000-0000D84B0000}"/>
    <cellStyle name="Normal 15 2 3 5 7" xfId="44804" xr:uid="{00000000-0005-0000-0000-0000D94B0000}"/>
    <cellStyle name="Normal 15 2 3 5 8" xfId="50364" xr:uid="{00000000-0005-0000-0000-0000DA4B0000}"/>
    <cellStyle name="Normal 15 2 3 5 9" xfId="55920" xr:uid="{00000000-0005-0000-0000-0000DB4B0000}"/>
    <cellStyle name="Normal 15 2 3 6" xfId="14847" xr:uid="{00000000-0005-0000-0000-0000DC4B0000}"/>
    <cellStyle name="Normal 15 2 3 7" xfId="18921" xr:uid="{00000000-0005-0000-0000-0000DD4B0000}"/>
    <cellStyle name="Normal 15 2 3 8" xfId="24545" xr:uid="{00000000-0005-0000-0000-0000DE4B0000}"/>
    <cellStyle name="Normal 15 2 3 9" xfId="30254" xr:uid="{00000000-0005-0000-0000-0000DF4B0000}"/>
    <cellStyle name="Normal 15 2 4" xfId="3806" xr:uid="{00000000-0005-0000-0000-0000E04B0000}"/>
    <cellStyle name="Normal 15 2 4 10" xfId="41511" xr:uid="{00000000-0005-0000-0000-0000E14B0000}"/>
    <cellStyle name="Normal 15 2 4 11" xfId="47073" xr:uid="{00000000-0005-0000-0000-0000E24B0000}"/>
    <cellStyle name="Normal 15 2 4 12" xfId="52630" xr:uid="{00000000-0005-0000-0000-0000E34B0000}"/>
    <cellStyle name="Normal 15 2 4 2" xfId="3807" xr:uid="{00000000-0005-0000-0000-0000E44B0000}"/>
    <cellStyle name="Normal 15 2 4 2 10" xfId="53476" xr:uid="{00000000-0005-0000-0000-0000E54B0000}"/>
    <cellStyle name="Normal 15 2 4 2 2" xfId="3808" xr:uid="{00000000-0005-0000-0000-0000E64B0000}"/>
    <cellStyle name="Normal 15 2 4 2 2 2" xfId="14855" xr:uid="{00000000-0005-0000-0000-0000E74B0000}"/>
    <cellStyle name="Normal 15 2 4 2 2 3" xfId="22239" xr:uid="{00000000-0005-0000-0000-0000E84B0000}"/>
    <cellStyle name="Normal 15 2 4 2 2 4" xfId="27868" xr:uid="{00000000-0005-0000-0000-0000E94B0000}"/>
    <cellStyle name="Normal 15 2 4 2 2 5" xfId="33560" xr:uid="{00000000-0005-0000-0000-0000EA4B0000}"/>
    <cellStyle name="Normal 15 2 4 2 2 6" xfId="39186" xr:uid="{00000000-0005-0000-0000-0000EB4B0000}"/>
    <cellStyle name="Normal 15 2 4 2 2 7" xfId="44805" xr:uid="{00000000-0005-0000-0000-0000EC4B0000}"/>
    <cellStyle name="Normal 15 2 4 2 2 8" xfId="50365" xr:uid="{00000000-0005-0000-0000-0000ED4B0000}"/>
    <cellStyle name="Normal 15 2 4 2 2 9" xfId="55921" xr:uid="{00000000-0005-0000-0000-0000EE4B0000}"/>
    <cellStyle name="Normal 15 2 4 2 3" xfId="14854" xr:uid="{00000000-0005-0000-0000-0000EF4B0000}"/>
    <cellStyle name="Normal 15 2 4 2 4" xfId="19790" xr:uid="{00000000-0005-0000-0000-0000F04B0000}"/>
    <cellStyle name="Normal 15 2 4 2 5" xfId="25416" xr:uid="{00000000-0005-0000-0000-0000F14B0000}"/>
    <cellStyle name="Normal 15 2 4 2 6" xfId="31113" xr:uid="{00000000-0005-0000-0000-0000F24B0000}"/>
    <cellStyle name="Normal 15 2 4 2 7" xfId="36737" xr:uid="{00000000-0005-0000-0000-0000F34B0000}"/>
    <cellStyle name="Normal 15 2 4 2 8" xfId="42360" xr:uid="{00000000-0005-0000-0000-0000F44B0000}"/>
    <cellStyle name="Normal 15 2 4 2 9" xfId="47920" xr:uid="{00000000-0005-0000-0000-0000F54B0000}"/>
    <cellStyle name="Normal 15 2 4 3" xfId="3809" xr:uid="{00000000-0005-0000-0000-0000F64B0000}"/>
    <cellStyle name="Normal 15 2 4 3 10" xfId="54326" xr:uid="{00000000-0005-0000-0000-0000F74B0000}"/>
    <cellStyle name="Normal 15 2 4 3 2" xfId="3810" xr:uid="{00000000-0005-0000-0000-0000F84B0000}"/>
    <cellStyle name="Normal 15 2 4 3 2 2" xfId="14857" xr:uid="{00000000-0005-0000-0000-0000F94B0000}"/>
    <cellStyle name="Normal 15 2 4 3 2 3" xfId="22240" xr:uid="{00000000-0005-0000-0000-0000FA4B0000}"/>
    <cellStyle name="Normal 15 2 4 3 2 4" xfId="27869" xr:uid="{00000000-0005-0000-0000-0000FB4B0000}"/>
    <cellStyle name="Normal 15 2 4 3 2 5" xfId="33561" xr:uid="{00000000-0005-0000-0000-0000FC4B0000}"/>
    <cellStyle name="Normal 15 2 4 3 2 6" xfId="39187" xr:uid="{00000000-0005-0000-0000-0000FD4B0000}"/>
    <cellStyle name="Normal 15 2 4 3 2 7" xfId="44806" xr:uid="{00000000-0005-0000-0000-0000FE4B0000}"/>
    <cellStyle name="Normal 15 2 4 3 2 8" xfId="50366" xr:uid="{00000000-0005-0000-0000-0000FF4B0000}"/>
    <cellStyle name="Normal 15 2 4 3 2 9" xfId="55922" xr:uid="{00000000-0005-0000-0000-0000004C0000}"/>
    <cellStyle name="Normal 15 2 4 3 3" xfId="14856" xr:uid="{00000000-0005-0000-0000-0000014C0000}"/>
    <cellStyle name="Normal 15 2 4 3 4" xfId="20641" xr:uid="{00000000-0005-0000-0000-0000024C0000}"/>
    <cellStyle name="Normal 15 2 4 3 5" xfId="26269" xr:uid="{00000000-0005-0000-0000-0000034C0000}"/>
    <cellStyle name="Normal 15 2 4 3 6" xfId="31963" xr:uid="{00000000-0005-0000-0000-0000044C0000}"/>
    <cellStyle name="Normal 15 2 4 3 7" xfId="37588" xr:uid="{00000000-0005-0000-0000-0000054C0000}"/>
    <cellStyle name="Normal 15 2 4 3 8" xfId="43210" xr:uid="{00000000-0005-0000-0000-0000064C0000}"/>
    <cellStyle name="Normal 15 2 4 3 9" xfId="48770" xr:uid="{00000000-0005-0000-0000-0000074C0000}"/>
    <cellStyle name="Normal 15 2 4 4" xfId="3811" xr:uid="{00000000-0005-0000-0000-0000084C0000}"/>
    <cellStyle name="Normal 15 2 4 4 2" xfId="14858" xr:uid="{00000000-0005-0000-0000-0000094C0000}"/>
    <cellStyle name="Normal 15 2 4 4 3" xfId="22241" xr:uid="{00000000-0005-0000-0000-00000A4C0000}"/>
    <cellStyle name="Normal 15 2 4 4 4" xfId="27870" xr:uid="{00000000-0005-0000-0000-00000B4C0000}"/>
    <cellStyle name="Normal 15 2 4 4 5" xfId="33562" xr:uid="{00000000-0005-0000-0000-00000C4C0000}"/>
    <cellStyle name="Normal 15 2 4 4 6" xfId="39188" xr:uid="{00000000-0005-0000-0000-00000D4C0000}"/>
    <cellStyle name="Normal 15 2 4 4 7" xfId="44807" xr:uid="{00000000-0005-0000-0000-00000E4C0000}"/>
    <cellStyle name="Normal 15 2 4 4 8" xfId="50367" xr:uid="{00000000-0005-0000-0000-00000F4C0000}"/>
    <cellStyle name="Normal 15 2 4 4 9" xfId="55923" xr:uid="{00000000-0005-0000-0000-0000104C0000}"/>
    <cellStyle name="Normal 15 2 4 5" xfId="14853" xr:uid="{00000000-0005-0000-0000-0000114C0000}"/>
    <cellStyle name="Normal 15 2 4 6" xfId="18922" xr:uid="{00000000-0005-0000-0000-0000124C0000}"/>
    <cellStyle name="Normal 15 2 4 7" xfId="24546" xr:uid="{00000000-0005-0000-0000-0000134C0000}"/>
    <cellStyle name="Normal 15 2 4 8" xfId="30255" xr:uid="{00000000-0005-0000-0000-0000144C0000}"/>
    <cellStyle name="Normal 15 2 4 9" xfId="35872" xr:uid="{00000000-0005-0000-0000-0000154C0000}"/>
    <cellStyle name="Normal 15 2 5" xfId="3812" xr:uid="{00000000-0005-0000-0000-0000164C0000}"/>
    <cellStyle name="Normal 15 2 5 10" xfId="41512" xr:uid="{00000000-0005-0000-0000-0000174C0000}"/>
    <cellStyle name="Normal 15 2 5 11" xfId="47074" xr:uid="{00000000-0005-0000-0000-0000184C0000}"/>
    <cellStyle name="Normal 15 2 5 12" xfId="52631" xr:uid="{00000000-0005-0000-0000-0000194C0000}"/>
    <cellStyle name="Normal 15 2 5 2" xfId="3813" xr:uid="{00000000-0005-0000-0000-00001A4C0000}"/>
    <cellStyle name="Normal 15 2 5 2 10" xfId="53477" xr:uid="{00000000-0005-0000-0000-00001B4C0000}"/>
    <cellStyle name="Normal 15 2 5 2 2" xfId="3814" xr:uid="{00000000-0005-0000-0000-00001C4C0000}"/>
    <cellStyle name="Normal 15 2 5 2 2 2" xfId="14861" xr:uid="{00000000-0005-0000-0000-00001D4C0000}"/>
    <cellStyle name="Normal 15 2 5 2 2 3" xfId="22242" xr:uid="{00000000-0005-0000-0000-00001E4C0000}"/>
    <cellStyle name="Normal 15 2 5 2 2 4" xfId="27871" xr:uid="{00000000-0005-0000-0000-00001F4C0000}"/>
    <cellStyle name="Normal 15 2 5 2 2 5" xfId="33563" xr:uid="{00000000-0005-0000-0000-0000204C0000}"/>
    <cellStyle name="Normal 15 2 5 2 2 6" xfId="39189" xr:uid="{00000000-0005-0000-0000-0000214C0000}"/>
    <cellStyle name="Normal 15 2 5 2 2 7" xfId="44808" xr:uid="{00000000-0005-0000-0000-0000224C0000}"/>
    <cellStyle name="Normal 15 2 5 2 2 8" xfId="50368" xr:uid="{00000000-0005-0000-0000-0000234C0000}"/>
    <cellStyle name="Normal 15 2 5 2 2 9" xfId="55924" xr:uid="{00000000-0005-0000-0000-0000244C0000}"/>
    <cellStyle name="Normal 15 2 5 2 3" xfId="14860" xr:uid="{00000000-0005-0000-0000-0000254C0000}"/>
    <cellStyle name="Normal 15 2 5 2 4" xfId="19791" xr:uid="{00000000-0005-0000-0000-0000264C0000}"/>
    <cellStyle name="Normal 15 2 5 2 5" xfId="25417" xr:uid="{00000000-0005-0000-0000-0000274C0000}"/>
    <cellStyle name="Normal 15 2 5 2 6" xfId="31114" xr:uid="{00000000-0005-0000-0000-0000284C0000}"/>
    <cellStyle name="Normal 15 2 5 2 7" xfId="36738" xr:uid="{00000000-0005-0000-0000-0000294C0000}"/>
    <cellStyle name="Normal 15 2 5 2 8" xfId="42361" xr:uid="{00000000-0005-0000-0000-00002A4C0000}"/>
    <cellStyle name="Normal 15 2 5 2 9" xfId="47921" xr:uid="{00000000-0005-0000-0000-00002B4C0000}"/>
    <cellStyle name="Normal 15 2 5 3" xfId="3815" xr:uid="{00000000-0005-0000-0000-00002C4C0000}"/>
    <cellStyle name="Normal 15 2 5 3 10" xfId="54327" xr:uid="{00000000-0005-0000-0000-00002D4C0000}"/>
    <cellStyle name="Normal 15 2 5 3 2" xfId="3816" xr:uid="{00000000-0005-0000-0000-00002E4C0000}"/>
    <cellStyle name="Normal 15 2 5 3 2 2" xfId="14863" xr:uid="{00000000-0005-0000-0000-00002F4C0000}"/>
    <cellStyle name="Normal 15 2 5 3 2 3" xfId="22243" xr:uid="{00000000-0005-0000-0000-0000304C0000}"/>
    <cellStyle name="Normal 15 2 5 3 2 4" xfId="27872" xr:uid="{00000000-0005-0000-0000-0000314C0000}"/>
    <cellStyle name="Normal 15 2 5 3 2 5" xfId="33564" xr:uid="{00000000-0005-0000-0000-0000324C0000}"/>
    <cellStyle name="Normal 15 2 5 3 2 6" xfId="39190" xr:uid="{00000000-0005-0000-0000-0000334C0000}"/>
    <cellStyle name="Normal 15 2 5 3 2 7" xfId="44809" xr:uid="{00000000-0005-0000-0000-0000344C0000}"/>
    <cellStyle name="Normal 15 2 5 3 2 8" xfId="50369" xr:uid="{00000000-0005-0000-0000-0000354C0000}"/>
    <cellStyle name="Normal 15 2 5 3 2 9" xfId="55925" xr:uid="{00000000-0005-0000-0000-0000364C0000}"/>
    <cellStyle name="Normal 15 2 5 3 3" xfId="14862" xr:uid="{00000000-0005-0000-0000-0000374C0000}"/>
    <cellStyle name="Normal 15 2 5 3 4" xfId="20642" xr:uid="{00000000-0005-0000-0000-0000384C0000}"/>
    <cellStyle name="Normal 15 2 5 3 5" xfId="26270" xr:uid="{00000000-0005-0000-0000-0000394C0000}"/>
    <cellStyle name="Normal 15 2 5 3 6" xfId="31964" xr:uid="{00000000-0005-0000-0000-00003A4C0000}"/>
    <cellStyle name="Normal 15 2 5 3 7" xfId="37589" xr:uid="{00000000-0005-0000-0000-00003B4C0000}"/>
    <cellStyle name="Normal 15 2 5 3 8" xfId="43211" xr:uid="{00000000-0005-0000-0000-00003C4C0000}"/>
    <cellStyle name="Normal 15 2 5 3 9" xfId="48771" xr:uid="{00000000-0005-0000-0000-00003D4C0000}"/>
    <cellStyle name="Normal 15 2 5 4" xfId="3817" xr:uid="{00000000-0005-0000-0000-00003E4C0000}"/>
    <cellStyle name="Normal 15 2 5 4 2" xfId="14864" xr:uid="{00000000-0005-0000-0000-00003F4C0000}"/>
    <cellStyle name="Normal 15 2 5 4 3" xfId="22244" xr:uid="{00000000-0005-0000-0000-0000404C0000}"/>
    <cellStyle name="Normal 15 2 5 4 4" xfId="27873" xr:uid="{00000000-0005-0000-0000-0000414C0000}"/>
    <cellStyle name="Normal 15 2 5 4 5" xfId="33565" xr:uid="{00000000-0005-0000-0000-0000424C0000}"/>
    <cellStyle name="Normal 15 2 5 4 6" xfId="39191" xr:uid="{00000000-0005-0000-0000-0000434C0000}"/>
    <cellStyle name="Normal 15 2 5 4 7" xfId="44810" xr:uid="{00000000-0005-0000-0000-0000444C0000}"/>
    <cellStyle name="Normal 15 2 5 4 8" xfId="50370" xr:uid="{00000000-0005-0000-0000-0000454C0000}"/>
    <cellStyle name="Normal 15 2 5 4 9" xfId="55926" xr:uid="{00000000-0005-0000-0000-0000464C0000}"/>
    <cellStyle name="Normal 15 2 5 5" xfId="14859" xr:uid="{00000000-0005-0000-0000-0000474C0000}"/>
    <cellStyle name="Normal 15 2 5 6" xfId="18923" xr:uid="{00000000-0005-0000-0000-0000484C0000}"/>
    <cellStyle name="Normal 15 2 5 7" xfId="24547" xr:uid="{00000000-0005-0000-0000-0000494C0000}"/>
    <cellStyle name="Normal 15 2 5 8" xfId="30256" xr:uid="{00000000-0005-0000-0000-00004A4C0000}"/>
    <cellStyle name="Normal 15 2 5 9" xfId="35873" xr:uid="{00000000-0005-0000-0000-00004B4C0000}"/>
    <cellStyle name="Normal 15 2 6" xfId="3818" xr:uid="{00000000-0005-0000-0000-00004C4C0000}"/>
    <cellStyle name="Normal 15 2 6 10" xfId="53470" xr:uid="{00000000-0005-0000-0000-00004D4C0000}"/>
    <cellStyle name="Normal 15 2 6 2" xfId="3819" xr:uid="{00000000-0005-0000-0000-00004E4C0000}"/>
    <cellStyle name="Normal 15 2 6 2 2" xfId="14866" xr:uid="{00000000-0005-0000-0000-00004F4C0000}"/>
    <cellStyle name="Normal 15 2 6 2 3" xfId="22245" xr:uid="{00000000-0005-0000-0000-0000504C0000}"/>
    <cellStyle name="Normal 15 2 6 2 4" xfId="27874" xr:uid="{00000000-0005-0000-0000-0000514C0000}"/>
    <cellStyle name="Normal 15 2 6 2 5" xfId="33566" xr:uid="{00000000-0005-0000-0000-0000524C0000}"/>
    <cellStyle name="Normal 15 2 6 2 6" xfId="39192" xr:uid="{00000000-0005-0000-0000-0000534C0000}"/>
    <cellStyle name="Normal 15 2 6 2 7" xfId="44811" xr:uid="{00000000-0005-0000-0000-0000544C0000}"/>
    <cellStyle name="Normal 15 2 6 2 8" xfId="50371" xr:uid="{00000000-0005-0000-0000-0000554C0000}"/>
    <cellStyle name="Normal 15 2 6 2 9" xfId="55927" xr:uid="{00000000-0005-0000-0000-0000564C0000}"/>
    <cellStyle name="Normal 15 2 6 3" xfId="14865" xr:uid="{00000000-0005-0000-0000-0000574C0000}"/>
    <cellStyle name="Normal 15 2 6 4" xfId="19784" xr:uid="{00000000-0005-0000-0000-0000584C0000}"/>
    <cellStyle name="Normal 15 2 6 5" xfId="25410" xr:uid="{00000000-0005-0000-0000-0000594C0000}"/>
    <cellStyle name="Normal 15 2 6 6" xfId="31107" xr:uid="{00000000-0005-0000-0000-00005A4C0000}"/>
    <cellStyle name="Normal 15 2 6 7" xfId="36731" xr:uid="{00000000-0005-0000-0000-00005B4C0000}"/>
    <cellStyle name="Normal 15 2 6 8" xfId="42354" xr:uid="{00000000-0005-0000-0000-00005C4C0000}"/>
    <cellStyle name="Normal 15 2 6 9" xfId="47914" xr:uid="{00000000-0005-0000-0000-00005D4C0000}"/>
    <cellStyle name="Normal 15 2 7" xfId="3820" xr:uid="{00000000-0005-0000-0000-00005E4C0000}"/>
    <cellStyle name="Normal 15 2 7 10" xfId="54328" xr:uid="{00000000-0005-0000-0000-00005F4C0000}"/>
    <cellStyle name="Normal 15 2 7 2" xfId="3821" xr:uid="{00000000-0005-0000-0000-0000604C0000}"/>
    <cellStyle name="Normal 15 2 7 2 2" xfId="14868" xr:uid="{00000000-0005-0000-0000-0000614C0000}"/>
    <cellStyle name="Normal 15 2 7 2 3" xfId="22246" xr:uid="{00000000-0005-0000-0000-0000624C0000}"/>
    <cellStyle name="Normal 15 2 7 2 4" xfId="27875" xr:uid="{00000000-0005-0000-0000-0000634C0000}"/>
    <cellStyle name="Normal 15 2 7 2 5" xfId="33567" xr:uid="{00000000-0005-0000-0000-0000644C0000}"/>
    <cellStyle name="Normal 15 2 7 2 6" xfId="39193" xr:uid="{00000000-0005-0000-0000-0000654C0000}"/>
    <cellStyle name="Normal 15 2 7 2 7" xfId="44812" xr:uid="{00000000-0005-0000-0000-0000664C0000}"/>
    <cellStyle name="Normal 15 2 7 2 8" xfId="50372" xr:uid="{00000000-0005-0000-0000-0000674C0000}"/>
    <cellStyle name="Normal 15 2 7 2 9" xfId="55928" xr:uid="{00000000-0005-0000-0000-0000684C0000}"/>
    <cellStyle name="Normal 15 2 7 3" xfId="14867" xr:uid="{00000000-0005-0000-0000-0000694C0000}"/>
    <cellStyle name="Normal 15 2 7 4" xfId="20643" xr:uid="{00000000-0005-0000-0000-00006A4C0000}"/>
    <cellStyle name="Normal 15 2 7 5" xfId="26271" xr:uid="{00000000-0005-0000-0000-00006B4C0000}"/>
    <cellStyle name="Normal 15 2 7 6" xfId="31965" xr:uid="{00000000-0005-0000-0000-00006C4C0000}"/>
    <cellStyle name="Normal 15 2 7 7" xfId="37590" xr:uid="{00000000-0005-0000-0000-00006D4C0000}"/>
    <cellStyle name="Normal 15 2 7 8" xfId="43212" xr:uid="{00000000-0005-0000-0000-00006E4C0000}"/>
    <cellStyle name="Normal 15 2 7 9" xfId="48772" xr:uid="{00000000-0005-0000-0000-00006F4C0000}"/>
    <cellStyle name="Normal 15 2 8" xfId="3822" xr:uid="{00000000-0005-0000-0000-0000704C0000}"/>
    <cellStyle name="Normal 15 2 8 10" xfId="54329" xr:uid="{00000000-0005-0000-0000-0000714C0000}"/>
    <cellStyle name="Normal 15 2 8 2" xfId="3823" xr:uid="{00000000-0005-0000-0000-0000724C0000}"/>
    <cellStyle name="Normal 15 2 8 2 2" xfId="14870" xr:uid="{00000000-0005-0000-0000-0000734C0000}"/>
    <cellStyle name="Normal 15 2 8 2 3" xfId="22247" xr:uid="{00000000-0005-0000-0000-0000744C0000}"/>
    <cellStyle name="Normal 15 2 8 2 4" xfId="27876" xr:uid="{00000000-0005-0000-0000-0000754C0000}"/>
    <cellStyle name="Normal 15 2 8 2 5" xfId="33568" xr:uid="{00000000-0005-0000-0000-0000764C0000}"/>
    <cellStyle name="Normal 15 2 8 2 6" xfId="39194" xr:uid="{00000000-0005-0000-0000-0000774C0000}"/>
    <cellStyle name="Normal 15 2 8 2 7" xfId="44813" xr:uid="{00000000-0005-0000-0000-0000784C0000}"/>
    <cellStyle name="Normal 15 2 8 2 8" xfId="50373" xr:uid="{00000000-0005-0000-0000-0000794C0000}"/>
    <cellStyle name="Normal 15 2 8 2 9" xfId="55929" xr:uid="{00000000-0005-0000-0000-00007A4C0000}"/>
    <cellStyle name="Normal 15 2 8 3" xfId="14869" xr:uid="{00000000-0005-0000-0000-00007B4C0000}"/>
    <cellStyle name="Normal 15 2 8 4" xfId="20644" xr:uid="{00000000-0005-0000-0000-00007C4C0000}"/>
    <cellStyle name="Normal 15 2 8 5" xfId="26272" xr:uid="{00000000-0005-0000-0000-00007D4C0000}"/>
    <cellStyle name="Normal 15 2 8 6" xfId="31966" xr:uid="{00000000-0005-0000-0000-00007E4C0000}"/>
    <cellStyle name="Normal 15 2 8 7" xfId="37591" xr:uid="{00000000-0005-0000-0000-00007F4C0000}"/>
    <cellStyle name="Normal 15 2 8 8" xfId="43213" xr:uid="{00000000-0005-0000-0000-0000804C0000}"/>
    <cellStyle name="Normal 15 2 8 9" xfId="48773" xr:uid="{00000000-0005-0000-0000-0000814C0000}"/>
    <cellStyle name="Normal 15 2 9" xfId="3824" xr:uid="{00000000-0005-0000-0000-0000824C0000}"/>
    <cellStyle name="Normal 15 2 9 2" xfId="14871" xr:uid="{00000000-0005-0000-0000-0000834C0000}"/>
    <cellStyle name="Normal 15 2 9 3" xfId="22248" xr:uid="{00000000-0005-0000-0000-0000844C0000}"/>
    <cellStyle name="Normal 15 2 9 4" xfId="27877" xr:uid="{00000000-0005-0000-0000-0000854C0000}"/>
    <cellStyle name="Normal 15 2 9 5" xfId="33569" xr:uid="{00000000-0005-0000-0000-0000864C0000}"/>
    <cellStyle name="Normal 15 2 9 6" xfId="39195" xr:uid="{00000000-0005-0000-0000-0000874C0000}"/>
    <cellStyle name="Normal 15 2 9 7" xfId="44814" xr:uid="{00000000-0005-0000-0000-0000884C0000}"/>
    <cellStyle name="Normal 15 2 9 8" xfId="50374" xr:uid="{00000000-0005-0000-0000-0000894C0000}"/>
    <cellStyle name="Normal 15 2 9 9" xfId="55930" xr:uid="{00000000-0005-0000-0000-00008A4C0000}"/>
    <cellStyle name="Normal 15 20" xfId="3825" xr:uid="{00000000-0005-0000-0000-00008B4C0000}"/>
    <cellStyle name="Normal 15 20 10" xfId="54330" xr:uid="{00000000-0005-0000-0000-00008C4C0000}"/>
    <cellStyle name="Normal 15 20 2" xfId="3826" xr:uid="{00000000-0005-0000-0000-00008D4C0000}"/>
    <cellStyle name="Normal 15 20 2 2" xfId="14873" xr:uid="{00000000-0005-0000-0000-00008E4C0000}"/>
    <cellStyle name="Normal 15 20 2 3" xfId="22249" xr:uid="{00000000-0005-0000-0000-00008F4C0000}"/>
    <cellStyle name="Normal 15 20 2 4" xfId="27878" xr:uid="{00000000-0005-0000-0000-0000904C0000}"/>
    <cellStyle name="Normal 15 20 2 5" xfId="33570" xr:uid="{00000000-0005-0000-0000-0000914C0000}"/>
    <cellStyle name="Normal 15 20 2 6" xfId="39196" xr:uid="{00000000-0005-0000-0000-0000924C0000}"/>
    <cellStyle name="Normal 15 20 2 7" xfId="44815" xr:uid="{00000000-0005-0000-0000-0000934C0000}"/>
    <cellStyle name="Normal 15 20 2 8" xfId="50375" xr:uid="{00000000-0005-0000-0000-0000944C0000}"/>
    <cellStyle name="Normal 15 20 2 9" xfId="55931" xr:uid="{00000000-0005-0000-0000-0000954C0000}"/>
    <cellStyle name="Normal 15 20 3" xfId="14872" xr:uid="{00000000-0005-0000-0000-0000964C0000}"/>
    <cellStyle name="Normal 15 20 4" xfId="20645" xr:uid="{00000000-0005-0000-0000-0000974C0000}"/>
    <cellStyle name="Normal 15 20 5" xfId="26273" xr:uid="{00000000-0005-0000-0000-0000984C0000}"/>
    <cellStyle name="Normal 15 20 6" xfId="31967" xr:uid="{00000000-0005-0000-0000-0000994C0000}"/>
    <cellStyle name="Normal 15 20 7" xfId="37592" xr:uid="{00000000-0005-0000-0000-00009A4C0000}"/>
    <cellStyle name="Normal 15 20 8" xfId="43214" xr:uid="{00000000-0005-0000-0000-00009B4C0000}"/>
    <cellStyle name="Normal 15 20 9" xfId="48774" xr:uid="{00000000-0005-0000-0000-00009C4C0000}"/>
    <cellStyle name="Normal 15 21" xfId="3827" xr:uid="{00000000-0005-0000-0000-00009D4C0000}"/>
    <cellStyle name="Normal 15 21 2" xfId="14874" xr:uid="{00000000-0005-0000-0000-00009E4C0000}"/>
    <cellStyle name="Normal 15 21 3" xfId="22250" xr:uid="{00000000-0005-0000-0000-00009F4C0000}"/>
    <cellStyle name="Normal 15 21 4" xfId="27879" xr:uid="{00000000-0005-0000-0000-0000A04C0000}"/>
    <cellStyle name="Normal 15 21 5" xfId="33571" xr:uid="{00000000-0005-0000-0000-0000A14C0000}"/>
    <cellStyle name="Normal 15 21 6" xfId="39197" xr:uid="{00000000-0005-0000-0000-0000A24C0000}"/>
    <cellStyle name="Normal 15 21 7" xfId="44816" xr:uid="{00000000-0005-0000-0000-0000A34C0000}"/>
    <cellStyle name="Normal 15 21 8" xfId="50376" xr:uid="{00000000-0005-0000-0000-0000A44C0000}"/>
    <cellStyle name="Normal 15 21 9" xfId="55932" xr:uid="{00000000-0005-0000-0000-0000A54C0000}"/>
    <cellStyle name="Normal 15 22" xfId="3828" xr:uid="{00000000-0005-0000-0000-0000A64C0000}"/>
    <cellStyle name="Normal 15 22 2" xfId="14875" xr:uid="{00000000-0005-0000-0000-0000A74C0000}"/>
    <cellStyle name="Normal 15 22 3" xfId="22251" xr:uid="{00000000-0005-0000-0000-0000A84C0000}"/>
    <cellStyle name="Normal 15 22 4" xfId="27880" xr:uid="{00000000-0005-0000-0000-0000A94C0000}"/>
    <cellStyle name="Normal 15 22 5" xfId="33572" xr:uid="{00000000-0005-0000-0000-0000AA4C0000}"/>
    <cellStyle name="Normal 15 22 6" xfId="39198" xr:uid="{00000000-0005-0000-0000-0000AB4C0000}"/>
    <cellStyle name="Normal 15 22 7" xfId="44817" xr:uid="{00000000-0005-0000-0000-0000AC4C0000}"/>
    <cellStyle name="Normal 15 22 8" xfId="50377" xr:uid="{00000000-0005-0000-0000-0000AD4C0000}"/>
    <cellStyle name="Normal 15 22 9" xfId="55933" xr:uid="{00000000-0005-0000-0000-0000AE4C0000}"/>
    <cellStyle name="Normal 15 23" xfId="12971" xr:uid="{00000000-0005-0000-0000-0000AF4C0000}"/>
    <cellStyle name="Normal 15 3" xfId="3829" xr:uid="{00000000-0005-0000-0000-0000B04C0000}"/>
    <cellStyle name="Normal 15 3 10" xfId="3830" xr:uid="{00000000-0005-0000-0000-0000B14C0000}"/>
    <cellStyle name="Normal 15 3 10 2" xfId="14877" xr:uid="{00000000-0005-0000-0000-0000B24C0000}"/>
    <cellStyle name="Normal 15 3 10 3" xfId="22252" xr:uid="{00000000-0005-0000-0000-0000B34C0000}"/>
    <cellStyle name="Normal 15 3 10 4" xfId="27881" xr:uid="{00000000-0005-0000-0000-0000B44C0000}"/>
    <cellStyle name="Normal 15 3 10 5" xfId="33573" xr:uid="{00000000-0005-0000-0000-0000B54C0000}"/>
    <cellStyle name="Normal 15 3 10 6" xfId="39199" xr:uid="{00000000-0005-0000-0000-0000B64C0000}"/>
    <cellStyle name="Normal 15 3 10 7" xfId="44818" xr:uid="{00000000-0005-0000-0000-0000B74C0000}"/>
    <cellStyle name="Normal 15 3 10 8" xfId="50378" xr:uid="{00000000-0005-0000-0000-0000B84C0000}"/>
    <cellStyle name="Normal 15 3 10 9" xfId="55934" xr:uid="{00000000-0005-0000-0000-0000B94C0000}"/>
    <cellStyle name="Normal 15 3 11" xfId="14876" xr:uid="{00000000-0005-0000-0000-0000BA4C0000}"/>
    <cellStyle name="Normal 15 3 12" xfId="18924" xr:uid="{00000000-0005-0000-0000-0000BB4C0000}"/>
    <cellStyle name="Normal 15 3 13" xfId="24548" xr:uid="{00000000-0005-0000-0000-0000BC4C0000}"/>
    <cellStyle name="Normal 15 3 14" xfId="30257" xr:uid="{00000000-0005-0000-0000-0000BD4C0000}"/>
    <cellStyle name="Normal 15 3 15" xfId="35874" xr:uid="{00000000-0005-0000-0000-0000BE4C0000}"/>
    <cellStyle name="Normal 15 3 16" xfId="41513" xr:uid="{00000000-0005-0000-0000-0000BF4C0000}"/>
    <cellStyle name="Normal 15 3 17" xfId="47075" xr:uid="{00000000-0005-0000-0000-0000C04C0000}"/>
    <cellStyle name="Normal 15 3 18" xfId="52632" xr:uid="{00000000-0005-0000-0000-0000C14C0000}"/>
    <cellStyle name="Normal 15 3 2" xfId="3831" xr:uid="{00000000-0005-0000-0000-0000C24C0000}"/>
    <cellStyle name="Normal 15 3 2 10" xfId="24549" xr:uid="{00000000-0005-0000-0000-0000C34C0000}"/>
    <cellStyle name="Normal 15 3 2 11" xfId="30258" xr:uid="{00000000-0005-0000-0000-0000C44C0000}"/>
    <cellStyle name="Normal 15 3 2 12" xfId="35875" xr:uid="{00000000-0005-0000-0000-0000C54C0000}"/>
    <cellStyle name="Normal 15 3 2 13" xfId="41514" xr:uid="{00000000-0005-0000-0000-0000C64C0000}"/>
    <cellStyle name="Normal 15 3 2 14" xfId="47076" xr:uid="{00000000-0005-0000-0000-0000C74C0000}"/>
    <cellStyle name="Normal 15 3 2 15" xfId="52633" xr:uid="{00000000-0005-0000-0000-0000C84C0000}"/>
    <cellStyle name="Normal 15 3 2 2" xfId="3832" xr:uid="{00000000-0005-0000-0000-0000C94C0000}"/>
    <cellStyle name="Normal 15 3 2 2 10" xfId="41515" xr:uid="{00000000-0005-0000-0000-0000CA4C0000}"/>
    <cellStyle name="Normal 15 3 2 2 11" xfId="47077" xr:uid="{00000000-0005-0000-0000-0000CB4C0000}"/>
    <cellStyle name="Normal 15 3 2 2 12" xfId="52634" xr:uid="{00000000-0005-0000-0000-0000CC4C0000}"/>
    <cellStyle name="Normal 15 3 2 2 2" xfId="3833" xr:uid="{00000000-0005-0000-0000-0000CD4C0000}"/>
    <cellStyle name="Normal 15 3 2 2 2 10" xfId="53480" xr:uid="{00000000-0005-0000-0000-0000CE4C0000}"/>
    <cellStyle name="Normal 15 3 2 2 2 2" xfId="3834" xr:uid="{00000000-0005-0000-0000-0000CF4C0000}"/>
    <cellStyle name="Normal 15 3 2 2 2 2 2" xfId="14881" xr:uid="{00000000-0005-0000-0000-0000D04C0000}"/>
    <cellStyle name="Normal 15 3 2 2 2 2 3" xfId="22253" xr:uid="{00000000-0005-0000-0000-0000D14C0000}"/>
    <cellStyle name="Normal 15 3 2 2 2 2 4" xfId="27882" xr:uid="{00000000-0005-0000-0000-0000D24C0000}"/>
    <cellStyle name="Normal 15 3 2 2 2 2 5" xfId="33574" xr:uid="{00000000-0005-0000-0000-0000D34C0000}"/>
    <cellStyle name="Normal 15 3 2 2 2 2 6" xfId="39200" xr:uid="{00000000-0005-0000-0000-0000D44C0000}"/>
    <cellStyle name="Normal 15 3 2 2 2 2 7" xfId="44819" xr:uid="{00000000-0005-0000-0000-0000D54C0000}"/>
    <cellStyle name="Normal 15 3 2 2 2 2 8" xfId="50379" xr:uid="{00000000-0005-0000-0000-0000D64C0000}"/>
    <cellStyle name="Normal 15 3 2 2 2 2 9" xfId="55935" xr:uid="{00000000-0005-0000-0000-0000D74C0000}"/>
    <cellStyle name="Normal 15 3 2 2 2 3" xfId="14880" xr:uid="{00000000-0005-0000-0000-0000D84C0000}"/>
    <cellStyle name="Normal 15 3 2 2 2 4" xfId="19794" xr:uid="{00000000-0005-0000-0000-0000D94C0000}"/>
    <cellStyle name="Normal 15 3 2 2 2 5" xfId="25420" xr:uid="{00000000-0005-0000-0000-0000DA4C0000}"/>
    <cellStyle name="Normal 15 3 2 2 2 6" xfId="31117" xr:uid="{00000000-0005-0000-0000-0000DB4C0000}"/>
    <cellStyle name="Normal 15 3 2 2 2 7" xfId="36741" xr:uid="{00000000-0005-0000-0000-0000DC4C0000}"/>
    <cellStyle name="Normal 15 3 2 2 2 8" xfId="42364" xr:uid="{00000000-0005-0000-0000-0000DD4C0000}"/>
    <cellStyle name="Normal 15 3 2 2 2 9" xfId="47924" xr:uid="{00000000-0005-0000-0000-0000DE4C0000}"/>
    <cellStyle name="Normal 15 3 2 2 3" xfId="3835" xr:uid="{00000000-0005-0000-0000-0000DF4C0000}"/>
    <cellStyle name="Normal 15 3 2 2 3 10" xfId="54331" xr:uid="{00000000-0005-0000-0000-0000E04C0000}"/>
    <cellStyle name="Normal 15 3 2 2 3 2" xfId="3836" xr:uid="{00000000-0005-0000-0000-0000E14C0000}"/>
    <cellStyle name="Normal 15 3 2 2 3 2 2" xfId="14883" xr:uid="{00000000-0005-0000-0000-0000E24C0000}"/>
    <cellStyle name="Normal 15 3 2 2 3 2 3" xfId="22254" xr:uid="{00000000-0005-0000-0000-0000E34C0000}"/>
    <cellStyle name="Normal 15 3 2 2 3 2 4" xfId="27883" xr:uid="{00000000-0005-0000-0000-0000E44C0000}"/>
    <cellStyle name="Normal 15 3 2 2 3 2 5" xfId="33575" xr:uid="{00000000-0005-0000-0000-0000E54C0000}"/>
    <cellStyle name="Normal 15 3 2 2 3 2 6" xfId="39201" xr:uid="{00000000-0005-0000-0000-0000E64C0000}"/>
    <cellStyle name="Normal 15 3 2 2 3 2 7" xfId="44820" xr:uid="{00000000-0005-0000-0000-0000E74C0000}"/>
    <cellStyle name="Normal 15 3 2 2 3 2 8" xfId="50380" xr:uid="{00000000-0005-0000-0000-0000E84C0000}"/>
    <cellStyle name="Normal 15 3 2 2 3 2 9" xfId="55936" xr:uid="{00000000-0005-0000-0000-0000E94C0000}"/>
    <cellStyle name="Normal 15 3 2 2 3 3" xfId="14882" xr:uid="{00000000-0005-0000-0000-0000EA4C0000}"/>
    <cellStyle name="Normal 15 3 2 2 3 4" xfId="20646" xr:uid="{00000000-0005-0000-0000-0000EB4C0000}"/>
    <cellStyle name="Normal 15 3 2 2 3 5" xfId="26274" xr:uid="{00000000-0005-0000-0000-0000EC4C0000}"/>
    <cellStyle name="Normal 15 3 2 2 3 6" xfId="31968" xr:uid="{00000000-0005-0000-0000-0000ED4C0000}"/>
    <cellStyle name="Normal 15 3 2 2 3 7" xfId="37593" xr:uid="{00000000-0005-0000-0000-0000EE4C0000}"/>
    <cellStyle name="Normal 15 3 2 2 3 8" xfId="43215" xr:uid="{00000000-0005-0000-0000-0000EF4C0000}"/>
    <cellStyle name="Normal 15 3 2 2 3 9" xfId="48775" xr:uid="{00000000-0005-0000-0000-0000F04C0000}"/>
    <cellStyle name="Normal 15 3 2 2 4" xfId="3837" xr:uid="{00000000-0005-0000-0000-0000F14C0000}"/>
    <cellStyle name="Normal 15 3 2 2 4 2" xfId="14884" xr:uid="{00000000-0005-0000-0000-0000F24C0000}"/>
    <cellStyle name="Normal 15 3 2 2 4 3" xfId="22255" xr:uid="{00000000-0005-0000-0000-0000F34C0000}"/>
    <cellStyle name="Normal 15 3 2 2 4 4" xfId="27884" xr:uid="{00000000-0005-0000-0000-0000F44C0000}"/>
    <cellStyle name="Normal 15 3 2 2 4 5" xfId="33576" xr:uid="{00000000-0005-0000-0000-0000F54C0000}"/>
    <cellStyle name="Normal 15 3 2 2 4 6" xfId="39202" xr:uid="{00000000-0005-0000-0000-0000F64C0000}"/>
    <cellStyle name="Normal 15 3 2 2 4 7" xfId="44821" xr:uid="{00000000-0005-0000-0000-0000F74C0000}"/>
    <cellStyle name="Normal 15 3 2 2 4 8" xfId="50381" xr:uid="{00000000-0005-0000-0000-0000F84C0000}"/>
    <cellStyle name="Normal 15 3 2 2 4 9" xfId="55937" xr:uid="{00000000-0005-0000-0000-0000F94C0000}"/>
    <cellStyle name="Normal 15 3 2 2 5" xfId="14879" xr:uid="{00000000-0005-0000-0000-0000FA4C0000}"/>
    <cellStyle name="Normal 15 3 2 2 6" xfId="18926" xr:uid="{00000000-0005-0000-0000-0000FB4C0000}"/>
    <cellStyle name="Normal 15 3 2 2 7" xfId="24550" xr:uid="{00000000-0005-0000-0000-0000FC4C0000}"/>
    <cellStyle name="Normal 15 3 2 2 8" xfId="30259" xr:uid="{00000000-0005-0000-0000-0000FD4C0000}"/>
    <cellStyle name="Normal 15 3 2 2 9" xfId="35876" xr:uid="{00000000-0005-0000-0000-0000FE4C0000}"/>
    <cellStyle name="Normal 15 3 2 3" xfId="3838" xr:uid="{00000000-0005-0000-0000-0000FF4C0000}"/>
    <cellStyle name="Normal 15 3 2 3 10" xfId="41516" xr:uid="{00000000-0005-0000-0000-0000004D0000}"/>
    <cellStyle name="Normal 15 3 2 3 11" xfId="47078" xr:uid="{00000000-0005-0000-0000-0000014D0000}"/>
    <cellStyle name="Normal 15 3 2 3 12" xfId="52635" xr:uid="{00000000-0005-0000-0000-0000024D0000}"/>
    <cellStyle name="Normal 15 3 2 3 2" xfId="3839" xr:uid="{00000000-0005-0000-0000-0000034D0000}"/>
    <cellStyle name="Normal 15 3 2 3 2 10" xfId="53481" xr:uid="{00000000-0005-0000-0000-0000044D0000}"/>
    <cellStyle name="Normal 15 3 2 3 2 2" xfId="3840" xr:uid="{00000000-0005-0000-0000-0000054D0000}"/>
    <cellStyle name="Normal 15 3 2 3 2 2 2" xfId="14887" xr:uid="{00000000-0005-0000-0000-0000064D0000}"/>
    <cellStyle name="Normal 15 3 2 3 2 2 3" xfId="22256" xr:uid="{00000000-0005-0000-0000-0000074D0000}"/>
    <cellStyle name="Normal 15 3 2 3 2 2 4" xfId="27885" xr:uid="{00000000-0005-0000-0000-0000084D0000}"/>
    <cellStyle name="Normal 15 3 2 3 2 2 5" xfId="33577" xr:uid="{00000000-0005-0000-0000-0000094D0000}"/>
    <cellStyle name="Normal 15 3 2 3 2 2 6" xfId="39203" xr:uid="{00000000-0005-0000-0000-00000A4D0000}"/>
    <cellStyle name="Normal 15 3 2 3 2 2 7" xfId="44822" xr:uid="{00000000-0005-0000-0000-00000B4D0000}"/>
    <cellStyle name="Normal 15 3 2 3 2 2 8" xfId="50382" xr:uid="{00000000-0005-0000-0000-00000C4D0000}"/>
    <cellStyle name="Normal 15 3 2 3 2 2 9" xfId="55938" xr:uid="{00000000-0005-0000-0000-00000D4D0000}"/>
    <cellStyle name="Normal 15 3 2 3 2 3" xfId="14886" xr:uid="{00000000-0005-0000-0000-00000E4D0000}"/>
    <cellStyle name="Normal 15 3 2 3 2 4" xfId="19795" xr:uid="{00000000-0005-0000-0000-00000F4D0000}"/>
    <cellStyle name="Normal 15 3 2 3 2 5" xfId="25421" xr:uid="{00000000-0005-0000-0000-0000104D0000}"/>
    <cellStyle name="Normal 15 3 2 3 2 6" xfId="31118" xr:uid="{00000000-0005-0000-0000-0000114D0000}"/>
    <cellStyle name="Normal 15 3 2 3 2 7" xfId="36742" xr:uid="{00000000-0005-0000-0000-0000124D0000}"/>
    <cellStyle name="Normal 15 3 2 3 2 8" xfId="42365" xr:uid="{00000000-0005-0000-0000-0000134D0000}"/>
    <cellStyle name="Normal 15 3 2 3 2 9" xfId="47925" xr:uid="{00000000-0005-0000-0000-0000144D0000}"/>
    <cellStyle name="Normal 15 3 2 3 3" xfId="3841" xr:uid="{00000000-0005-0000-0000-0000154D0000}"/>
    <cellStyle name="Normal 15 3 2 3 3 10" xfId="54332" xr:uid="{00000000-0005-0000-0000-0000164D0000}"/>
    <cellStyle name="Normal 15 3 2 3 3 2" xfId="3842" xr:uid="{00000000-0005-0000-0000-0000174D0000}"/>
    <cellStyle name="Normal 15 3 2 3 3 2 2" xfId="14889" xr:uid="{00000000-0005-0000-0000-0000184D0000}"/>
    <cellStyle name="Normal 15 3 2 3 3 2 3" xfId="22257" xr:uid="{00000000-0005-0000-0000-0000194D0000}"/>
    <cellStyle name="Normal 15 3 2 3 3 2 4" xfId="27886" xr:uid="{00000000-0005-0000-0000-00001A4D0000}"/>
    <cellStyle name="Normal 15 3 2 3 3 2 5" xfId="33578" xr:uid="{00000000-0005-0000-0000-00001B4D0000}"/>
    <cellStyle name="Normal 15 3 2 3 3 2 6" xfId="39204" xr:uid="{00000000-0005-0000-0000-00001C4D0000}"/>
    <cellStyle name="Normal 15 3 2 3 3 2 7" xfId="44823" xr:uid="{00000000-0005-0000-0000-00001D4D0000}"/>
    <cellStyle name="Normal 15 3 2 3 3 2 8" xfId="50383" xr:uid="{00000000-0005-0000-0000-00001E4D0000}"/>
    <cellStyle name="Normal 15 3 2 3 3 2 9" xfId="55939" xr:uid="{00000000-0005-0000-0000-00001F4D0000}"/>
    <cellStyle name="Normal 15 3 2 3 3 3" xfId="14888" xr:uid="{00000000-0005-0000-0000-0000204D0000}"/>
    <cellStyle name="Normal 15 3 2 3 3 4" xfId="20647" xr:uid="{00000000-0005-0000-0000-0000214D0000}"/>
    <cellStyle name="Normal 15 3 2 3 3 5" xfId="26275" xr:uid="{00000000-0005-0000-0000-0000224D0000}"/>
    <cellStyle name="Normal 15 3 2 3 3 6" xfId="31969" xr:uid="{00000000-0005-0000-0000-0000234D0000}"/>
    <cellStyle name="Normal 15 3 2 3 3 7" xfId="37594" xr:uid="{00000000-0005-0000-0000-0000244D0000}"/>
    <cellStyle name="Normal 15 3 2 3 3 8" xfId="43216" xr:uid="{00000000-0005-0000-0000-0000254D0000}"/>
    <cellStyle name="Normal 15 3 2 3 3 9" xfId="48776" xr:uid="{00000000-0005-0000-0000-0000264D0000}"/>
    <cellStyle name="Normal 15 3 2 3 4" xfId="3843" xr:uid="{00000000-0005-0000-0000-0000274D0000}"/>
    <cellStyle name="Normal 15 3 2 3 4 2" xfId="14890" xr:uid="{00000000-0005-0000-0000-0000284D0000}"/>
    <cellStyle name="Normal 15 3 2 3 4 3" xfId="22258" xr:uid="{00000000-0005-0000-0000-0000294D0000}"/>
    <cellStyle name="Normal 15 3 2 3 4 4" xfId="27887" xr:uid="{00000000-0005-0000-0000-00002A4D0000}"/>
    <cellStyle name="Normal 15 3 2 3 4 5" xfId="33579" xr:uid="{00000000-0005-0000-0000-00002B4D0000}"/>
    <cellStyle name="Normal 15 3 2 3 4 6" xfId="39205" xr:uid="{00000000-0005-0000-0000-00002C4D0000}"/>
    <cellStyle name="Normal 15 3 2 3 4 7" xfId="44824" xr:uid="{00000000-0005-0000-0000-00002D4D0000}"/>
    <cellStyle name="Normal 15 3 2 3 4 8" xfId="50384" xr:uid="{00000000-0005-0000-0000-00002E4D0000}"/>
    <cellStyle name="Normal 15 3 2 3 4 9" xfId="55940" xr:uid="{00000000-0005-0000-0000-00002F4D0000}"/>
    <cellStyle name="Normal 15 3 2 3 5" xfId="14885" xr:uid="{00000000-0005-0000-0000-0000304D0000}"/>
    <cellStyle name="Normal 15 3 2 3 6" xfId="18927" xr:uid="{00000000-0005-0000-0000-0000314D0000}"/>
    <cellStyle name="Normal 15 3 2 3 7" xfId="24551" xr:uid="{00000000-0005-0000-0000-0000324D0000}"/>
    <cellStyle name="Normal 15 3 2 3 8" xfId="30260" xr:uid="{00000000-0005-0000-0000-0000334D0000}"/>
    <cellStyle name="Normal 15 3 2 3 9" xfId="35877" xr:uid="{00000000-0005-0000-0000-0000344D0000}"/>
    <cellStyle name="Normal 15 3 2 4" xfId="3844" xr:uid="{00000000-0005-0000-0000-0000354D0000}"/>
    <cellStyle name="Normal 15 3 2 4 10" xfId="41517" xr:uid="{00000000-0005-0000-0000-0000364D0000}"/>
    <cellStyle name="Normal 15 3 2 4 11" xfId="47079" xr:uid="{00000000-0005-0000-0000-0000374D0000}"/>
    <cellStyle name="Normal 15 3 2 4 12" xfId="52636" xr:uid="{00000000-0005-0000-0000-0000384D0000}"/>
    <cellStyle name="Normal 15 3 2 4 2" xfId="3845" xr:uid="{00000000-0005-0000-0000-0000394D0000}"/>
    <cellStyle name="Normal 15 3 2 4 2 10" xfId="53482" xr:uid="{00000000-0005-0000-0000-00003A4D0000}"/>
    <cellStyle name="Normal 15 3 2 4 2 2" xfId="3846" xr:uid="{00000000-0005-0000-0000-00003B4D0000}"/>
    <cellStyle name="Normal 15 3 2 4 2 2 2" xfId="14893" xr:uid="{00000000-0005-0000-0000-00003C4D0000}"/>
    <cellStyle name="Normal 15 3 2 4 2 2 3" xfId="22259" xr:uid="{00000000-0005-0000-0000-00003D4D0000}"/>
    <cellStyle name="Normal 15 3 2 4 2 2 4" xfId="27888" xr:uid="{00000000-0005-0000-0000-00003E4D0000}"/>
    <cellStyle name="Normal 15 3 2 4 2 2 5" xfId="33580" xr:uid="{00000000-0005-0000-0000-00003F4D0000}"/>
    <cellStyle name="Normal 15 3 2 4 2 2 6" xfId="39206" xr:uid="{00000000-0005-0000-0000-0000404D0000}"/>
    <cellStyle name="Normal 15 3 2 4 2 2 7" xfId="44825" xr:uid="{00000000-0005-0000-0000-0000414D0000}"/>
    <cellStyle name="Normal 15 3 2 4 2 2 8" xfId="50385" xr:uid="{00000000-0005-0000-0000-0000424D0000}"/>
    <cellStyle name="Normal 15 3 2 4 2 2 9" xfId="55941" xr:uid="{00000000-0005-0000-0000-0000434D0000}"/>
    <cellStyle name="Normal 15 3 2 4 2 3" xfId="14892" xr:uid="{00000000-0005-0000-0000-0000444D0000}"/>
    <cellStyle name="Normal 15 3 2 4 2 4" xfId="19796" xr:uid="{00000000-0005-0000-0000-0000454D0000}"/>
    <cellStyle name="Normal 15 3 2 4 2 5" xfId="25422" xr:uid="{00000000-0005-0000-0000-0000464D0000}"/>
    <cellStyle name="Normal 15 3 2 4 2 6" xfId="31119" xr:uid="{00000000-0005-0000-0000-0000474D0000}"/>
    <cellStyle name="Normal 15 3 2 4 2 7" xfId="36743" xr:uid="{00000000-0005-0000-0000-0000484D0000}"/>
    <cellStyle name="Normal 15 3 2 4 2 8" xfId="42366" xr:uid="{00000000-0005-0000-0000-0000494D0000}"/>
    <cellStyle name="Normal 15 3 2 4 2 9" xfId="47926" xr:uid="{00000000-0005-0000-0000-00004A4D0000}"/>
    <cellStyle name="Normal 15 3 2 4 3" xfId="3847" xr:uid="{00000000-0005-0000-0000-00004B4D0000}"/>
    <cellStyle name="Normal 15 3 2 4 3 10" xfId="54333" xr:uid="{00000000-0005-0000-0000-00004C4D0000}"/>
    <cellStyle name="Normal 15 3 2 4 3 2" xfId="3848" xr:uid="{00000000-0005-0000-0000-00004D4D0000}"/>
    <cellStyle name="Normal 15 3 2 4 3 2 2" xfId="14895" xr:uid="{00000000-0005-0000-0000-00004E4D0000}"/>
    <cellStyle name="Normal 15 3 2 4 3 2 3" xfId="22260" xr:uid="{00000000-0005-0000-0000-00004F4D0000}"/>
    <cellStyle name="Normal 15 3 2 4 3 2 4" xfId="27889" xr:uid="{00000000-0005-0000-0000-0000504D0000}"/>
    <cellStyle name="Normal 15 3 2 4 3 2 5" xfId="33581" xr:uid="{00000000-0005-0000-0000-0000514D0000}"/>
    <cellStyle name="Normal 15 3 2 4 3 2 6" xfId="39207" xr:uid="{00000000-0005-0000-0000-0000524D0000}"/>
    <cellStyle name="Normal 15 3 2 4 3 2 7" xfId="44826" xr:uid="{00000000-0005-0000-0000-0000534D0000}"/>
    <cellStyle name="Normal 15 3 2 4 3 2 8" xfId="50386" xr:uid="{00000000-0005-0000-0000-0000544D0000}"/>
    <cellStyle name="Normal 15 3 2 4 3 2 9" xfId="55942" xr:uid="{00000000-0005-0000-0000-0000554D0000}"/>
    <cellStyle name="Normal 15 3 2 4 3 3" xfId="14894" xr:uid="{00000000-0005-0000-0000-0000564D0000}"/>
    <cellStyle name="Normal 15 3 2 4 3 4" xfId="20648" xr:uid="{00000000-0005-0000-0000-0000574D0000}"/>
    <cellStyle name="Normal 15 3 2 4 3 5" xfId="26276" xr:uid="{00000000-0005-0000-0000-0000584D0000}"/>
    <cellStyle name="Normal 15 3 2 4 3 6" xfId="31970" xr:uid="{00000000-0005-0000-0000-0000594D0000}"/>
    <cellStyle name="Normal 15 3 2 4 3 7" xfId="37595" xr:uid="{00000000-0005-0000-0000-00005A4D0000}"/>
    <cellStyle name="Normal 15 3 2 4 3 8" xfId="43217" xr:uid="{00000000-0005-0000-0000-00005B4D0000}"/>
    <cellStyle name="Normal 15 3 2 4 3 9" xfId="48777" xr:uid="{00000000-0005-0000-0000-00005C4D0000}"/>
    <cellStyle name="Normal 15 3 2 4 4" xfId="3849" xr:uid="{00000000-0005-0000-0000-00005D4D0000}"/>
    <cellStyle name="Normal 15 3 2 4 4 2" xfId="14896" xr:uid="{00000000-0005-0000-0000-00005E4D0000}"/>
    <cellStyle name="Normal 15 3 2 4 4 3" xfId="22261" xr:uid="{00000000-0005-0000-0000-00005F4D0000}"/>
    <cellStyle name="Normal 15 3 2 4 4 4" xfId="27890" xr:uid="{00000000-0005-0000-0000-0000604D0000}"/>
    <cellStyle name="Normal 15 3 2 4 4 5" xfId="33582" xr:uid="{00000000-0005-0000-0000-0000614D0000}"/>
    <cellStyle name="Normal 15 3 2 4 4 6" xfId="39208" xr:uid="{00000000-0005-0000-0000-0000624D0000}"/>
    <cellStyle name="Normal 15 3 2 4 4 7" xfId="44827" xr:uid="{00000000-0005-0000-0000-0000634D0000}"/>
    <cellStyle name="Normal 15 3 2 4 4 8" xfId="50387" xr:uid="{00000000-0005-0000-0000-0000644D0000}"/>
    <cellStyle name="Normal 15 3 2 4 4 9" xfId="55943" xr:uid="{00000000-0005-0000-0000-0000654D0000}"/>
    <cellStyle name="Normal 15 3 2 4 5" xfId="14891" xr:uid="{00000000-0005-0000-0000-0000664D0000}"/>
    <cellStyle name="Normal 15 3 2 4 6" xfId="18928" xr:uid="{00000000-0005-0000-0000-0000674D0000}"/>
    <cellStyle name="Normal 15 3 2 4 7" xfId="24552" xr:uid="{00000000-0005-0000-0000-0000684D0000}"/>
    <cellStyle name="Normal 15 3 2 4 8" xfId="30261" xr:uid="{00000000-0005-0000-0000-0000694D0000}"/>
    <cellStyle name="Normal 15 3 2 4 9" xfId="35878" xr:uid="{00000000-0005-0000-0000-00006A4D0000}"/>
    <cellStyle name="Normal 15 3 2 5" xfId="3850" xr:uid="{00000000-0005-0000-0000-00006B4D0000}"/>
    <cellStyle name="Normal 15 3 2 5 10" xfId="53479" xr:uid="{00000000-0005-0000-0000-00006C4D0000}"/>
    <cellStyle name="Normal 15 3 2 5 2" xfId="3851" xr:uid="{00000000-0005-0000-0000-00006D4D0000}"/>
    <cellStyle name="Normal 15 3 2 5 2 2" xfId="14898" xr:uid="{00000000-0005-0000-0000-00006E4D0000}"/>
    <cellStyle name="Normal 15 3 2 5 2 3" xfId="22262" xr:uid="{00000000-0005-0000-0000-00006F4D0000}"/>
    <cellStyle name="Normal 15 3 2 5 2 4" xfId="27891" xr:uid="{00000000-0005-0000-0000-0000704D0000}"/>
    <cellStyle name="Normal 15 3 2 5 2 5" xfId="33583" xr:uid="{00000000-0005-0000-0000-0000714D0000}"/>
    <cellStyle name="Normal 15 3 2 5 2 6" xfId="39209" xr:uid="{00000000-0005-0000-0000-0000724D0000}"/>
    <cellStyle name="Normal 15 3 2 5 2 7" xfId="44828" xr:uid="{00000000-0005-0000-0000-0000734D0000}"/>
    <cellStyle name="Normal 15 3 2 5 2 8" xfId="50388" xr:uid="{00000000-0005-0000-0000-0000744D0000}"/>
    <cellStyle name="Normal 15 3 2 5 2 9" xfId="55944" xr:uid="{00000000-0005-0000-0000-0000754D0000}"/>
    <cellStyle name="Normal 15 3 2 5 3" xfId="14897" xr:uid="{00000000-0005-0000-0000-0000764D0000}"/>
    <cellStyle name="Normal 15 3 2 5 4" xfId="19793" xr:uid="{00000000-0005-0000-0000-0000774D0000}"/>
    <cellStyle name="Normal 15 3 2 5 5" xfId="25419" xr:uid="{00000000-0005-0000-0000-0000784D0000}"/>
    <cellStyle name="Normal 15 3 2 5 6" xfId="31116" xr:uid="{00000000-0005-0000-0000-0000794D0000}"/>
    <cellStyle name="Normal 15 3 2 5 7" xfId="36740" xr:uid="{00000000-0005-0000-0000-00007A4D0000}"/>
    <cellStyle name="Normal 15 3 2 5 8" xfId="42363" xr:uid="{00000000-0005-0000-0000-00007B4D0000}"/>
    <cellStyle name="Normal 15 3 2 5 9" xfId="47923" xr:uid="{00000000-0005-0000-0000-00007C4D0000}"/>
    <cellStyle name="Normal 15 3 2 6" xfId="3852" xr:uid="{00000000-0005-0000-0000-00007D4D0000}"/>
    <cellStyle name="Normal 15 3 2 6 10" xfId="54334" xr:uid="{00000000-0005-0000-0000-00007E4D0000}"/>
    <cellStyle name="Normal 15 3 2 6 2" xfId="3853" xr:uid="{00000000-0005-0000-0000-00007F4D0000}"/>
    <cellStyle name="Normal 15 3 2 6 2 2" xfId="14900" xr:uid="{00000000-0005-0000-0000-0000804D0000}"/>
    <cellStyle name="Normal 15 3 2 6 2 3" xfId="22263" xr:uid="{00000000-0005-0000-0000-0000814D0000}"/>
    <cellStyle name="Normal 15 3 2 6 2 4" xfId="27892" xr:uid="{00000000-0005-0000-0000-0000824D0000}"/>
    <cellStyle name="Normal 15 3 2 6 2 5" xfId="33584" xr:uid="{00000000-0005-0000-0000-0000834D0000}"/>
    <cellStyle name="Normal 15 3 2 6 2 6" xfId="39210" xr:uid="{00000000-0005-0000-0000-0000844D0000}"/>
    <cellStyle name="Normal 15 3 2 6 2 7" xfId="44829" xr:uid="{00000000-0005-0000-0000-0000854D0000}"/>
    <cellStyle name="Normal 15 3 2 6 2 8" xfId="50389" xr:uid="{00000000-0005-0000-0000-0000864D0000}"/>
    <cellStyle name="Normal 15 3 2 6 2 9" xfId="55945" xr:uid="{00000000-0005-0000-0000-0000874D0000}"/>
    <cellStyle name="Normal 15 3 2 6 3" xfId="14899" xr:uid="{00000000-0005-0000-0000-0000884D0000}"/>
    <cellStyle name="Normal 15 3 2 6 4" xfId="20649" xr:uid="{00000000-0005-0000-0000-0000894D0000}"/>
    <cellStyle name="Normal 15 3 2 6 5" xfId="26277" xr:uid="{00000000-0005-0000-0000-00008A4D0000}"/>
    <cellStyle name="Normal 15 3 2 6 6" xfId="31971" xr:uid="{00000000-0005-0000-0000-00008B4D0000}"/>
    <cellStyle name="Normal 15 3 2 6 7" xfId="37596" xr:uid="{00000000-0005-0000-0000-00008C4D0000}"/>
    <cellStyle name="Normal 15 3 2 6 8" xfId="43218" xr:uid="{00000000-0005-0000-0000-00008D4D0000}"/>
    <cellStyle name="Normal 15 3 2 6 9" xfId="48778" xr:uid="{00000000-0005-0000-0000-00008E4D0000}"/>
    <cellStyle name="Normal 15 3 2 7" xfId="3854" xr:uid="{00000000-0005-0000-0000-00008F4D0000}"/>
    <cellStyle name="Normal 15 3 2 7 2" xfId="14901" xr:uid="{00000000-0005-0000-0000-0000904D0000}"/>
    <cellStyle name="Normal 15 3 2 7 3" xfId="22264" xr:uid="{00000000-0005-0000-0000-0000914D0000}"/>
    <cellStyle name="Normal 15 3 2 7 4" xfId="27893" xr:uid="{00000000-0005-0000-0000-0000924D0000}"/>
    <cellStyle name="Normal 15 3 2 7 5" xfId="33585" xr:uid="{00000000-0005-0000-0000-0000934D0000}"/>
    <cellStyle name="Normal 15 3 2 7 6" xfId="39211" xr:uid="{00000000-0005-0000-0000-0000944D0000}"/>
    <cellStyle name="Normal 15 3 2 7 7" xfId="44830" xr:uid="{00000000-0005-0000-0000-0000954D0000}"/>
    <cellStyle name="Normal 15 3 2 7 8" xfId="50390" xr:uid="{00000000-0005-0000-0000-0000964D0000}"/>
    <cellStyle name="Normal 15 3 2 7 9" xfId="55946" xr:uid="{00000000-0005-0000-0000-0000974D0000}"/>
    <cellStyle name="Normal 15 3 2 8" xfId="14878" xr:uid="{00000000-0005-0000-0000-0000984D0000}"/>
    <cellStyle name="Normal 15 3 2 9" xfId="18925" xr:uid="{00000000-0005-0000-0000-0000994D0000}"/>
    <cellStyle name="Normal 15 3 3" xfId="3855" xr:uid="{00000000-0005-0000-0000-00009A4D0000}"/>
    <cellStyle name="Normal 15 3 3 10" xfId="35879" xr:uid="{00000000-0005-0000-0000-00009B4D0000}"/>
    <cellStyle name="Normal 15 3 3 11" xfId="41518" xr:uid="{00000000-0005-0000-0000-00009C4D0000}"/>
    <cellStyle name="Normal 15 3 3 12" xfId="47080" xr:uid="{00000000-0005-0000-0000-00009D4D0000}"/>
    <cellStyle name="Normal 15 3 3 13" xfId="52637" xr:uid="{00000000-0005-0000-0000-00009E4D0000}"/>
    <cellStyle name="Normal 15 3 3 2" xfId="3856" xr:uid="{00000000-0005-0000-0000-00009F4D0000}"/>
    <cellStyle name="Normal 15 3 3 3" xfId="3857" xr:uid="{00000000-0005-0000-0000-0000A04D0000}"/>
    <cellStyle name="Normal 15 3 3 3 10" xfId="53483" xr:uid="{00000000-0005-0000-0000-0000A14D0000}"/>
    <cellStyle name="Normal 15 3 3 3 2" xfId="3858" xr:uid="{00000000-0005-0000-0000-0000A24D0000}"/>
    <cellStyle name="Normal 15 3 3 3 2 2" xfId="14904" xr:uid="{00000000-0005-0000-0000-0000A34D0000}"/>
    <cellStyle name="Normal 15 3 3 3 2 3" xfId="22265" xr:uid="{00000000-0005-0000-0000-0000A44D0000}"/>
    <cellStyle name="Normal 15 3 3 3 2 4" xfId="27894" xr:uid="{00000000-0005-0000-0000-0000A54D0000}"/>
    <cellStyle name="Normal 15 3 3 3 2 5" xfId="33586" xr:uid="{00000000-0005-0000-0000-0000A64D0000}"/>
    <cellStyle name="Normal 15 3 3 3 2 6" xfId="39212" xr:uid="{00000000-0005-0000-0000-0000A74D0000}"/>
    <cellStyle name="Normal 15 3 3 3 2 7" xfId="44831" xr:uid="{00000000-0005-0000-0000-0000A84D0000}"/>
    <cellStyle name="Normal 15 3 3 3 2 8" xfId="50391" xr:uid="{00000000-0005-0000-0000-0000A94D0000}"/>
    <cellStyle name="Normal 15 3 3 3 2 9" xfId="55947" xr:uid="{00000000-0005-0000-0000-0000AA4D0000}"/>
    <cellStyle name="Normal 15 3 3 3 3" xfId="14903" xr:uid="{00000000-0005-0000-0000-0000AB4D0000}"/>
    <cellStyle name="Normal 15 3 3 3 4" xfId="19797" xr:uid="{00000000-0005-0000-0000-0000AC4D0000}"/>
    <cellStyle name="Normal 15 3 3 3 5" xfId="25423" xr:uid="{00000000-0005-0000-0000-0000AD4D0000}"/>
    <cellStyle name="Normal 15 3 3 3 6" xfId="31120" xr:uid="{00000000-0005-0000-0000-0000AE4D0000}"/>
    <cellStyle name="Normal 15 3 3 3 7" xfId="36744" xr:uid="{00000000-0005-0000-0000-0000AF4D0000}"/>
    <cellStyle name="Normal 15 3 3 3 8" xfId="42367" xr:uid="{00000000-0005-0000-0000-0000B04D0000}"/>
    <cellStyle name="Normal 15 3 3 3 9" xfId="47927" xr:uid="{00000000-0005-0000-0000-0000B14D0000}"/>
    <cellStyle name="Normal 15 3 3 4" xfId="3859" xr:uid="{00000000-0005-0000-0000-0000B24D0000}"/>
    <cellStyle name="Normal 15 3 3 4 10" xfId="54335" xr:uid="{00000000-0005-0000-0000-0000B34D0000}"/>
    <cellStyle name="Normal 15 3 3 4 2" xfId="3860" xr:uid="{00000000-0005-0000-0000-0000B44D0000}"/>
    <cellStyle name="Normal 15 3 3 4 2 2" xfId="14906" xr:uid="{00000000-0005-0000-0000-0000B54D0000}"/>
    <cellStyle name="Normal 15 3 3 4 2 3" xfId="22266" xr:uid="{00000000-0005-0000-0000-0000B64D0000}"/>
    <cellStyle name="Normal 15 3 3 4 2 4" xfId="27895" xr:uid="{00000000-0005-0000-0000-0000B74D0000}"/>
    <cellStyle name="Normal 15 3 3 4 2 5" xfId="33587" xr:uid="{00000000-0005-0000-0000-0000B84D0000}"/>
    <cellStyle name="Normal 15 3 3 4 2 6" xfId="39213" xr:uid="{00000000-0005-0000-0000-0000B94D0000}"/>
    <cellStyle name="Normal 15 3 3 4 2 7" xfId="44832" xr:uid="{00000000-0005-0000-0000-0000BA4D0000}"/>
    <cellStyle name="Normal 15 3 3 4 2 8" xfId="50392" xr:uid="{00000000-0005-0000-0000-0000BB4D0000}"/>
    <cellStyle name="Normal 15 3 3 4 2 9" xfId="55948" xr:uid="{00000000-0005-0000-0000-0000BC4D0000}"/>
    <cellStyle name="Normal 15 3 3 4 3" xfId="14905" xr:uid="{00000000-0005-0000-0000-0000BD4D0000}"/>
    <cellStyle name="Normal 15 3 3 4 4" xfId="20650" xr:uid="{00000000-0005-0000-0000-0000BE4D0000}"/>
    <cellStyle name="Normal 15 3 3 4 5" xfId="26278" xr:uid="{00000000-0005-0000-0000-0000BF4D0000}"/>
    <cellStyle name="Normal 15 3 3 4 6" xfId="31972" xr:uid="{00000000-0005-0000-0000-0000C04D0000}"/>
    <cellStyle name="Normal 15 3 3 4 7" xfId="37597" xr:uid="{00000000-0005-0000-0000-0000C14D0000}"/>
    <cellStyle name="Normal 15 3 3 4 8" xfId="43219" xr:uid="{00000000-0005-0000-0000-0000C24D0000}"/>
    <cellStyle name="Normal 15 3 3 4 9" xfId="48779" xr:uid="{00000000-0005-0000-0000-0000C34D0000}"/>
    <cellStyle name="Normal 15 3 3 5" xfId="3861" xr:uid="{00000000-0005-0000-0000-0000C44D0000}"/>
    <cellStyle name="Normal 15 3 3 5 2" xfId="14907" xr:uid="{00000000-0005-0000-0000-0000C54D0000}"/>
    <cellStyle name="Normal 15 3 3 5 3" xfId="22267" xr:uid="{00000000-0005-0000-0000-0000C64D0000}"/>
    <cellStyle name="Normal 15 3 3 5 4" xfId="27896" xr:uid="{00000000-0005-0000-0000-0000C74D0000}"/>
    <cellStyle name="Normal 15 3 3 5 5" xfId="33588" xr:uid="{00000000-0005-0000-0000-0000C84D0000}"/>
    <cellStyle name="Normal 15 3 3 5 6" xfId="39214" xr:uid="{00000000-0005-0000-0000-0000C94D0000}"/>
    <cellStyle name="Normal 15 3 3 5 7" xfId="44833" xr:uid="{00000000-0005-0000-0000-0000CA4D0000}"/>
    <cellStyle name="Normal 15 3 3 5 8" xfId="50393" xr:uid="{00000000-0005-0000-0000-0000CB4D0000}"/>
    <cellStyle name="Normal 15 3 3 5 9" xfId="55949" xr:uid="{00000000-0005-0000-0000-0000CC4D0000}"/>
    <cellStyle name="Normal 15 3 3 6" xfId="14902" xr:uid="{00000000-0005-0000-0000-0000CD4D0000}"/>
    <cellStyle name="Normal 15 3 3 7" xfId="18929" xr:uid="{00000000-0005-0000-0000-0000CE4D0000}"/>
    <cellStyle name="Normal 15 3 3 8" xfId="24553" xr:uid="{00000000-0005-0000-0000-0000CF4D0000}"/>
    <cellStyle name="Normal 15 3 3 9" xfId="30262" xr:uid="{00000000-0005-0000-0000-0000D04D0000}"/>
    <cellStyle name="Normal 15 3 4" xfId="3862" xr:uid="{00000000-0005-0000-0000-0000D14D0000}"/>
    <cellStyle name="Normal 15 3 4 10" xfId="41519" xr:uid="{00000000-0005-0000-0000-0000D24D0000}"/>
    <cellStyle name="Normal 15 3 4 11" xfId="47081" xr:uid="{00000000-0005-0000-0000-0000D34D0000}"/>
    <cellStyle name="Normal 15 3 4 12" xfId="52638" xr:uid="{00000000-0005-0000-0000-0000D44D0000}"/>
    <cellStyle name="Normal 15 3 4 2" xfId="3863" xr:uid="{00000000-0005-0000-0000-0000D54D0000}"/>
    <cellStyle name="Normal 15 3 4 2 10" xfId="53484" xr:uid="{00000000-0005-0000-0000-0000D64D0000}"/>
    <cellStyle name="Normal 15 3 4 2 2" xfId="3864" xr:uid="{00000000-0005-0000-0000-0000D74D0000}"/>
    <cellStyle name="Normal 15 3 4 2 2 2" xfId="14910" xr:uid="{00000000-0005-0000-0000-0000D84D0000}"/>
    <cellStyle name="Normal 15 3 4 2 2 3" xfId="22268" xr:uid="{00000000-0005-0000-0000-0000D94D0000}"/>
    <cellStyle name="Normal 15 3 4 2 2 4" xfId="27897" xr:uid="{00000000-0005-0000-0000-0000DA4D0000}"/>
    <cellStyle name="Normal 15 3 4 2 2 5" xfId="33589" xr:uid="{00000000-0005-0000-0000-0000DB4D0000}"/>
    <cellStyle name="Normal 15 3 4 2 2 6" xfId="39215" xr:uid="{00000000-0005-0000-0000-0000DC4D0000}"/>
    <cellStyle name="Normal 15 3 4 2 2 7" xfId="44834" xr:uid="{00000000-0005-0000-0000-0000DD4D0000}"/>
    <cellStyle name="Normal 15 3 4 2 2 8" xfId="50394" xr:uid="{00000000-0005-0000-0000-0000DE4D0000}"/>
    <cellStyle name="Normal 15 3 4 2 2 9" xfId="55950" xr:uid="{00000000-0005-0000-0000-0000DF4D0000}"/>
    <cellStyle name="Normal 15 3 4 2 3" xfId="14909" xr:uid="{00000000-0005-0000-0000-0000E04D0000}"/>
    <cellStyle name="Normal 15 3 4 2 4" xfId="19798" xr:uid="{00000000-0005-0000-0000-0000E14D0000}"/>
    <cellStyle name="Normal 15 3 4 2 5" xfId="25424" xr:uid="{00000000-0005-0000-0000-0000E24D0000}"/>
    <cellStyle name="Normal 15 3 4 2 6" xfId="31121" xr:uid="{00000000-0005-0000-0000-0000E34D0000}"/>
    <cellStyle name="Normal 15 3 4 2 7" xfId="36745" xr:uid="{00000000-0005-0000-0000-0000E44D0000}"/>
    <cellStyle name="Normal 15 3 4 2 8" xfId="42368" xr:uid="{00000000-0005-0000-0000-0000E54D0000}"/>
    <cellStyle name="Normal 15 3 4 2 9" xfId="47928" xr:uid="{00000000-0005-0000-0000-0000E64D0000}"/>
    <cellStyle name="Normal 15 3 4 3" xfId="3865" xr:uid="{00000000-0005-0000-0000-0000E74D0000}"/>
    <cellStyle name="Normal 15 3 4 3 10" xfId="54336" xr:uid="{00000000-0005-0000-0000-0000E84D0000}"/>
    <cellStyle name="Normal 15 3 4 3 2" xfId="3866" xr:uid="{00000000-0005-0000-0000-0000E94D0000}"/>
    <cellStyle name="Normal 15 3 4 3 2 2" xfId="14912" xr:uid="{00000000-0005-0000-0000-0000EA4D0000}"/>
    <cellStyle name="Normal 15 3 4 3 2 3" xfId="22269" xr:uid="{00000000-0005-0000-0000-0000EB4D0000}"/>
    <cellStyle name="Normal 15 3 4 3 2 4" xfId="27898" xr:uid="{00000000-0005-0000-0000-0000EC4D0000}"/>
    <cellStyle name="Normal 15 3 4 3 2 5" xfId="33590" xr:uid="{00000000-0005-0000-0000-0000ED4D0000}"/>
    <cellStyle name="Normal 15 3 4 3 2 6" xfId="39216" xr:uid="{00000000-0005-0000-0000-0000EE4D0000}"/>
    <cellStyle name="Normal 15 3 4 3 2 7" xfId="44835" xr:uid="{00000000-0005-0000-0000-0000EF4D0000}"/>
    <cellStyle name="Normal 15 3 4 3 2 8" xfId="50395" xr:uid="{00000000-0005-0000-0000-0000F04D0000}"/>
    <cellStyle name="Normal 15 3 4 3 2 9" xfId="55951" xr:uid="{00000000-0005-0000-0000-0000F14D0000}"/>
    <cellStyle name="Normal 15 3 4 3 3" xfId="14911" xr:uid="{00000000-0005-0000-0000-0000F24D0000}"/>
    <cellStyle name="Normal 15 3 4 3 4" xfId="20651" xr:uid="{00000000-0005-0000-0000-0000F34D0000}"/>
    <cellStyle name="Normal 15 3 4 3 5" xfId="26279" xr:uid="{00000000-0005-0000-0000-0000F44D0000}"/>
    <cellStyle name="Normal 15 3 4 3 6" xfId="31973" xr:uid="{00000000-0005-0000-0000-0000F54D0000}"/>
    <cellStyle name="Normal 15 3 4 3 7" xfId="37598" xr:uid="{00000000-0005-0000-0000-0000F64D0000}"/>
    <cellStyle name="Normal 15 3 4 3 8" xfId="43220" xr:uid="{00000000-0005-0000-0000-0000F74D0000}"/>
    <cellStyle name="Normal 15 3 4 3 9" xfId="48780" xr:uid="{00000000-0005-0000-0000-0000F84D0000}"/>
    <cellStyle name="Normal 15 3 4 4" xfId="3867" xr:uid="{00000000-0005-0000-0000-0000F94D0000}"/>
    <cellStyle name="Normal 15 3 4 4 2" xfId="14913" xr:uid="{00000000-0005-0000-0000-0000FA4D0000}"/>
    <cellStyle name="Normal 15 3 4 4 3" xfId="22270" xr:uid="{00000000-0005-0000-0000-0000FB4D0000}"/>
    <cellStyle name="Normal 15 3 4 4 4" xfId="27899" xr:uid="{00000000-0005-0000-0000-0000FC4D0000}"/>
    <cellStyle name="Normal 15 3 4 4 5" xfId="33591" xr:uid="{00000000-0005-0000-0000-0000FD4D0000}"/>
    <cellStyle name="Normal 15 3 4 4 6" xfId="39217" xr:uid="{00000000-0005-0000-0000-0000FE4D0000}"/>
    <cellStyle name="Normal 15 3 4 4 7" xfId="44836" xr:uid="{00000000-0005-0000-0000-0000FF4D0000}"/>
    <cellStyle name="Normal 15 3 4 4 8" xfId="50396" xr:uid="{00000000-0005-0000-0000-0000004E0000}"/>
    <cellStyle name="Normal 15 3 4 4 9" xfId="55952" xr:uid="{00000000-0005-0000-0000-0000014E0000}"/>
    <cellStyle name="Normal 15 3 4 5" xfId="14908" xr:uid="{00000000-0005-0000-0000-0000024E0000}"/>
    <cellStyle name="Normal 15 3 4 6" xfId="18930" xr:uid="{00000000-0005-0000-0000-0000034E0000}"/>
    <cellStyle name="Normal 15 3 4 7" xfId="24555" xr:uid="{00000000-0005-0000-0000-0000044E0000}"/>
    <cellStyle name="Normal 15 3 4 8" xfId="30263" xr:uid="{00000000-0005-0000-0000-0000054E0000}"/>
    <cellStyle name="Normal 15 3 4 9" xfId="35880" xr:uid="{00000000-0005-0000-0000-0000064E0000}"/>
    <cellStyle name="Normal 15 3 5" xfId="3868" xr:uid="{00000000-0005-0000-0000-0000074E0000}"/>
    <cellStyle name="Normal 15 3 5 10" xfId="41520" xr:uid="{00000000-0005-0000-0000-0000084E0000}"/>
    <cellStyle name="Normal 15 3 5 11" xfId="47082" xr:uid="{00000000-0005-0000-0000-0000094E0000}"/>
    <cellStyle name="Normal 15 3 5 12" xfId="52639" xr:uid="{00000000-0005-0000-0000-00000A4E0000}"/>
    <cellStyle name="Normal 15 3 5 2" xfId="3869" xr:uid="{00000000-0005-0000-0000-00000B4E0000}"/>
    <cellStyle name="Normal 15 3 5 2 10" xfId="53485" xr:uid="{00000000-0005-0000-0000-00000C4E0000}"/>
    <cellStyle name="Normal 15 3 5 2 2" xfId="3870" xr:uid="{00000000-0005-0000-0000-00000D4E0000}"/>
    <cellStyle name="Normal 15 3 5 2 2 2" xfId="14916" xr:uid="{00000000-0005-0000-0000-00000E4E0000}"/>
    <cellStyle name="Normal 15 3 5 2 2 3" xfId="22271" xr:uid="{00000000-0005-0000-0000-00000F4E0000}"/>
    <cellStyle name="Normal 15 3 5 2 2 4" xfId="27900" xr:uid="{00000000-0005-0000-0000-0000104E0000}"/>
    <cellStyle name="Normal 15 3 5 2 2 5" xfId="33592" xr:uid="{00000000-0005-0000-0000-0000114E0000}"/>
    <cellStyle name="Normal 15 3 5 2 2 6" xfId="39218" xr:uid="{00000000-0005-0000-0000-0000124E0000}"/>
    <cellStyle name="Normal 15 3 5 2 2 7" xfId="44837" xr:uid="{00000000-0005-0000-0000-0000134E0000}"/>
    <cellStyle name="Normal 15 3 5 2 2 8" xfId="50397" xr:uid="{00000000-0005-0000-0000-0000144E0000}"/>
    <cellStyle name="Normal 15 3 5 2 2 9" xfId="55953" xr:uid="{00000000-0005-0000-0000-0000154E0000}"/>
    <cellStyle name="Normal 15 3 5 2 3" xfId="14915" xr:uid="{00000000-0005-0000-0000-0000164E0000}"/>
    <cellStyle name="Normal 15 3 5 2 4" xfId="19799" xr:uid="{00000000-0005-0000-0000-0000174E0000}"/>
    <cellStyle name="Normal 15 3 5 2 5" xfId="25425" xr:uid="{00000000-0005-0000-0000-0000184E0000}"/>
    <cellStyle name="Normal 15 3 5 2 6" xfId="31122" xr:uid="{00000000-0005-0000-0000-0000194E0000}"/>
    <cellStyle name="Normal 15 3 5 2 7" xfId="36746" xr:uid="{00000000-0005-0000-0000-00001A4E0000}"/>
    <cellStyle name="Normal 15 3 5 2 8" xfId="42369" xr:uid="{00000000-0005-0000-0000-00001B4E0000}"/>
    <cellStyle name="Normal 15 3 5 2 9" xfId="47929" xr:uid="{00000000-0005-0000-0000-00001C4E0000}"/>
    <cellStyle name="Normal 15 3 5 3" xfId="3871" xr:uid="{00000000-0005-0000-0000-00001D4E0000}"/>
    <cellStyle name="Normal 15 3 5 3 10" xfId="54337" xr:uid="{00000000-0005-0000-0000-00001E4E0000}"/>
    <cellStyle name="Normal 15 3 5 3 2" xfId="3872" xr:uid="{00000000-0005-0000-0000-00001F4E0000}"/>
    <cellStyle name="Normal 15 3 5 3 2 2" xfId="14918" xr:uid="{00000000-0005-0000-0000-0000204E0000}"/>
    <cellStyle name="Normal 15 3 5 3 2 3" xfId="22272" xr:uid="{00000000-0005-0000-0000-0000214E0000}"/>
    <cellStyle name="Normal 15 3 5 3 2 4" xfId="27901" xr:uid="{00000000-0005-0000-0000-0000224E0000}"/>
    <cellStyle name="Normal 15 3 5 3 2 5" xfId="33593" xr:uid="{00000000-0005-0000-0000-0000234E0000}"/>
    <cellStyle name="Normal 15 3 5 3 2 6" xfId="39219" xr:uid="{00000000-0005-0000-0000-0000244E0000}"/>
    <cellStyle name="Normal 15 3 5 3 2 7" xfId="44838" xr:uid="{00000000-0005-0000-0000-0000254E0000}"/>
    <cellStyle name="Normal 15 3 5 3 2 8" xfId="50398" xr:uid="{00000000-0005-0000-0000-0000264E0000}"/>
    <cellStyle name="Normal 15 3 5 3 2 9" xfId="55954" xr:uid="{00000000-0005-0000-0000-0000274E0000}"/>
    <cellStyle name="Normal 15 3 5 3 3" xfId="14917" xr:uid="{00000000-0005-0000-0000-0000284E0000}"/>
    <cellStyle name="Normal 15 3 5 3 4" xfId="20652" xr:uid="{00000000-0005-0000-0000-0000294E0000}"/>
    <cellStyle name="Normal 15 3 5 3 5" xfId="26280" xr:uid="{00000000-0005-0000-0000-00002A4E0000}"/>
    <cellStyle name="Normal 15 3 5 3 6" xfId="31974" xr:uid="{00000000-0005-0000-0000-00002B4E0000}"/>
    <cellStyle name="Normal 15 3 5 3 7" xfId="37599" xr:uid="{00000000-0005-0000-0000-00002C4E0000}"/>
    <cellStyle name="Normal 15 3 5 3 8" xfId="43221" xr:uid="{00000000-0005-0000-0000-00002D4E0000}"/>
    <cellStyle name="Normal 15 3 5 3 9" xfId="48781" xr:uid="{00000000-0005-0000-0000-00002E4E0000}"/>
    <cellStyle name="Normal 15 3 5 4" xfId="3873" xr:uid="{00000000-0005-0000-0000-00002F4E0000}"/>
    <cellStyle name="Normal 15 3 5 4 2" xfId="14919" xr:uid="{00000000-0005-0000-0000-0000304E0000}"/>
    <cellStyle name="Normal 15 3 5 4 3" xfId="22273" xr:uid="{00000000-0005-0000-0000-0000314E0000}"/>
    <cellStyle name="Normal 15 3 5 4 4" xfId="27902" xr:uid="{00000000-0005-0000-0000-0000324E0000}"/>
    <cellStyle name="Normal 15 3 5 4 5" xfId="33594" xr:uid="{00000000-0005-0000-0000-0000334E0000}"/>
    <cellStyle name="Normal 15 3 5 4 6" xfId="39220" xr:uid="{00000000-0005-0000-0000-0000344E0000}"/>
    <cellStyle name="Normal 15 3 5 4 7" xfId="44839" xr:uid="{00000000-0005-0000-0000-0000354E0000}"/>
    <cellStyle name="Normal 15 3 5 4 8" xfId="50399" xr:uid="{00000000-0005-0000-0000-0000364E0000}"/>
    <cellStyle name="Normal 15 3 5 4 9" xfId="55955" xr:uid="{00000000-0005-0000-0000-0000374E0000}"/>
    <cellStyle name="Normal 15 3 5 5" xfId="14914" xr:uid="{00000000-0005-0000-0000-0000384E0000}"/>
    <cellStyle name="Normal 15 3 5 6" xfId="18931" xr:uid="{00000000-0005-0000-0000-0000394E0000}"/>
    <cellStyle name="Normal 15 3 5 7" xfId="24556" xr:uid="{00000000-0005-0000-0000-00003A4E0000}"/>
    <cellStyle name="Normal 15 3 5 8" xfId="30264" xr:uid="{00000000-0005-0000-0000-00003B4E0000}"/>
    <cellStyle name="Normal 15 3 5 9" xfId="35881" xr:uid="{00000000-0005-0000-0000-00003C4E0000}"/>
    <cellStyle name="Normal 15 3 6" xfId="3874" xr:uid="{00000000-0005-0000-0000-00003D4E0000}"/>
    <cellStyle name="Normal 15 3 6 10" xfId="53478" xr:uid="{00000000-0005-0000-0000-00003E4E0000}"/>
    <cellStyle name="Normal 15 3 6 2" xfId="3875" xr:uid="{00000000-0005-0000-0000-00003F4E0000}"/>
    <cellStyle name="Normal 15 3 6 2 2" xfId="14921" xr:uid="{00000000-0005-0000-0000-0000404E0000}"/>
    <cellStyle name="Normal 15 3 6 2 3" xfId="22274" xr:uid="{00000000-0005-0000-0000-0000414E0000}"/>
    <cellStyle name="Normal 15 3 6 2 4" xfId="27903" xr:uid="{00000000-0005-0000-0000-0000424E0000}"/>
    <cellStyle name="Normal 15 3 6 2 5" xfId="33595" xr:uid="{00000000-0005-0000-0000-0000434E0000}"/>
    <cellStyle name="Normal 15 3 6 2 6" xfId="39221" xr:uid="{00000000-0005-0000-0000-0000444E0000}"/>
    <cellStyle name="Normal 15 3 6 2 7" xfId="44840" xr:uid="{00000000-0005-0000-0000-0000454E0000}"/>
    <cellStyle name="Normal 15 3 6 2 8" xfId="50400" xr:uid="{00000000-0005-0000-0000-0000464E0000}"/>
    <cellStyle name="Normal 15 3 6 2 9" xfId="55956" xr:uid="{00000000-0005-0000-0000-0000474E0000}"/>
    <cellStyle name="Normal 15 3 6 3" xfId="14920" xr:uid="{00000000-0005-0000-0000-0000484E0000}"/>
    <cellStyle name="Normal 15 3 6 4" xfId="19792" xr:uid="{00000000-0005-0000-0000-0000494E0000}"/>
    <cellStyle name="Normal 15 3 6 5" xfId="25418" xr:uid="{00000000-0005-0000-0000-00004A4E0000}"/>
    <cellStyle name="Normal 15 3 6 6" xfId="31115" xr:uid="{00000000-0005-0000-0000-00004B4E0000}"/>
    <cellStyle name="Normal 15 3 6 7" xfId="36739" xr:uid="{00000000-0005-0000-0000-00004C4E0000}"/>
    <cellStyle name="Normal 15 3 6 8" xfId="42362" xr:uid="{00000000-0005-0000-0000-00004D4E0000}"/>
    <cellStyle name="Normal 15 3 6 9" xfId="47922" xr:uid="{00000000-0005-0000-0000-00004E4E0000}"/>
    <cellStyle name="Normal 15 3 7" xfId="3876" xr:uid="{00000000-0005-0000-0000-00004F4E0000}"/>
    <cellStyle name="Normal 15 3 7 10" xfId="54338" xr:uid="{00000000-0005-0000-0000-0000504E0000}"/>
    <cellStyle name="Normal 15 3 7 2" xfId="3877" xr:uid="{00000000-0005-0000-0000-0000514E0000}"/>
    <cellStyle name="Normal 15 3 7 2 2" xfId="14923" xr:uid="{00000000-0005-0000-0000-0000524E0000}"/>
    <cellStyle name="Normal 15 3 7 2 3" xfId="22275" xr:uid="{00000000-0005-0000-0000-0000534E0000}"/>
    <cellStyle name="Normal 15 3 7 2 4" xfId="27904" xr:uid="{00000000-0005-0000-0000-0000544E0000}"/>
    <cellStyle name="Normal 15 3 7 2 5" xfId="33596" xr:uid="{00000000-0005-0000-0000-0000554E0000}"/>
    <cellStyle name="Normal 15 3 7 2 6" xfId="39222" xr:uid="{00000000-0005-0000-0000-0000564E0000}"/>
    <cellStyle name="Normal 15 3 7 2 7" xfId="44841" xr:uid="{00000000-0005-0000-0000-0000574E0000}"/>
    <cellStyle name="Normal 15 3 7 2 8" xfId="50401" xr:uid="{00000000-0005-0000-0000-0000584E0000}"/>
    <cellStyle name="Normal 15 3 7 2 9" xfId="55957" xr:uid="{00000000-0005-0000-0000-0000594E0000}"/>
    <cellStyle name="Normal 15 3 7 3" xfId="14922" xr:uid="{00000000-0005-0000-0000-00005A4E0000}"/>
    <cellStyle name="Normal 15 3 7 4" xfId="20653" xr:uid="{00000000-0005-0000-0000-00005B4E0000}"/>
    <cellStyle name="Normal 15 3 7 5" xfId="26281" xr:uid="{00000000-0005-0000-0000-00005C4E0000}"/>
    <cellStyle name="Normal 15 3 7 6" xfId="31975" xr:uid="{00000000-0005-0000-0000-00005D4E0000}"/>
    <cellStyle name="Normal 15 3 7 7" xfId="37600" xr:uid="{00000000-0005-0000-0000-00005E4E0000}"/>
    <cellStyle name="Normal 15 3 7 8" xfId="43222" xr:uid="{00000000-0005-0000-0000-00005F4E0000}"/>
    <cellStyle name="Normal 15 3 7 9" xfId="48782" xr:uid="{00000000-0005-0000-0000-0000604E0000}"/>
    <cellStyle name="Normal 15 3 8" xfId="3878" xr:uid="{00000000-0005-0000-0000-0000614E0000}"/>
    <cellStyle name="Normal 15 3 8 10" xfId="54339" xr:uid="{00000000-0005-0000-0000-0000624E0000}"/>
    <cellStyle name="Normal 15 3 8 2" xfId="3879" xr:uid="{00000000-0005-0000-0000-0000634E0000}"/>
    <cellStyle name="Normal 15 3 8 2 2" xfId="14925" xr:uid="{00000000-0005-0000-0000-0000644E0000}"/>
    <cellStyle name="Normal 15 3 8 2 3" xfId="22276" xr:uid="{00000000-0005-0000-0000-0000654E0000}"/>
    <cellStyle name="Normal 15 3 8 2 4" xfId="27905" xr:uid="{00000000-0005-0000-0000-0000664E0000}"/>
    <cellStyle name="Normal 15 3 8 2 5" xfId="33597" xr:uid="{00000000-0005-0000-0000-0000674E0000}"/>
    <cellStyle name="Normal 15 3 8 2 6" xfId="39223" xr:uid="{00000000-0005-0000-0000-0000684E0000}"/>
    <cellStyle name="Normal 15 3 8 2 7" xfId="44842" xr:uid="{00000000-0005-0000-0000-0000694E0000}"/>
    <cellStyle name="Normal 15 3 8 2 8" xfId="50402" xr:uid="{00000000-0005-0000-0000-00006A4E0000}"/>
    <cellStyle name="Normal 15 3 8 2 9" xfId="55958" xr:uid="{00000000-0005-0000-0000-00006B4E0000}"/>
    <cellStyle name="Normal 15 3 8 3" xfId="14924" xr:uid="{00000000-0005-0000-0000-00006C4E0000}"/>
    <cellStyle name="Normal 15 3 8 4" xfId="20654" xr:uid="{00000000-0005-0000-0000-00006D4E0000}"/>
    <cellStyle name="Normal 15 3 8 5" xfId="26282" xr:uid="{00000000-0005-0000-0000-00006E4E0000}"/>
    <cellStyle name="Normal 15 3 8 6" xfId="31976" xr:uid="{00000000-0005-0000-0000-00006F4E0000}"/>
    <cellStyle name="Normal 15 3 8 7" xfId="37601" xr:uid="{00000000-0005-0000-0000-0000704E0000}"/>
    <cellStyle name="Normal 15 3 8 8" xfId="43223" xr:uid="{00000000-0005-0000-0000-0000714E0000}"/>
    <cellStyle name="Normal 15 3 8 9" xfId="48783" xr:uid="{00000000-0005-0000-0000-0000724E0000}"/>
    <cellStyle name="Normal 15 3 9" xfId="3880" xr:uid="{00000000-0005-0000-0000-0000734E0000}"/>
    <cellStyle name="Normal 15 3 9 2" xfId="14926" xr:uid="{00000000-0005-0000-0000-0000744E0000}"/>
    <cellStyle name="Normal 15 3 9 3" xfId="22277" xr:uid="{00000000-0005-0000-0000-0000754E0000}"/>
    <cellStyle name="Normal 15 3 9 4" xfId="27906" xr:uid="{00000000-0005-0000-0000-0000764E0000}"/>
    <cellStyle name="Normal 15 3 9 5" xfId="33598" xr:uid="{00000000-0005-0000-0000-0000774E0000}"/>
    <cellStyle name="Normal 15 3 9 6" xfId="39224" xr:uid="{00000000-0005-0000-0000-0000784E0000}"/>
    <cellStyle name="Normal 15 3 9 7" xfId="44843" xr:uid="{00000000-0005-0000-0000-0000794E0000}"/>
    <cellStyle name="Normal 15 3 9 8" xfId="50403" xr:uid="{00000000-0005-0000-0000-00007A4E0000}"/>
    <cellStyle name="Normal 15 3 9 9" xfId="55959" xr:uid="{00000000-0005-0000-0000-00007B4E0000}"/>
    <cellStyle name="Normal 15 4" xfId="3881" xr:uid="{00000000-0005-0000-0000-00007C4E0000}"/>
    <cellStyle name="Normal 15 4 10" xfId="24557" xr:uid="{00000000-0005-0000-0000-00007D4E0000}"/>
    <cellStyle name="Normal 15 4 11" xfId="30265" xr:uid="{00000000-0005-0000-0000-00007E4E0000}"/>
    <cellStyle name="Normal 15 4 12" xfId="35882" xr:uid="{00000000-0005-0000-0000-00007F4E0000}"/>
    <cellStyle name="Normal 15 4 13" xfId="41521" xr:uid="{00000000-0005-0000-0000-0000804E0000}"/>
    <cellStyle name="Normal 15 4 14" xfId="47083" xr:uid="{00000000-0005-0000-0000-0000814E0000}"/>
    <cellStyle name="Normal 15 4 15" xfId="52640" xr:uid="{00000000-0005-0000-0000-0000824E0000}"/>
    <cellStyle name="Normal 15 4 2" xfId="3882" xr:uid="{00000000-0005-0000-0000-0000834E0000}"/>
    <cellStyle name="Normal 15 4 2 10" xfId="35883" xr:uid="{00000000-0005-0000-0000-0000844E0000}"/>
    <cellStyle name="Normal 15 4 2 11" xfId="41522" xr:uid="{00000000-0005-0000-0000-0000854E0000}"/>
    <cellStyle name="Normal 15 4 2 12" xfId="47084" xr:uid="{00000000-0005-0000-0000-0000864E0000}"/>
    <cellStyle name="Normal 15 4 2 13" xfId="52641" xr:uid="{00000000-0005-0000-0000-0000874E0000}"/>
    <cellStyle name="Normal 15 4 2 2" xfId="3883" xr:uid="{00000000-0005-0000-0000-0000884E0000}"/>
    <cellStyle name="Normal 15 4 2 3" xfId="3884" xr:uid="{00000000-0005-0000-0000-0000894E0000}"/>
    <cellStyle name="Normal 15 4 2 3 10" xfId="53487" xr:uid="{00000000-0005-0000-0000-00008A4E0000}"/>
    <cellStyle name="Normal 15 4 2 3 2" xfId="3885" xr:uid="{00000000-0005-0000-0000-00008B4E0000}"/>
    <cellStyle name="Normal 15 4 2 3 2 2" xfId="14930" xr:uid="{00000000-0005-0000-0000-00008C4E0000}"/>
    <cellStyle name="Normal 15 4 2 3 2 3" xfId="22278" xr:uid="{00000000-0005-0000-0000-00008D4E0000}"/>
    <cellStyle name="Normal 15 4 2 3 2 4" xfId="27907" xr:uid="{00000000-0005-0000-0000-00008E4E0000}"/>
    <cellStyle name="Normal 15 4 2 3 2 5" xfId="33599" xr:uid="{00000000-0005-0000-0000-00008F4E0000}"/>
    <cellStyle name="Normal 15 4 2 3 2 6" xfId="39225" xr:uid="{00000000-0005-0000-0000-0000904E0000}"/>
    <cellStyle name="Normal 15 4 2 3 2 7" xfId="44844" xr:uid="{00000000-0005-0000-0000-0000914E0000}"/>
    <cellStyle name="Normal 15 4 2 3 2 8" xfId="50404" xr:uid="{00000000-0005-0000-0000-0000924E0000}"/>
    <cellStyle name="Normal 15 4 2 3 2 9" xfId="55960" xr:uid="{00000000-0005-0000-0000-0000934E0000}"/>
    <cellStyle name="Normal 15 4 2 3 3" xfId="14929" xr:uid="{00000000-0005-0000-0000-0000944E0000}"/>
    <cellStyle name="Normal 15 4 2 3 4" xfId="19801" xr:uid="{00000000-0005-0000-0000-0000954E0000}"/>
    <cellStyle name="Normal 15 4 2 3 5" xfId="25427" xr:uid="{00000000-0005-0000-0000-0000964E0000}"/>
    <cellStyle name="Normal 15 4 2 3 6" xfId="31124" xr:uid="{00000000-0005-0000-0000-0000974E0000}"/>
    <cellStyle name="Normal 15 4 2 3 7" xfId="36748" xr:uid="{00000000-0005-0000-0000-0000984E0000}"/>
    <cellStyle name="Normal 15 4 2 3 8" xfId="42371" xr:uid="{00000000-0005-0000-0000-0000994E0000}"/>
    <cellStyle name="Normal 15 4 2 3 9" xfId="47931" xr:uid="{00000000-0005-0000-0000-00009A4E0000}"/>
    <cellStyle name="Normal 15 4 2 4" xfId="3886" xr:uid="{00000000-0005-0000-0000-00009B4E0000}"/>
    <cellStyle name="Normal 15 4 2 4 10" xfId="54340" xr:uid="{00000000-0005-0000-0000-00009C4E0000}"/>
    <cellStyle name="Normal 15 4 2 4 2" xfId="3887" xr:uid="{00000000-0005-0000-0000-00009D4E0000}"/>
    <cellStyle name="Normal 15 4 2 4 2 2" xfId="14932" xr:uid="{00000000-0005-0000-0000-00009E4E0000}"/>
    <cellStyle name="Normal 15 4 2 4 2 3" xfId="22279" xr:uid="{00000000-0005-0000-0000-00009F4E0000}"/>
    <cellStyle name="Normal 15 4 2 4 2 4" xfId="27908" xr:uid="{00000000-0005-0000-0000-0000A04E0000}"/>
    <cellStyle name="Normal 15 4 2 4 2 5" xfId="33600" xr:uid="{00000000-0005-0000-0000-0000A14E0000}"/>
    <cellStyle name="Normal 15 4 2 4 2 6" xfId="39226" xr:uid="{00000000-0005-0000-0000-0000A24E0000}"/>
    <cellStyle name="Normal 15 4 2 4 2 7" xfId="44845" xr:uid="{00000000-0005-0000-0000-0000A34E0000}"/>
    <cellStyle name="Normal 15 4 2 4 2 8" xfId="50405" xr:uid="{00000000-0005-0000-0000-0000A44E0000}"/>
    <cellStyle name="Normal 15 4 2 4 2 9" xfId="55961" xr:uid="{00000000-0005-0000-0000-0000A54E0000}"/>
    <cellStyle name="Normal 15 4 2 4 3" xfId="14931" xr:uid="{00000000-0005-0000-0000-0000A64E0000}"/>
    <cellStyle name="Normal 15 4 2 4 4" xfId="20655" xr:uid="{00000000-0005-0000-0000-0000A74E0000}"/>
    <cellStyle name="Normal 15 4 2 4 5" xfId="26283" xr:uid="{00000000-0005-0000-0000-0000A84E0000}"/>
    <cellStyle name="Normal 15 4 2 4 6" xfId="31977" xr:uid="{00000000-0005-0000-0000-0000A94E0000}"/>
    <cellStyle name="Normal 15 4 2 4 7" xfId="37602" xr:uid="{00000000-0005-0000-0000-0000AA4E0000}"/>
    <cellStyle name="Normal 15 4 2 4 8" xfId="43224" xr:uid="{00000000-0005-0000-0000-0000AB4E0000}"/>
    <cellStyle name="Normal 15 4 2 4 9" xfId="48784" xr:uid="{00000000-0005-0000-0000-0000AC4E0000}"/>
    <cellStyle name="Normal 15 4 2 5" xfId="3888" xr:uid="{00000000-0005-0000-0000-0000AD4E0000}"/>
    <cellStyle name="Normal 15 4 2 5 2" xfId="14933" xr:uid="{00000000-0005-0000-0000-0000AE4E0000}"/>
    <cellStyle name="Normal 15 4 2 5 3" xfId="22280" xr:uid="{00000000-0005-0000-0000-0000AF4E0000}"/>
    <cellStyle name="Normal 15 4 2 5 4" xfId="27909" xr:uid="{00000000-0005-0000-0000-0000B04E0000}"/>
    <cellStyle name="Normal 15 4 2 5 5" xfId="33601" xr:uid="{00000000-0005-0000-0000-0000B14E0000}"/>
    <cellStyle name="Normal 15 4 2 5 6" xfId="39227" xr:uid="{00000000-0005-0000-0000-0000B24E0000}"/>
    <cellStyle name="Normal 15 4 2 5 7" xfId="44846" xr:uid="{00000000-0005-0000-0000-0000B34E0000}"/>
    <cellStyle name="Normal 15 4 2 5 8" xfId="50406" xr:uid="{00000000-0005-0000-0000-0000B44E0000}"/>
    <cellStyle name="Normal 15 4 2 5 9" xfId="55962" xr:uid="{00000000-0005-0000-0000-0000B54E0000}"/>
    <cellStyle name="Normal 15 4 2 6" xfId="14928" xr:uid="{00000000-0005-0000-0000-0000B64E0000}"/>
    <cellStyle name="Normal 15 4 2 7" xfId="18933" xr:uid="{00000000-0005-0000-0000-0000B74E0000}"/>
    <cellStyle name="Normal 15 4 2 8" xfId="24558" xr:uid="{00000000-0005-0000-0000-0000B84E0000}"/>
    <cellStyle name="Normal 15 4 2 9" xfId="30266" xr:uid="{00000000-0005-0000-0000-0000B94E0000}"/>
    <cellStyle name="Normal 15 4 3" xfId="3889" xr:uid="{00000000-0005-0000-0000-0000BA4E0000}"/>
    <cellStyle name="Normal 15 4 3 10" xfId="41523" xr:uid="{00000000-0005-0000-0000-0000BB4E0000}"/>
    <cellStyle name="Normal 15 4 3 11" xfId="47085" xr:uid="{00000000-0005-0000-0000-0000BC4E0000}"/>
    <cellStyle name="Normal 15 4 3 12" xfId="52642" xr:uid="{00000000-0005-0000-0000-0000BD4E0000}"/>
    <cellStyle name="Normal 15 4 3 2" xfId="3890" xr:uid="{00000000-0005-0000-0000-0000BE4E0000}"/>
    <cellStyle name="Normal 15 4 3 2 10" xfId="53488" xr:uid="{00000000-0005-0000-0000-0000BF4E0000}"/>
    <cellStyle name="Normal 15 4 3 2 2" xfId="3891" xr:uid="{00000000-0005-0000-0000-0000C04E0000}"/>
    <cellStyle name="Normal 15 4 3 2 2 2" xfId="14936" xr:uid="{00000000-0005-0000-0000-0000C14E0000}"/>
    <cellStyle name="Normal 15 4 3 2 2 3" xfId="22281" xr:uid="{00000000-0005-0000-0000-0000C24E0000}"/>
    <cellStyle name="Normal 15 4 3 2 2 4" xfId="27910" xr:uid="{00000000-0005-0000-0000-0000C34E0000}"/>
    <cellStyle name="Normal 15 4 3 2 2 5" xfId="33602" xr:uid="{00000000-0005-0000-0000-0000C44E0000}"/>
    <cellStyle name="Normal 15 4 3 2 2 6" xfId="39228" xr:uid="{00000000-0005-0000-0000-0000C54E0000}"/>
    <cellStyle name="Normal 15 4 3 2 2 7" xfId="44847" xr:uid="{00000000-0005-0000-0000-0000C64E0000}"/>
    <cellStyle name="Normal 15 4 3 2 2 8" xfId="50407" xr:uid="{00000000-0005-0000-0000-0000C74E0000}"/>
    <cellStyle name="Normal 15 4 3 2 2 9" xfId="55963" xr:uid="{00000000-0005-0000-0000-0000C84E0000}"/>
    <cellStyle name="Normal 15 4 3 2 3" xfId="14935" xr:uid="{00000000-0005-0000-0000-0000C94E0000}"/>
    <cellStyle name="Normal 15 4 3 2 4" xfId="19802" xr:uid="{00000000-0005-0000-0000-0000CA4E0000}"/>
    <cellStyle name="Normal 15 4 3 2 5" xfId="25428" xr:uid="{00000000-0005-0000-0000-0000CB4E0000}"/>
    <cellStyle name="Normal 15 4 3 2 6" xfId="31125" xr:uid="{00000000-0005-0000-0000-0000CC4E0000}"/>
    <cellStyle name="Normal 15 4 3 2 7" xfId="36749" xr:uid="{00000000-0005-0000-0000-0000CD4E0000}"/>
    <cellStyle name="Normal 15 4 3 2 8" xfId="42372" xr:uid="{00000000-0005-0000-0000-0000CE4E0000}"/>
    <cellStyle name="Normal 15 4 3 2 9" xfId="47932" xr:uid="{00000000-0005-0000-0000-0000CF4E0000}"/>
    <cellStyle name="Normal 15 4 3 3" xfId="3892" xr:uid="{00000000-0005-0000-0000-0000D04E0000}"/>
    <cellStyle name="Normal 15 4 3 3 10" xfId="54341" xr:uid="{00000000-0005-0000-0000-0000D14E0000}"/>
    <cellStyle name="Normal 15 4 3 3 2" xfId="3893" xr:uid="{00000000-0005-0000-0000-0000D24E0000}"/>
    <cellStyle name="Normal 15 4 3 3 2 2" xfId="14938" xr:uid="{00000000-0005-0000-0000-0000D34E0000}"/>
    <cellStyle name="Normal 15 4 3 3 2 3" xfId="22282" xr:uid="{00000000-0005-0000-0000-0000D44E0000}"/>
    <cellStyle name="Normal 15 4 3 3 2 4" xfId="27911" xr:uid="{00000000-0005-0000-0000-0000D54E0000}"/>
    <cellStyle name="Normal 15 4 3 3 2 5" xfId="33603" xr:uid="{00000000-0005-0000-0000-0000D64E0000}"/>
    <cellStyle name="Normal 15 4 3 3 2 6" xfId="39229" xr:uid="{00000000-0005-0000-0000-0000D74E0000}"/>
    <cellStyle name="Normal 15 4 3 3 2 7" xfId="44848" xr:uid="{00000000-0005-0000-0000-0000D84E0000}"/>
    <cellStyle name="Normal 15 4 3 3 2 8" xfId="50408" xr:uid="{00000000-0005-0000-0000-0000D94E0000}"/>
    <cellStyle name="Normal 15 4 3 3 2 9" xfId="55964" xr:uid="{00000000-0005-0000-0000-0000DA4E0000}"/>
    <cellStyle name="Normal 15 4 3 3 3" xfId="14937" xr:uid="{00000000-0005-0000-0000-0000DB4E0000}"/>
    <cellStyle name="Normal 15 4 3 3 4" xfId="20656" xr:uid="{00000000-0005-0000-0000-0000DC4E0000}"/>
    <cellStyle name="Normal 15 4 3 3 5" xfId="26284" xr:uid="{00000000-0005-0000-0000-0000DD4E0000}"/>
    <cellStyle name="Normal 15 4 3 3 6" xfId="31978" xr:uid="{00000000-0005-0000-0000-0000DE4E0000}"/>
    <cellStyle name="Normal 15 4 3 3 7" xfId="37603" xr:uid="{00000000-0005-0000-0000-0000DF4E0000}"/>
    <cellStyle name="Normal 15 4 3 3 8" xfId="43225" xr:uid="{00000000-0005-0000-0000-0000E04E0000}"/>
    <cellStyle name="Normal 15 4 3 3 9" xfId="48785" xr:uid="{00000000-0005-0000-0000-0000E14E0000}"/>
    <cellStyle name="Normal 15 4 3 4" xfId="3894" xr:uid="{00000000-0005-0000-0000-0000E24E0000}"/>
    <cellStyle name="Normal 15 4 3 4 2" xfId="14939" xr:uid="{00000000-0005-0000-0000-0000E34E0000}"/>
    <cellStyle name="Normal 15 4 3 4 3" xfId="22283" xr:uid="{00000000-0005-0000-0000-0000E44E0000}"/>
    <cellStyle name="Normal 15 4 3 4 4" xfId="27912" xr:uid="{00000000-0005-0000-0000-0000E54E0000}"/>
    <cellStyle name="Normal 15 4 3 4 5" xfId="33604" xr:uid="{00000000-0005-0000-0000-0000E64E0000}"/>
    <cellStyle name="Normal 15 4 3 4 6" xfId="39230" xr:uid="{00000000-0005-0000-0000-0000E74E0000}"/>
    <cellStyle name="Normal 15 4 3 4 7" xfId="44849" xr:uid="{00000000-0005-0000-0000-0000E84E0000}"/>
    <cellStyle name="Normal 15 4 3 4 8" xfId="50409" xr:uid="{00000000-0005-0000-0000-0000E94E0000}"/>
    <cellStyle name="Normal 15 4 3 4 9" xfId="55965" xr:uid="{00000000-0005-0000-0000-0000EA4E0000}"/>
    <cellStyle name="Normal 15 4 3 5" xfId="14934" xr:uid="{00000000-0005-0000-0000-0000EB4E0000}"/>
    <cellStyle name="Normal 15 4 3 6" xfId="18934" xr:uid="{00000000-0005-0000-0000-0000EC4E0000}"/>
    <cellStyle name="Normal 15 4 3 7" xfId="24559" xr:uid="{00000000-0005-0000-0000-0000ED4E0000}"/>
    <cellStyle name="Normal 15 4 3 8" xfId="30267" xr:uid="{00000000-0005-0000-0000-0000EE4E0000}"/>
    <cellStyle name="Normal 15 4 3 9" xfId="35884" xr:uid="{00000000-0005-0000-0000-0000EF4E0000}"/>
    <cellStyle name="Normal 15 4 4" xfId="3895" xr:uid="{00000000-0005-0000-0000-0000F04E0000}"/>
    <cellStyle name="Normal 15 4 4 10" xfId="41524" xr:uid="{00000000-0005-0000-0000-0000F14E0000}"/>
    <cellStyle name="Normal 15 4 4 11" xfId="47086" xr:uid="{00000000-0005-0000-0000-0000F24E0000}"/>
    <cellStyle name="Normal 15 4 4 12" xfId="52643" xr:uid="{00000000-0005-0000-0000-0000F34E0000}"/>
    <cellStyle name="Normal 15 4 4 2" xfId="3896" xr:uid="{00000000-0005-0000-0000-0000F44E0000}"/>
    <cellStyle name="Normal 15 4 4 2 10" xfId="53489" xr:uid="{00000000-0005-0000-0000-0000F54E0000}"/>
    <cellStyle name="Normal 15 4 4 2 2" xfId="3897" xr:uid="{00000000-0005-0000-0000-0000F64E0000}"/>
    <cellStyle name="Normal 15 4 4 2 2 2" xfId="14942" xr:uid="{00000000-0005-0000-0000-0000F74E0000}"/>
    <cellStyle name="Normal 15 4 4 2 2 3" xfId="22284" xr:uid="{00000000-0005-0000-0000-0000F84E0000}"/>
    <cellStyle name="Normal 15 4 4 2 2 4" xfId="27913" xr:uid="{00000000-0005-0000-0000-0000F94E0000}"/>
    <cellStyle name="Normal 15 4 4 2 2 5" xfId="33605" xr:uid="{00000000-0005-0000-0000-0000FA4E0000}"/>
    <cellStyle name="Normal 15 4 4 2 2 6" xfId="39231" xr:uid="{00000000-0005-0000-0000-0000FB4E0000}"/>
    <cellStyle name="Normal 15 4 4 2 2 7" xfId="44850" xr:uid="{00000000-0005-0000-0000-0000FC4E0000}"/>
    <cellStyle name="Normal 15 4 4 2 2 8" xfId="50410" xr:uid="{00000000-0005-0000-0000-0000FD4E0000}"/>
    <cellStyle name="Normal 15 4 4 2 2 9" xfId="55966" xr:uid="{00000000-0005-0000-0000-0000FE4E0000}"/>
    <cellStyle name="Normal 15 4 4 2 3" xfId="14941" xr:uid="{00000000-0005-0000-0000-0000FF4E0000}"/>
    <cellStyle name="Normal 15 4 4 2 4" xfId="19803" xr:uid="{00000000-0005-0000-0000-0000004F0000}"/>
    <cellStyle name="Normal 15 4 4 2 5" xfId="25429" xr:uid="{00000000-0005-0000-0000-0000014F0000}"/>
    <cellStyle name="Normal 15 4 4 2 6" xfId="31126" xr:uid="{00000000-0005-0000-0000-0000024F0000}"/>
    <cellStyle name="Normal 15 4 4 2 7" xfId="36750" xr:uid="{00000000-0005-0000-0000-0000034F0000}"/>
    <cellStyle name="Normal 15 4 4 2 8" xfId="42373" xr:uid="{00000000-0005-0000-0000-0000044F0000}"/>
    <cellStyle name="Normal 15 4 4 2 9" xfId="47933" xr:uid="{00000000-0005-0000-0000-0000054F0000}"/>
    <cellStyle name="Normal 15 4 4 3" xfId="3898" xr:uid="{00000000-0005-0000-0000-0000064F0000}"/>
    <cellStyle name="Normal 15 4 4 3 10" xfId="54342" xr:uid="{00000000-0005-0000-0000-0000074F0000}"/>
    <cellStyle name="Normal 15 4 4 3 2" xfId="3899" xr:uid="{00000000-0005-0000-0000-0000084F0000}"/>
    <cellStyle name="Normal 15 4 4 3 2 2" xfId="14944" xr:uid="{00000000-0005-0000-0000-0000094F0000}"/>
    <cellStyle name="Normal 15 4 4 3 2 3" xfId="22285" xr:uid="{00000000-0005-0000-0000-00000A4F0000}"/>
    <cellStyle name="Normal 15 4 4 3 2 4" xfId="27914" xr:uid="{00000000-0005-0000-0000-00000B4F0000}"/>
    <cellStyle name="Normal 15 4 4 3 2 5" xfId="33606" xr:uid="{00000000-0005-0000-0000-00000C4F0000}"/>
    <cellStyle name="Normal 15 4 4 3 2 6" xfId="39232" xr:uid="{00000000-0005-0000-0000-00000D4F0000}"/>
    <cellStyle name="Normal 15 4 4 3 2 7" xfId="44851" xr:uid="{00000000-0005-0000-0000-00000E4F0000}"/>
    <cellStyle name="Normal 15 4 4 3 2 8" xfId="50411" xr:uid="{00000000-0005-0000-0000-00000F4F0000}"/>
    <cellStyle name="Normal 15 4 4 3 2 9" xfId="55967" xr:uid="{00000000-0005-0000-0000-0000104F0000}"/>
    <cellStyle name="Normal 15 4 4 3 3" xfId="14943" xr:uid="{00000000-0005-0000-0000-0000114F0000}"/>
    <cellStyle name="Normal 15 4 4 3 4" xfId="20657" xr:uid="{00000000-0005-0000-0000-0000124F0000}"/>
    <cellStyle name="Normal 15 4 4 3 5" xfId="26285" xr:uid="{00000000-0005-0000-0000-0000134F0000}"/>
    <cellStyle name="Normal 15 4 4 3 6" xfId="31979" xr:uid="{00000000-0005-0000-0000-0000144F0000}"/>
    <cellStyle name="Normal 15 4 4 3 7" xfId="37604" xr:uid="{00000000-0005-0000-0000-0000154F0000}"/>
    <cellStyle name="Normal 15 4 4 3 8" xfId="43226" xr:uid="{00000000-0005-0000-0000-0000164F0000}"/>
    <cellStyle name="Normal 15 4 4 3 9" xfId="48786" xr:uid="{00000000-0005-0000-0000-0000174F0000}"/>
    <cellStyle name="Normal 15 4 4 4" xfId="3900" xr:uid="{00000000-0005-0000-0000-0000184F0000}"/>
    <cellStyle name="Normal 15 4 4 4 2" xfId="14945" xr:uid="{00000000-0005-0000-0000-0000194F0000}"/>
    <cellStyle name="Normal 15 4 4 4 3" xfId="22286" xr:uid="{00000000-0005-0000-0000-00001A4F0000}"/>
    <cellStyle name="Normal 15 4 4 4 4" xfId="27915" xr:uid="{00000000-0005-0000-0000-00001B4F0000}"/>
    <cellStyle name="Normal 15 4 4 4 5" xfId="33607" xr:uid="{00000000-0005-0000-0000-00001C4F0000}"/>
    <cellStyle name="Normal 15 4 4 4 6" xfId="39233" xr:uid="{00000000-0005-0000-0000-00001D4F0000}"/>
    <cellStyle name="Normal 15 4 4 4 7" xfId="44852" xr:uid="{00000000-0005-0000-0000-00001E4F0000}"/>
    <cellStyle name="Normal 15 4 4 4 8" xfId="50412" xr:uid="{00000000-0005-0000-0000-00001F4F0000}"/>
    <cellStyle name="Normal 15 4 4 4 9" xfId="55968" xr:uid="{00000000-0005-0000-0000-0000204F0000}"/>
    <cellStyle name="Normal 15 4 4 5" xfId="14940" xr:uid="{00000000-0005-0000-0000-0000214F0000}"/>
    <cellStyle name="Normal 15 4 4 6" xfId="18935" xr:uid="{00000000-0005-0000-0000-0000224F0000}"/>
    <cellStyle name="Normal 15 4 4 7" xfId="24560" xr:uid="{00000000-0005-0000-0000-0000234F0000}"/>
    <cellStyle name="Normal 15 4 4 8" xfId="30268" xr:uid="{00000000-0005-0000-0000-0000244F0000}"/>
    <cellStyle name="Normal 15 4 4 9" xfId="35885" xr:uid="{00000000-0005-0000-0000-0000254F0000}"/>
    <cellStyle name="Normal 15 4 5" xfId="3901" xr:uid="{00000000-0005-0000-0000-0000264F0000}"/>
    <cellStyle name="Normal 15 4 5 10" xfId="53486" xr:uid="{00000000-0005-0000-0000-0000274F0000}"/>
    <cellStyle name="Normal 15 4 5 2" xfId="3902" xr:uid="{00000000-0005-0000-0000-0000284F0000}"/>
    <cellStyle name="Normal 15 4 5 2 2" xfId="14947" xr:uid="{00000000-0005-0000-0000-0000294F0000}"/>
    <cellStyle name="Normal 15 4 5 2 3" xfId="22287" xr:uid="{00000000-0005-0000-0000-00002A4F0000}"/>
    <cellStyle name="Normal 15 4 5 2 4" xfId="27916" xr:uid="{00000000-0005-0000-0000-00002B4F0000}"/>
    <cellStyle name="Normal 15 4 5 2 5" xfId="33608" xr:uid="{00000000-0005-0000-0000-00002C4F0000}"/>
    <cellStyle name="Normal 15 4 5 2 6" xfId="39234" xr:uid="{00000000-0005-0000-0000-00002D4F0000}"/>
    <cellStyle name="Normal 15 4 5 2 7" xfId="44853" xr:uid="{00000000-0005-0000-0000-00002E4F0000}"/>
    <cellStyle name="Normal 15 4 5 2 8" xfId="50413" xr:uid="{00000000-0005-0000-0000-00002F4F0000}"/>
    <cellStyle name="Normal 15 4 5 2 9" xfId="55969" xr:uid="{00000000-0005-0000-0000-0000304F0000}"/>
    <cellStyle name="Normal 15 4 5 3" xfId="14946" xr:uid="{00000000-0005-0000-0000-0000314F0000}"/>
    <cellStyle name="Normal 15 4 5 4" xfId="19800" xr:uid="{00000000-0005-0000-0000-0000324F0000}"/>
    <cellStyle name="Normal 15 4 5 5" xfId="25426" xr:uid="{00000000-0005-0000-0000-0000334F0000}"/>
    <cellStyle name="Normal 15 4 5 6" xfId="31123" xr:uid="{00000000-0005-0000-0000-0000344F0000}"/>
    <cellStyle name="Normal 15 4 5 7" xfId="36747" xr:uid="{00000000-0005-0000-0000-0000354F0000}"/>
    <cellStyle name="Normal 15 4 5 8" xfId="42370" xr:uid="{00000000-0005-0000-0000-0000364F0000}"/>
    <cellStyle name="Normal 15 4 5 9" xfId="47930" xr:uid="{00000000-0005-0000-0000-0000374F0000}"/>
    <cellStyle name="Normal 15 4 6" xfId="3903" xr:uid="{00000000-0005-0000-0000-0000384F0000}"/>
    <cellStyle name="Normal 15 4 6 10" xfId="54343" xr:uid="{00000000-0005-0000-0000-0000394F0000}"/>
    <cellStyle name="Normal 15 4 6 2" xfId="3904" xr:uid="{00000000-0005-0000-0000-00003A4F0000}"/>
    <cellStyle name="Normal 15 4 6 2 2" xfId="14949" xr:uid="{00000000-0005-0000-0000-00003B4F0000}"/>
    <cellStyle name="Normal 15 4 6 2 3" xfId="22288" xr:uid="{00000000-0005-0000-0000-00003C4F0000}"/>
    <cellStyle name="Normal 15 4 6 2 4" xfId="27917" xr:uid="{00000000-0005-0000-0000-00003D4F0000}"/>
    <cellStyle name="Normal 15 4 6 2 5" xfId="33609" xr:uid="{00000000-0005-0000-0000-00003E4F0000}"/>
    <cellStyle name="Normal 15 4 6 2 6" xfId="39235" xr:uid="{00000000-0005-0000-0000-00003F4F0000}"/>
    <cellStyle name="Normal 15 4 6 2 7" xfId="44854" xr:uid="{00000000-0005-0000-0000-0000404F0000}"/>
    <cellStyle name="Normal 15 4 6 2 8" xfId="50414" xr:uid="{00000000-0005-0000-0000-0000414F0000}"/>
    <cellStyle name="Normal 15 4 6 2 9" xfId="55970" xr:uid="{00000000-0005-0000-0000-0000424F0000}"/>
    <cellStyle name="Normal 15 4 6 3" xfId="14948" xr:uid="{00000000-0005-0000-0000-0000434F0000}"/>
    <cellStyle name="Normal 15 4 6 4" xfId="20658" xr:uid="{00000000-0005-0000-0000-0000444F0000}"/>
    <cellStyle name="Normal 15 4 6 5" xfId="26286" xr:uid="{00000000-0005-0000-0000-0000454F0000}"/>
    <cellStyle name="Normal 15 4 6 6" xfId="31980" xr:uid="{00000000-0005-0000-0000-0000464F0000}"/>
    <cellStyle name="Normal 15 4 6 7" xfId="37605" xr:uid="{00000000-0005-0000-0000-0000474F0000}"/>
    <cellStyle name="Normal 15 4 6 8" xfId="43227" xr:uid="{00000000-0005-0000-0000-0000484F0000}"/>
    <cellStyle name="Normal 15 4 6 9" xfId="48787" xr:uid="{00000000-0005-0000-0000-0000494F0000}"/>
    <cellStyle name="Normal 15 4 7" xfId="3905" xr:uid="{00000000-0005-0000-0000-00004A4F0000}"/>
    <cellStyle name="Normal 15 4 7 2" xfId="14950" xr:uid="{00000000-0005-0000-0000-00004B4F0000}"/>
    <cellStyle name="Normal 15 4 7 3" xfId="22289" xr:uid="{00000000-0005-0000-0000-00004C4F0000}"/>
    <cellStyle name="Normal 15 4 7 4" xfId="27918" xr:uid="{00000000-0005-0000-0000-00004D4F0000}"/>
    <cellStyle name="Normal 15 4 7 5" xfId="33610" xr:uid="{00000000-0005-0000-0000-00004E4F0000}"/>
    <cellStyle name="Normal 15 4 7 6" xfId="39236" xr:uid="{00000000-0005-0000-0000-00004F4F0000}"/>
    <cellStyle name="Normal 15 4 7 7" xfId="44855" xr:uid="{00000000-0005-0000-0000-0000504F0000}"/>
    <cellStyle name="Normal 15 4 7 8" xfId="50415" xr:uid="{00000000-0005-0000-0000-0000514F0000}"/>
    <cellStyle name="Normal 15 4 7 9" xfId="55971" xr:uid="{00000000-0005-0000-0000-0000524F0000}"/>
    <cellStyle name="Normal 15 4 8" xfId="14927" xr:uid="{00000000-0005-0000-0000-0000534F0000}"/>
    <cellStyle name="Normal 15 4 9" xfId="18932" xr:uid="{00000000-0005-0000-0000-0000544F0000}"/>
    <cellStyle name="Normal 15 5" xfId="3906" xr:uid="{00000000-0005-0000-0000-0000554F0000}"/>
    <cellStyle name="Normal 15 5 10" xfId="35886" xr:uid="{00000000-0005-0000-0000-0000564F0000}"/>
    <cellStyle name="Normal 15 5 11" xfId="41525" xr:uid="{00000000-0005-0000-0000-0000574F0000}"/>
    <cellStyle name="Normal 15 5 12" xfId="47087" xr:uid="{00000000-0005-0000-0000-0000584F0000}"/>
    <cellStyle name="Normal 15 5 13" xfId="52644" xr:uid="{00000000-0005-0000-0000-0000594F0000}"/>
    <cellStyle name="Normal 15 5 2" xfId="3907" xr:uid="{00000000-0005-0000-0000-00005A4F0000}"/>
    <cellStyle name="Normal 15 5 3" xfId="3908" xr:uid="{00000000-0005-0000-0000-00005B4F0000}"/>
    <cellStyle name="Normal 15 5 3 10" xfId="53490" xr:uid="{00000000-0005-0000-0000-00005C4F0000}"/>
    <cellStyle name="Normal 15 5 3 2" xfId="3909" xr:uid="{00000000-0005-0000-0000-00005D4F0000}"/>
    <cellStyle name="Normal 15 5 3 2 2" xfId="14953" xr:uid="{00000000-0005-0000-0000-00005E4F0000}"/>
    <cellStyle name="Normal 15 5 3 2 3" xfId="22290" xr:uid="{00000000-0005-0000-0000-00005F4F0000}"/>
    <cellStyle name="Normal 15 5 3 2 4" xfId="27919" xr:uid="{00000000-0005-0000-0000-0000604F0000}"/>
    <cellStyle name="Normal 15 5 3 2 5" xfId="33611" xr:uid="{00000000-0005-0000-0000-0000614F0000}"/>
    <cellStyle name="Normal 15 5 3 2 6" xfId="39237" xr:uid="{00000000-0005-0000-0000-0000624F0000}"/>
    <cellStyle name="Normal 15 5 3 2 7" xfId="44856" xr:uid="{00000000-0005-0000-0000-0000634F0000}"/>
    <cellStyle name="Normal 15 5 3 2 8" xfId="50416" xr:uid="{00000000-0005-0000-0000-0000644F0000}"/>
    <cellStyle name="Normal 15 5 3 2 9" xfId="55972" xr:uid="{00000000-0005-0000-0000-0000654F0000}"/>
    <cellStyle name="Normal 15 5 3 3" xfId="14952" xr:uid="{00000000-0005-0000-0000-0000664F0000}"/>
    <cellStyle name="Normal 15 5 3 4" xfId="19804" xr:uid="{00000000-0005-0000-0000-0000674F0000}"/>
    <cellStyle name="Normal 15 5 3 5" xfId="25430" xr:uid="{00000000-0005-0000-0000-0000684F0000}"/>
    <cellStyle name="Normal 15 5 3 6" xfId="31127" xr:uid="{00000000-0005-0000-0000-0000694F0000}"/>
    <cellStyle name="Normal 15 5 3 7" xfId="36751" xr:uid="{00000000-0005-0000-0000-00006A4F0000}"/>
    <cellStyle name="Normal 15 5 3 8" xfId="42374" xr:uid="{00000000-0005-0000-0000-00006B4F0000}"/>
    <cellStyle name="Normal 15 5 3 9" xfId="47934" xr:uid="{00000000-0005-0000-0000-00006C4F0000}"/>
    <cellStyle name="Normal 15 5 4" xfId="3910" xr:uid="{00000000-0005-0000-0000-00006D4F0000}"/>
    <cellStyle name="Normal 15 5 4 10" xfId="54344" xr:uid="{00000000-0005-0000-0000-00006E4F0000}"/>
    <cellStyle name="Normal 15 5 4 2" xfId="3911" xr:uid="{00000000-0005-0000-0000-00006F4F0000}"/>
    <cellStyle name="Normal 15 5 4 2 2" xfId="14955" xr:uid="{00000000-0005-0000-0000-0000704F0000}"/>
    <cellStyle name="Normal 15 5 4 2 3" xfId="22291" xr:uid="{00000000-0005-0000-0000-0000714F0000}"/>
    <cellStyle name="Normal 15 5 4 2 4" xfId="27920" xr:uid="{00000000-0005-0000-0000-0000724F0000}"/>
    <cellStyle name="Normal 15 5 4 2 5" xfId="33612" xr:uid="{00000000-0005-0000-0000-0000734F0000}"/>
    <cellStyle name="Normal 15 5 4 2 6" xfId="39238" xr:uid="{00000000-0005-0000-0000-0000744F0000}"/>
    <cellStyle name="Normal 15 5 4 2 7" xfId="44857" xr:uid="{00000000-0005-0000-0000-0000754F0000}"/>
    <cellStyle name="Normal 15 5 4 2 8" xfId="50417" xr:uid="{00000000-0005-0000-0000-0000764F0000}"/>
    <cellStyle name="Normal 15 5 4 2 9" xfId="55973" xr:uid="{00000000-0005-0000-0000-0000774F0000}"/>
    <cellStyle name="Normal 15 5 4 3" xfId="14954" xr:uid="{00000000-0005-0000-0000-0000784F0000}"/>
    <cellStyle name="Normal 15 5 4 4" xfId="20659" xr:uid="{00000000-0005-0000-0000-0000794F0000}"/>
    <cellStyle name="Normal 15 5 4 5" xfId="26287" xr:uid="{00000000-0005-0000-0000-00007A4F0000}"/>
    <cellStyle name="Normal 15 5 4 6" xfId="31981" xr:uid="{00000000-0005-0000-0000-00007B4F0000}"/>
    <cellStyle name="Normal 15 5 4 7" xfId="37606" xr:uid="{00000000-0005-0000-0000-00007C4F0000}"/>
    <cellStyle name="Normal 15 5 4 8" xfId="43228" xr:uid="{00000000-0005-0000-0000-00007D4F0000}"/>
    <cellStyle name="Normal 15 5 4 9" xfId="48788" xr:uid="{00000000-0005-0000-0000-00007E4F0000}"/>
    <cellStyle name="Normal 15 5 5" xfId="3912" xr:uid="{00000000-0005-0000-0000-00007F4F0000}"/>
    <cellStyle name="Normal 15 5 5 2" xfId="14956" xr:uid="{00000000-0005-0000-0000-0000804F0000}"/>
    <cellStyle name="Normal 15 5 5 3" xfId="22292" xr:uid="{00000000-0005-0000-0000-0000814F0000}"/>
    <cellStyle name="Normal 15 5 5 4" xfId="27921" xr:uid="{00000000-0005-0000-0000-0000824F0000}"/>
    <cellStyle name="Normal 15 5 5 5" xfId="33613" xr:uid="{00000000-0005-0000-0000-0000834F0000}"/>
    <cellStyle name="Normal 15 5 5 6" xfId="39239" xr:uid="{00000000-0005-0000-0000-0000844F0000}"/>
    <cellStyle name="Normal 15 5 5 7" xfId="44858" xr:uid="{00000000-0005-0000-0000-0000854F0000}"/>
    <cellStyle name="Normal 15 5 5 8" xfId="50418" xr:uid="{00000000-0005-0000-0000-0000864F0000}"/>
    <cellStyle name="Normal 15 5 5 9" xfId="55974" xr:uid="{00000000-0005-0000-0000-0000874F0000}"/>
    <cellStyle name="Normal 15 5 6" xfId="14951" xr:uid="{00000000-0005-0000-0000-0000884F0000}"/>
    <cellStyle name="Normal 15 5 7" xfId="18936" xr:uid="{00000000-0005-0000-0000-0000894F0000}"/>
    <cellStyle name="Normal 15 5 8" xfId="24561" xr:uid="{00000000-0005-0000-0000-00008A4F0000}"/>
    <cellStyle name="Normal 15 5 9" xfId="30269" xr:uid="{00000000-0005-0000-0000-00008B4F0000}"/>
    <cellStyle name="Normal 15 6" xfId="3913" xr:uid="{00000000-0005-0000-0000-00008C4F0000}"/>
    <cellStyle name="Normal 15 6 10" xfId="35887" xr:uid="{00000000-0005-0000-0000-00008D4F0000}"/>
    <cellStyle name="Normal 15 6 11" xfId="41526" xr:uid="{00000000-0005-0000-0000-00008E4F0000}"/>
    <cellStyle name="Normal 15 6 12" xfId="47088" xr:uid="{00000000-0005-0000-0000-00008F4F0000}"/>
    <cellStyle name="Normal 15 6 13" xfId="52645" xr:uid="{00000000-0005-0000-0000-0000904F0000}"/>
    <cellStyle name="Normal 15 6 2" xfId="3914" xr:uid="{00000000-0005-0000-0000-0000914F0000}"/>
    <cellStyle name="Normal 15 6 3" xfId="3915" xr:uid="{00000000-0005-0000-0000-0000924F0000}"/>
    <cellStyle name="Normal 15 6 3 10" xfId="53491" xr:uid="{00000000-0005-0000-0000-0000934F0000}"/>
    <cellStyle name="Normal 15 6 3 2" xfId="3916" xr:uid="{00000000-0005-0000-0000-0000944F0000}"/>
    <cellStyle name="Normal 15 6 3 2 2" xfId="14959" xr:uid="{00000000-0005-0000-0000-0000954F0000}"/>
    <cellStyle name="Normal 15 6 3 2 3" xfId="22293" xr:uid="{00000000-0005-0000-0000-0000964F0000}"/>
    <cellStyle name="Normal 15 6 3 2 4" xfId="27922" xr:uid="{00000000-0005-0000-0000-0000974F0000}"/>
    <cellStyle name="Normal 15 6 3 2 5" xfId="33614" xr:uid="{00000000-0005-0000-0000-0000984F0000}"/>
    <cellStyle name="Normal 15 6 3 2 6" xfId="39240" xr:uid="{00000000-0005-0000-0000-0000994F0000}"/>
    <cellStyle name="Normal 15 6 3 2 7" xfId="44859" xr:uid="{00000000-0005-0000-0000-00009A4F0000}"/>
    <cellStyle name="Normal 15 6 3 2 8" xfId="50419" xr:uid="{00000000-0005-0000-0000-00009B4F0000}"/>
    <cellStyle name="Normal 15 6 3 2 9" xfId="55975" xr:uid="{00000000-0005-0000-0000-00009C4F0000}"/>
    <cellStyle name="Normal 15 6 3 3" xfId="14958" xr:uid="{00000000-0005-0000-0000-00009D4F0000}"/>
    <cellStyle name="Normal 15 6 3 4" xfId="19805" xr:uid="{00000000-0005-0000-0000-00009E4F0000}"/>
    <cellStyle name="Normal 15 6 3 5" xfId="25431" xr:uid="{00000000-0005-0000-0000-00009F4F0000}"/>
    <cellStyle name="Normal 15 6 3 6" xfId="31128" xr:uid="{00000000-0005-0000-0000-0000A04F0000}"/>
    <cellStyle name="Normal 15 6 3 7" xfId="36752" xr:uid="{00000000-0005-0000-0000-0000A14F0000}"/>
    <cellStyle name="Normal 15 6 3 8" xfId="42375" xr:uid="{00000000-0005-0000-0000-0000A24F0000}"/>
    <cellStyle name="Normal 15 6 3 9" xfId="47935" xr:uid="{00000000-0005-0000-0000-0000A34F0000}"/>
    <cellStyle name="Normal 15 6 4" xfId="3917" xr:uid="{00000000-0005-0000-0000-0000A44F0000}"/>
    <cellStyle name="Normal 15 6 4 10" xfId="54345" xr:uid="{00000000-0005-0000-0000-0000A54F0000}"/>
    <cellStyle name="Normal 15 6 4 2" xfId="3918" xr:uid="{00000000-0005-0000-0000-0000A64F0000}"/>
    <cellStyle name="Normal 15 6 4 2 2" xfId="14961" xr:uid="{00000000-0005-0000-0000-0000A74F0000}"/>
    <cellStyle name="Normal 15 6 4 2 3" xfId="22294" xr:uid="{00000000-0005-0000-0000-0000A84F0000}"/>
    <cellStyle name="Normal 15 6 4 2 4" xfId="27923" xr:uid="{00000000-0005-0000-0000-0000A94F0000}"/>
    <cellStyle name="Normal 15 6 4 2 5" xfId="33615" xr:uid="{00000000-0005-0000-0000-0000AA4F0000}"/>
    <cellStyle name="Normal 15 6 4 2 6" xfId="39241" xr:uid="{00000000-0005-0000-0000-0000AB4F0000}"/>
    <cellStyle name="Normal 15 6 4 2 7" xfId="44860" xr:uid="{00000000-0005-0000-0000-0000AC4F0000}"/>
    <cellStyle name="Normal 15 6 4 2 8" xfId="50420" xr:uid="{00000000-0005-0000-0000-0000AD4F0000}"/>
    <cellStyle name="Normal 15 6 4 2 9" xfId="55976" xr:uid="{00000000-0005-0000-0000-0000AE4F0000}"/>
    <cellStyle name="Normal 15 6 4 3" xfId="14960" xr:uid="{00000000-0005-0000-0000-0000AF4F0000}"/>
    <cellStyle name="Normal 15 6 4 4" xfId="20660" xr:uid="{00000000-0005-0000-0000-0000B04F0000}"/>
    <cellStyle name="Normal 15 6 4 5" xfId="26288" xr:uid="{00000000-0005-0000-0000-0000B14F0000}"/>
    <cellStyle name="Normal 15 6 4 6" xfId="31982" xr:uid="{00000000-0005-0000-0000-0000B24F0000}"/>
    <cellStyle name="Normal 15 6 4 7" xfId="37607" xr:uid="{00000000-0005-0000-0000-0000B34F0000}"/>
    <cellStyle name="Normal 15 6 4 8" xfId="43229" xr:uid="{00000000-0005-0000-0000-0000B44F0000}"/>
    <cellStyle name="Normal 15 6 4 9" xfId="48789" xr:uid="{00000000-0005-0000-0000-0000B54F0000}"/>
    <cellStyle name="Normal 15 6 5" xfId="3919" xr:uid="{00000000-0005-0000-0000-0000B64F0000}"/>
    <cellStyle name="Normal 15 6 5 2" xfId="14962" xr:uid="{00000000-0005-0000-0000-0000B74F0000}"/>
    <cellStyle name="Normal 15 6 5 3" xfId="22295" xr:uid="{00000000-0005-0000-0000-0000B84F0000}"/>
    <cellStyle name="Normal 15 6 5 4" xfId="27924" xr:uid="{00000000-0005-0000-0000-0000B94F0000}"/>
    <cellStyle name="Normal 15 6 5 5" xfId="33616" xr:uid="{00000000-0005-0000-0000-0000BA4F0000}"/>
    <cellStyle name="Normal 15 6 5 6" xfId="39242" xr:uid="{00000000-0005-0000-0000-0000BB4F0000}"/>
    <cellStyle name="Normal 15 6 5 7" xfId="44861" xr:uid="{00000000-0005-0000-0000-0000BC4F0000}"/>
    <cellStyle name="Normal 15 6 5 8" xfId="50421" xr:uid="{00000000-0005-0000-0000-0000BD4F0000}"/>
    <cellStyle name="Normal 15 6 5 9" xfId="55977" xr:uid="{00000000-0005-0000-0000-0000BE4F0000}"/>
    <cellStyle name="Normal 15 6 6" xfId="14957" xr:uid="{00000000-0005-0000-0000-0000BF4F0000}"/>
    <cellStyle name="Normal 15 6 7" xfId="18937" xr:uid="{00000000-0005-0000-0000-0000C04F0000}"/>
    <cellStyle name="Normal 15 6 8" xfId="24562" xr:uid="{00000000-0005-0000-0000-0000C14F0000}"/>
    <cellStyle name="Normal 15 6 9" xfId="30270" xr:uid="{00000000-0005-0000-0000-0000C24F0000}"/>
    <cellStyle name="Normal 15 7" xfId="3920" xr:uid="{00000000-0005-0000-0000-0000C34F0000}"/>
    <cellStyle name="Normal 15 8" xfId="3921" xr:uid="{00000000-0005-0000-0000-0000C44F0000}"/>
    <cellStyle name="Normal 15 9" xfId="3922" xr:uid="{00000000-0005-0000-0000-0000C54F0000}"/>
    <cellStyle name="Normal 150" xfId="3923" xr:uid="{00000000-0005-0000-0000-0000C64F0000}"/>
    <cellStyle name="Normal 151" xfId="3924" xr:uid="{00000000-0005-0000-0000-0000C74F0000}"/>
    <cellStyle name="Normal 152" xfId="3925" xr:uid="{00000000-0005-0000-0000-0000C84F0000}"/>
    <cellStyle name="Normal 153" xfId="3926" xr:uid="{00000000-0005-0000-0000-0000C94F0000}"/>
    <cellStyle name="Normal 154" xfId="3927" xr:uid="{00000000-0005-0000-0000-0000CA4F0000}"/>
    <cellStyle name="Normal 155" xfId="3928" xr:uid="{00000000-0005-0000-0000-0000CB4F0000}"/>
    <cellStyle name="Normal 156" xfId="3929" xr:uid="{00000000-0005-0000-0000-0000CC4F0000}"/>
    <cellStyle name="Normal 157" xfId="3930" xr:uid="{00000000-0005-0000-0000-0000CD4F0000}"/>
    <cellStyle name="Normal 158" xfId="3931" xr:uid="{00000000-0005-0000-0000-0000CE4F0000}"/>
    <cellStyle name="Normal 159" xfId="3932" xr:uid="{00000000-0005-0000-0000-0000CF4F0000}"/>
    <cellStyle name="Normal 16" xfId="709" xr:uid="{00000000-0005-0000-0000-0000D04F0000}"/>
    <cellStyle name="Normal 16 10" xfId="3933" xr:uid="{00000000-0005-0000-0000-0000D14F0000}"/>
    <cellStyle name="Normal 16 10 2" xfId="3934" xr:uid="{00000000-0005-0000-0000-0000D24F0000}"/>
    <cellStyle name="Normal 16 10 3" xfId="3935" xr:uid="{00000000-0005-0000-0000-0000D34F0000}"/>
    <cellStyle name="Normal 16 11" xfId="3936" xr:uid="{00000000-0005-0000-0000-0000D44F0000}"/>
    <cellStyle name="Normal 16 11 2" xfId="3937" xr:uid="{00000000-0005-0000-0000-0000D54F0000}"/>
    <cellStyle name="Normal 16 11 3" xfId="3938" xr:uid="{00000000-0005-0000-0000-0000D64F0000}"/>
    <cellStyle name="Normal 16 12" xfId="3939" xr:uid="{00000000-0005-0000-0000-0000D74F0000}"/>
    <cellStyle name="Normal 16 12 2" xfId="3940" xr:uid="{00000000-0005-0000-0000-0000D84F0000}"/>
    <cellStyle name="Normal 16 12 3" xfId="3941" xr:uid="{00000000-0005-0000-0000-0000D94F0000}"/>
    <cellStyle name="Normal 16 13" xfId="3942" xr:uid="{00000000-0005-0000-0000-0000DA4F0000}"/>
    <cellStyle name="Normal 16 13 2" xfId="3943" xr:uid="{00000000-0005-0000-0000-0000DB4F0000}"/>
    <cellStyle name="Normal 16 13 3" xfId="3944" xr:uid="{00000000-0005-0000-0000-0000DC4F0000}"/>
    <cellStyle name="Normal 16 14" xfId="3945" xr:uid="{00000000-0005-0000-0000-0000DD4F0000}"/>
    <cellStyle name="Normal 16 14 2" xfId="3946" xr:uid="{00000000-0005-0000-0000-0000DE4F0000}"/>
    <cellStyle name="Normal 16 14 3" xfId="3947" xr:uid="{00000000-0005-0000-0000-0000DF4F0000}"/>
    <cellStyle name="Normal 16 15" xfId="3948" xr:uid="{00000000-0005-0000-0000-0000E04F0000}"/>
    <cellStyle name="Normal 16 15 2" xfId="3949" xr:uid="{00000000-0005-0000-0000-0000E14F0000}"/>
    <cellStyle name="Normal 16 15 3" xfId="3950" xr:uid="{00000000-0005-0000-0000-0000E24F0000}"/>
    <cellStyle name="Normal 16 16" xfId="3951" xr:uid="{00000000-0005-0000-0000-0000E34F0000}"/>
    <cellStyle name="Normal 16 16 2" xfId="3952" xr:uid="{00000000-0005-0000-0000-0000E44F0000}"/>
    <cellStyle name="Normal 16 16 3" xfId="3953" xr:uid="{00000000-0005-0000-0000-0000E54F0000}"/>
    <cellStyle name="Normal 16 17" xfId="3954" xr:uid="{00000000-0005-0000-0000-0000E64F0000}"/>
    <cellStyle name="Normal 16 18" xfId="3955" xr:uid="{00000000-0005-0000-0000-0000E74F0000}"/>
    <cellStyle name="Normal 16 19" xfId="3956" xr:uid="{00000000-0005-0000-0000-0000E84F0000}"/>
    <cellStyle name="Normal 16 2" xfId="3957" xr:uid="{00000000-0005-0000-0000-0000E94F0000}"/>
    <cellStyle name="Normal 16 2 2" xfId="3958" xr:uid="{00000000-0005-0000-0000-0000EA4F0000}"/>
    <cellStyle name="Normal 16 2 3" xfId="3959" xr:uid="{00000000-0005-0000-0000-0000EB4F0000}"/>
    <cellStyle name="Normal 16 20" xfId="3960" xr:uid="{00000000-0005-0000-0000-0000EC4F0000}"/>
    <cellStyle name="Normal 16 21" xfId="3961" xr:uid="{00000000-0005-0000-0000-0000ED4F0000}"/>
    <cellStyle name="Normal 16 22" xfId="3962" xr:uid="{00000000-0005-0000-0000-0000EE4F0000}"/>
    <cellStyle name="Normal 16 23" xfId="3963" xr:uid="{00000000-0005-0000-0000-0000EF4F0000}"/>
    <cellStyle name="Normal 16 24" xfId="3964" xr:uid="{00000000-0005-0000-0000-0000F04F0000}"/>
    <cellStyle name="Normal 16 25" xfId="3965" xr:uid="{00000000-0005-0000-0000-0000F14F0000}"/>
    <cellStyle name="Normal 16 26" xfId="3966" xr:uid="{00000000-0005-0000-0000-0000F24F0000}"/>
    <cellStyle name="Normal 16 27" xfId="3967" xr:uid="{00000000-0005-0000-0000-0000F34F0000}"/>
    <cellStyle name="Normal 16 28" xfId="3968" xr:uid="{00000000-0005-0000-0000-0000F44F0000}"/>
    <cellStyle name="Normal 16 29" xfId="3969" xr:uid="{00000000-0005-0000-0000-0000F54F0000}"/>
    <cellStyle name="Normal 16 3" xfId="3970" xr:uid="{00000000-0005-0000-0000-0000F64F0000}"/>
    <cellStyle name="Normal 16 3 2" xfId="3971" xr:uid="{00000000-0005-0000-0000-0000F74F0000}"/>
    <cellStyle name="Normal 16 3 3" xfId="3972" xr:uid="{00000000-0005-0000-0000-0000F84F0000}"/>
    <cellStyle name="Normal 16 30" xfId="3973" xr:uid="{00000000-0005-0000-0000-0000F94F0000}"/>
    <cellStyle name="Normal 16 31" xfId="3974" xr:uid="{00000000-0005-0000-0000-0000FA4F0000}"/>
    <cellStyle name="Normal 16 32" xfId="3975" xr:uid="{00000000-0005-0000-0000-0000FB4F0000}"/>
    <cellStyle name="Normal 16 33" xfId="3976" xr:uid="{00000000-0005-0000-0000-0000FC4F0000}"/>
    <cellStyle name="Normal 16 34" xfId="3977" xr:uid="{00000000-0005-0000-0000-0000FD4F0000}"/>
    <cellStyle name="Normal 16 35" xfId="12973" xr:uid="{00000000-0005-0000-0000-0000FE4F0000}"/>
    <cellStyle name="Normal 16 4" xfId="3978" xr:uid="{00000000-0005-0000-0000-0000FF4F0000}"/>
    <cellStyle name="Normal 16 4 2" xfId="3979" xr:uid="{00000000-0005-0000-0000-000000500000}"/>
    <cellStyle name="Normal 16 4 3" xfId="3980" xr:uid="{00000000-0005-0000-0000-000001500000}"/>
    <cellStyle name="Normal 16 5" xfId="3981" xr:uid="{00000000-0005-0000-0000-000002500000}"/>
    <cellStyle name="Normal 16 5 2" xfId="3982" xr:uid="{00000000-0005-0000-0000-000003500000}"/>
    <cellStyle name="Normal 16 5 3" xfId="3983" xr:uid="{00000000-0005-0000-0000-000004500000}"/>
    <cellStyle name="Normal 16 6" xfId="3984" xr:uid="{00000000-0005-0000-0000-000005500000}"/>
    <cellStyle name="Normal 16 6 2" xfId="3985" xr:uid="{00000000-0005-0000-0000-000006500000}"/>
    <cellStyle name="Normal 16 6 3" xfId="3986" xr:uid="{00000000-0005-0000-0000-000007500000}"/>
    <cellStyle name="Normal 16 7" xfId="3987" xr:uid="{00000000-0005-0000-0000-000008500000}"/>
    <cellStyle name="Normal 16 7 2" xfId="3988" xr:uid="{00000000-0005-0000-0000-000009500000}"/>
    <cellStyle name="Normal 16 7 3" xfId="3989" xr:uid="{00000000-0005-0000-0000-00000A500000}"/>
    <cellStyle name="Normal 16 8" xfId="3990" xr:uid="{00000000-0005-0000-0000-00000B500000}"/>
    <cellStyle name="Normal 16 8 2" xfId="3991" xr:uid="{00000000-0005-0000-0000-00000C500000}"/>
    <cellStyle name="Normal 16 8 3" xfId="3992" xr:uid="{00000000-0005-0000-0000-00000D500000}"/>
    <cellStyle name="Normal 16 9" xfId="3993" xr:uid="{00000000-0005-0000-0000-00000E500000}"/>
    <cellStyle name="Normal 16 9 2" xfId="3994" xr:uid="{00000000-0005-0000-0000-00000F500000}"/>
    <cellStyle name="Normal 16 9 3" xfId="3995" xr:uid="{00000000-0005-0000-0000-000010500000}"/>
    <cellStyle name="Normal 160" xfId="3996" xr:uid="{00000000-0005-0000-0000-000011500000}"/>
    <cellStyle name="Normal 161" xfId="3997" xr:uid="{00000000-0005-0000-0000-000012500000}"/>
    <cellStyle name="Normal 162" xfId="3998" xr:uid="{00000000-0005-0000-0000-000013500000}"/>
    <cellStyle name="Normal 163" xfId="3999" xr:uid="{00000000-0005-0000-0000-000014500000}"/>
    <cellStyle name="Normal 164" xfId="4000" xr:uid="{00000000-0005-0000-0000-000015500000}"/>
    <cellStyle name="Normal 165" xfId="4001" xr:uid="{00000000-0005-0000-0000-000016500000}"/>
    <cellStyle name="Normal 166" xfId="4002" xr:uid="{00000000-0005-0000-0000-000017500000}"/>
    <cellStyle name="Normal 167" xfId="4003" xr:uid="{00000000-0005-0000-0000-000018500000}"/>
    <cellStyle name="Normal 168" xfId="4004" xr:uid="{00000000-0005-0000-0000-000019500000}"/>
    <cellStyle name="Normal 169" xfId="4005" xr:uid="{00000000-0005-0000-0000-00001A500000}"/>
    <cellStyle name="Normal 17" xfId="711" xr:uid="{00000000-0005-0000-0000-00001B500000}"/>
    <cellStyle name="Normal 17 10" xfId="4006" xr:uid="{00000000-0005-0000-0000-00001C500000}"/>
    <cellStyle name="Normal 17 10 2" xfId="4007" xr:uid="{00000000-0005-0000-0000-00001D500000}"/>
    <cellStyle name="Normal 17 10 3" xfId="4008" xr:uid="{00000000-0005-0000-0000-00001E500000}"/>
    <cellStyle name="Normal 17 11" xfId="4009" xr:uid="{00000000-0005-0000-0000-00001F500000}"/>
    <cellStyle name="Normal 17 11 2" xfId="4010" xr:uid="{00000000-0005-0000-0000-000020500000}"/>
    <cellStyle name="Normal 17 11 3" xfId="4011" xr:uid="{00000000-0005-0000-0000-000021500000}"/>
    <cellStyle name="Normal 17 12" xfId="4012" xr:uid="{00000000-0005-0000-0000-000022500000}"/>
    <cellStyle name="Normal 17 12 2" xfId="4013" xr:uid="{00000000-0005-0000-0000-000023500000}"/>
    <cellStyle name="Normal 17 12 3" xfId="4014" xr:uid="{00000000-0005-0000-0000-000024500000}"/>
    <cellStyle name="Normal 17 13" xfId="4015" xr:uid="{00000000-0005-0000-0000-000025500000}"/>
    <cellStyle name="Normal 17 13 2" xfId="4016" xr:uid="{00000000-0005-0000-0000-000026500000}"/>
    <cellStyle name="Normal 17 13 3" xfId="4017" xr:uid="{00000000-0005-0000-0000-000027500000}"/>
    <cellStyle name="Normal 17 14" xfId="4018" xr:uid="{00000000-0005-0000-0000-000028500000}"/>
    <cellStyle name="Normal 17 14 2" xfId="4019" xr:uid="{00000000-0005-0000-0000-000029500000}"/>
    <cellStyle name="Normal 17 14 3" xfId="4020" xr:uid="{00000000-0005-0000-0000-00002A500000}"/>
    <cellStyle name="Normal 17 15" xfId="4021" xr:uid="{00000000-0005-0000-0000-00002B500000}"/>
    <cellStyle name="Normal 17 15 2" xfId="4022" xr:uid="{00000000-0005-0000-0000-00002C500000}"/>
    <cellStyle name="Normal 17 15 3" xfId="4023" xr:uid="{00000000-0005-0000-0000-00002D500000}"/>
    <cellStyle name="Normal 17 16" xfId="4024" xr:uid="{00000000-0005-0000-0000-00002E500000}"/>
    <cellStyle name="Normal 17 16 2" xfId="4025" xr:uid="{00000000-0005-0000-0000-00002F500000}"/>
    <cellStyle name="Normal 17 16 3" xfId="4026" xr:uid="{00000000-0005-0000-0000-000030500000}"/>
    <cellStyle name="Normal 17 17" xfId="4027" xr:uid="{00000000-0005-0000-0000-000031500000}"/>
    <cellStyle name="Normal 17 18" xfId="4028" xr:uid="{00000000-0005-0000-0000-000032500000}"/>
    <cellStyle name="Normal 17 19" xfId="4029" xr:uid="{00000000-0005-0000-0000-000033500000}"/>
    <cellStyle name="Normal 17 2" xfId="4030" xr:uid="{00000000-0005-0000-0000-000034500000}"/>
    <cellStyle name="Normal 17 2 2" xfId="4031" xr:uid="{00000000-0005-0000-0000-000035500000}"/>
    <cellStyle name="Normal 17 2 3" xfId="4032" xr:uid="{00000000-0005-0000-0000-000036500000}"/>
    <cellStyle name="Normal 17 20" xfId="4033" xr:uid="{00000000-0005-0000-0000-000037500000}"/>
    <cellStyle name="Normal 17 21" xfId="4034" xr:uid="{00000000-0005-0000-0000-000038500000}"/>
    <cellStyle name="Normal 17 22" xfId="4035" xr:uid="{00000000-0005-0000-0000-000039500000}"/>
    <cellStyle name="Normal 17 23" xfId="4036" xr:uid="{00000000-0005-0000-0000-00003A500000}"/>
    <cellStyle name="Normal 17 24" xfId="4037" xr:uid="{00000000-0005-0000-0000-00003B500000}"/>
    <cellStyle name="Normal 17 25" xfId="4038" xr:uid="{00000000-0005-0000-0000-00003C500000}"/>
    <cellStyle name="Normal 17 26" xfId="4039" xr:uid="{00000000-0005-0000-0000-00003D500000}"/>
    <cellStyle name="Normal 17 27" xfId="4040" xr:uid="{00000000-0005-0000-0000-00003E500000}"/>
    <cellStyle name="Normal 17 28" xfId="4041" xr:uid="{00000000-0005-0000-0000-00003F500000}"/>
    <cellStyle name="Normal 17 29" xfId="4042" xr:uid="{00000000-0005-0000-0000-000040500000}"/>
    <cellStyle name="Normal 17 3" xfId="4043" xr:uid="{00000000-0005-0000-0000-000041500000}"/>
    <cellStyle name="Normal 17 3 2" xfId="4044" xr:uid="{00000000-0005-0000-0000-000042500000}"/>
    <cellStyle name="Normal 17 3 3" xfId="4045" xr:uid="{00000000-0005-0000-0000-000043500000}"/>
    <cellStyle name="Normal 17 30" xfId="4046" xr:uid="{00000000-0005-0000-0000-000044500000}"/>
    <cellStyle name="Normal 17 31" xfId="4047" xr:uid="{00000000-0005-0000-0000-000045500000}"/>
    <cellStyle name="Normal 17 32" xfId="4048" xr:uid="{00000000-0005-0000-0000-000046500000}"/>
    <cellStyle name="Normal 17 33" xfId="4049" xr:uid="{00000000-0005-0000-0000-000047500000}"/>
    <cellStyle name="Normal 17 34" xfId="4050" xr:uid="{00000000-0005-0000-0000-000048500000}"/>
    <cellStyle name="Normal 17 35" xfId="12975" xr:uid="{00000000-0005-0000-0000-000049500000}"/>
    <cellStyle name="Normal 17 4" xfId="4051" xr:uid="{00000000-0005-0000-0000-00004A500000}"/>
    <cellStyle name="Normal 17 4 2" xfId="4052" xr:uid="{00000000-0005-0000-0000-00004B500000}"/>
    <cellStyle name="Normal 17 4 3" xfId="4053" xr:uid="{00000000-0005-0000-0000-00004C500000}"/>
    <cellStyle name="Normal 17 5" xfId="4054" xr:uid="{00000000-0005-0000-0000-00004D500000}"/>
    <cellStyle name="Normal 17 5 2" xfId="4055" xr:uid="{00000000-0005-0000-0000-00004E500000}"/>
    <cellStyle name="Normal 17 5 3" xfId="4056" xr:uid="{00000000-0005-0000-0000-00004F500000}"/>
    <cellStyle name="Normal 17 6" xfId="4057" xr:uid="{00000000-0005-0000-0000-000050500000}"/>
    <cellStyle name="Normal 17 6 2" xfId="4058" xr:uid="{00000000-0005-0000-0000-000051500000}"/>
    <cellStyle name="Normal 17 6 3" xfId="4059" xr:uid="{00000000-0005-0000-0000-000052500000}"/>
    <cellStyle name="Normal 17 7" xfId="4060" xr:uid="{00000000-0005-0000-0000-000053500000}"/>
    <cellStyle name="Normal 17 7 2" xfId="4061" xr:uid="{00000000-0005-0000-0000-000054500000}"/>
    <cellStyle name="Normal 17 7 3" xfId="4062" xr:uid="{00000000-0005-0000-0000-000055500000}"/>
    <cellStyle name="Normal 17 8" xfId="4063" xr:uid="{00000000-0005-0000-0000-000056500000}"/>
    <cellStyle name="Normal 17 8 2" xfId="4064" xr:uid="{00000000-0005-0000-0000-000057500000}"/>
    <cellStyle name="Normal 17 8 3" xfId="4065" xr:uid="{00000000-0005-0000-0000-000058500000}"/>
    <cellStyle name="Normal 17 9" xfId="4066" xr:uid="{00000000-0005-0000-0000-000059500000}"/>
    <cellStyle name="Normal 17 9 2" xfId="4067" xr:uid="{00000000-0005-0000-0000-00005A500000}"/>
    <cellStyle name="Normal 17 9 3" xfId="4068" xr:uid="{00000000-0005-0000-0000-00005B500000}"/>
    <cellStyle name="Normal 170" xfId="4069" xr:uid="{00000000-0005-0000-0000-00005C500000}"/>
    <cellStyle name="Normal 171" xfId="4070" xr:uid="{00000000-0005-0000-0000-00005D500000}"/>
    <cellStyle name="Normal 172" xfId="4071" xr:uid="{00000000-0005-0000-0000-00005E500000}"/>
    <cellStyle name="Normal 173" xfId="4072" xr:uid="{00000000-0005-0000-0000-00005F500000}"/>
    <cellStyle name="Normal 174" xfId="4073" xr:uid="{00000000-0005-0000-0000-000060500000}"/>
    <cellStyle name="Normal 175" xfId="4074" xr:uid="{00000000-0005-0000-0000-000061500000}"/>
    <cellStyle name="Normal 176" xfId="4075" xr:uid="{00000000-0005-0000-0000-000062500000}"/>
    <cellStyle name="Normal 177" xfId="4076" xr:uid="{00000000-0005-0000-0000-000063500000}"/>
    <cellStyle name="Normal 178" xfId="4077" xr:uid="{00000000-0005-0000-0000-000064500000}"/>
    <cellStyle name="Normal 179" xfId="4078" xr:uid="{00000000-0005-0000-0000-000065500000}"/>
    <cellStyle name="Normal 18" xfId="4079" xr:uid="{00000000-0005-0000-0000-000066500000}"/>
    <cellStyle name="Normal 18 10" xfId="4080" xr:uid="{00000000-0005-0000-0000-000067500000}"/>
    <cellStyle name="Normal 18 10 2" xfId="4081" xr:uid="{00000000-0005-0000-0000-000068500000}"/>
    <cellStyle name="Normal 18 10 3" xfId="4082" xr:uid="{00000000-0005-0000-0000-000069500000}"/>
    <cellStyle name="Normal 18 11" xfId="4083" xr:uid="{00000000-0005-0000-0000-00006A500000}"/>
    <cellStyle name="Normal 18 11 2" xfId="4084" xr:uid="{00000000-0005-0000-0000-00006B500000}"/>
    <cellStyle name="Normal 18 11 3" xfId="4085" xr:uid="{00000000-0005-0000-0000-00006C500000}"/>
    <cellStyle name="Normal 18 12" xfId="4086" xr:uid="{00000000-0005-0000-0000-00006D500000}"/>
    <cellStyle name="Normal 18 12 2" xfId="4087" xr:uid="{00000000-0005-0000-0000-00006E500000}"/>
    <cellStyle name="Normal 18 12 3" xfId="4088" xr:uid="{00000000-0005-0000-0000-00006F500000}"/>
    <cellStyle name="Normal 18 13" xfId="4089" xr:uid="{00000000-0005-0000-0000-000070500000}"/>
    <cellStyle name="Normal 18 13 2" xfId="4090" xr:uid="{00000000-0005-0000-0000-000071500000}"/>
    <cellStyle name="Normal 18 13 3" xfId="4091" xr:uid="{00000000-0005-0000-0000-000072500000}"/>
    <cellStyle name="Normal 18 14" xfId="4092" xr:uid="{00000000-0005-0000-0000-000073500000}"/>
    <cellStyle name="Normal 18 14 2" xfId="4093" xr:uid="{00000000-0005-0000-0000-000074500000}"/>
    <cellStyle name="Normal 18 14 3" xfId="4094" xr:uid="{00000000-0005-0000-0000-000075500000}"/>
    <cellStyle name="Normal 18 15" xfId="4095" xr:uid="{00000000-0005-0000-0000-000076500000}"/>
    <cellStyle name="Normal 18 15 2" xfId="4096" xr:uid="{00000000-0005-0000-0000-000077500000}"/>
    <cellStyle name="Normal 18 15 3" xfId="4097" xr:uid="{00000000-0005-0000-0000-000078500000}"/>
    <cellStyle name="Normal 18 16" xfId="4098" xr:uid="{00000000-0005-0000-0000-000079500000}"/>
    <cellStyle name="Normal 18 16 2" xfId="4099" xr:uid="{00000000-0005-0000-0000-00007A500000}"/>
    <cellStyle name="Normal 18 16 3" xfId="4100" xr:uid="{00000000-0005-0000-0000-00007B500000}"/>
    <cellStyle name="Normal 18 17" xfId="4101" xr:uid="{00000000-0005-0000-0000-00007C500000}"/>
    <cellStyle name="Normal 18 18" xfId="4102" xr:uid="{00000000-0005-0000-0000-00007D500000}"/>
    <cellStyle name="Normal 18 19" xfId="4103" xr:uid="{00000000-0005-0000-0000-00007E500000}"/>
    <cellStyle name="Normal 18 2" xfId="4104" xr:uid="{00000000-0005-0000-0000-00007F500000}"/>
    <cellStyle name="Normal 18 2 2" xfId="4105" xr:uid="{00000000-0005-0000-0000-000080500000}"/>
    <cellStyle name="Normal 18 2 3" xfId="4106" xr:uid="{00000000-0005-0000-0000-000081500000}"/>
    <cellStyle name="Normal 18 20" xfId="4107" xr:uid="{00000000-0005-0000-0000-000082500000}"/>
    <cellStyle name="Normal 18 21" xfId="4108" xr:uid="{00000000-0005-0000-0000-000083500000}"/>
    <cellStyle name="Normal 18 22" xfId="4109" xr:uid="{00000000-0005-0000-0000-000084500000}"/>
    <cellStyle name="Normal 18 23" xfId="4110" xr:uid="{00000000-0005-0000-0000-000085500000}"/>
    <cellStyle name="Normal 18 24" xfId="4111" xr:uid="{00000000-0005-0000-0000-000086500000}"/>
    <cellStyle name="Normal 18 25" xfId="4112" xr:uid="{00000000-0005-0000-0000-000087500000}"/>
    <cellStyle name="Normal 18 26" xfId="4113" xr:uid="{00000000-0005-0000-0000-000088500000}"/>
    <cellStyle name="Normal 18 27" xfId="4114" xr:uid="{00000000-0005-0000-0000-000089500000}"/>
    <cellStyle name="Normal 18 28" xfId="4115" xr:uid="{00000000-0005-0000-0000-00008A500000}"/>
    <cellStyle name="Normal 18 29" xfId="4116" xr:uid="{00000000-0005-0000-0000-00008B500000}"/>
    <cellStyle name="Normal 18 3" xfId="4117" xr:uid="{00000000-0005-0000-0000-00008C500000}"/>
    <cellStyle name="Normal 18 3 2" xfId="4118" xr:uid="{00000000-0005-0000-0000-00008D500000}"/>
    <cellStyle name="Normal 18 3 3" xfId="4119" xr:uid="{00000000-0005-0000-0000-00008E500000}"/>
    <cellStyle name="Normal 18 30" xfId="4120" xr:uid="{00000000-0005-0000-0000-00008F500000}"/>
    <cellStyle name="Normal 18 31" xfId="4121" xr:uid="{00000000-0005-0000-0000-000090500000}"/>
    <cellStyle name="Normal 18 32" xfId="4122" xr:uid="{00000000-0005-0000-0000-000091500000}"/>
    <cellStyle name="Normal 18 33" xfId="4123" xr:uid="{00000000-0005-0000-0000-000092500000}"/>
    <cellStyle name="Normal 18 34" xfId="4124" xr:uid="{00000000-0005-0000-0000-000093500000}"/>
    <cellStyle name="Normal 18 4" xfId="4125" xr:uid="{00000000-0005-0000-0000-000094500000}"/>
    <cellStyle name="Normal 18 4 2" xfId="4126" xr:uid="{00000000-0005-0000-0000-000095500000}"/>
    <cellStyle name="Normal 18 4 3" xfId="4127" xr:uid="{00000000-0005-0000-0000-000096500000}"/>
    <cellStyle name="Normal 18 5" xfId="4128" xr:uid="{00000000-0005-0000-0000-000097500000}"/>
    <cellStyle name="Normal 18 5 2" xfId="4129" xr:uid="{00000000-0005-0000-0000-000098500000}"/>
    <cellStyle name="Normal 18 5 3" xfId="4130" xr:uid="{00000000-0005-0000-0000-000099500000}"/>
    <cellStyle name="Normal 18 6" xfId="4131" xr:uid="{00000000-0005-0000-0000-00009A500000}"/>
    <cellStyle name="Normal 18 6 2" xfId="4132" xr:uid="{00000000-0005-0000-0000-00009B500000}"/>
    <cellStyle name="Normal 18 6 3" xfId="4133" xr:uid="{00000000-0005-0000-0000-00009C500000}"/>
    <cellStyle name="Normal 18 7" xfId="4134" xr:uid="{00000000-0005-0000-0000-00009D500000}"/>
    <cellStyle name="Normal 18 7 2" xfId="4135" xr:uid="{00000000-0005-0000-0000-00009E500000}"/>
    <cellStyle name="Normal 18 7 3" xfId="4136" xr:uid="{00000000-0005-0000-0000-00009F500000}"/>
    <cellStyle name="Normal 18 8" xfId="4137" xr:uid="{00000000-0005-0000-0000-0000A0500000}"/>
    <cellStyle name="Normal 18 8 2" xfId="4138" xr:uid="{00000000-0005-0000-0000-0000A1500000}"/>
    <cellStyle name="Normal 18 8 3" xfId="4139" xr:uid="{00000000-0005-0000-0000-0000A2500000}"/>
    <cellStyle name="Normal 18 9" xfId="4140" xr:uid="{00000000-0005-0000-0000-0000A3500000}"/>
    <cellStyle name="Normal 18 9 2" xfId="4141" xr:uid="{00000000-0005-0000-0000-0000A4500000}"/>
    <cellStyle name="Normal 18 9 3" xfId="4142" xr:uid="{00000000-0005-0000-0000-0000A5500000}"/>
    <cellStyle name="Normal 180" xfId="4143" xr:uid="{00000000-0005-0000-0000-0000A6500000}"/>
    <cellStyle name="Normal 181" xfId="4144" xr:uid="{00000000-0005-0000-0000-0000A7500000}"/>
    <cellStyle name="Normal 182" xfId="4145" xr:uid="{00000000-0005-0000-0000-0000A8500000}"/>
    <cellStyle name="Normal 183" xfId="4146" xr:uid="{00000000-0005-0000-0000-0000A9500000}"/>
    <cellStyle name="Normal 184" xfId="4147" xr:uid="{00000000-0005-0000-0000-0000AA500000}"/>
    <cellStyle name="Normal 185" xfId="4148" xr:uid="{00000000-0005-0000-0000-0000AB500000}"/>
    <cellStyle name="Normal 186" xfId="4149" xr:uid="{00000000-0005-0000-0000-0000AC500000}"/>
    <cellStyle name="Normal 187" xfId="4150" xr:uid="{00000000-0005-0000-0000-0000AD500000}"/>
    <cellStyle name="Normal 188" xfId="4151" xr:uid="{00000000-0005-0000-0000-0000AE500000}"/>
    <cellStyle name="Normal 189" xfId="4152" xr:uid="{00000000-0005-0000-0000-0000AF500000}"/>
    <cellStyle name="Normal 19" xfId="4153" xr:uid="{00000000-0005-0000-0000-0000B0500000}"/>
    <cellStyle name="Normal 19 10" xfId="4154" xr:uid="{00000000-0005-0000-0000-0000B1500000}"/>
    <cellStyle name="Normal 19 10 2" xfId="4155" xr:uid="{00000000-0005-0000-0000-0000B2500000}"/>
    <cellStyle name="Normal 19 10 3" xfId="4156" xr:uid="{00000000-0005-0000-0000-0000B3500000}"/>
    <cellStyle name="Normal 19 11" xfId="4157" xr:uid="{00000000-0005-0000-0000-0000B4500000}"/>
    <cellStyle name="Normal 19 11 2" xfId="4158" xr:uid="{00000000-0005-0000-0000-0000B5500000}"/>
    <cellStyle name="Normal 19 11 3" xfId="4159" xr:uid="{00000000-0005-0000-0000-0000B6500000}"/>
    <cellStyle name="Normal 19 12" xfId="4160" xr:uid="{00000000-0005-0000-0000-0000B7500000}"/>
    <cellStyle name="Normal 19 12 2" xfId="4161" xr:uid="{00000000-0005-0000-0000-0000B8500000}"/>
    <cellStyle name="Normal 19 12 3" xfId="4162" xr:uid="{00000000-0005-0000-0000-0000B9500000}"/>
    <cellStyle name="Normal 19 13" xfId="4163" xr:uid="{00000000-0005-0000-0000-0000BA500000}"/>
    <cellStyle name="Normal 19 13 2" xfId="4164" xr:uid="{00000000-0005-0000-0000-0000BB500000}"/>
    <cellStyle name="Normal 19 13 3" xfId="4165" xr:uid="{00000000-0005-0000-0000-0000BC500000}"/>
    <cellStyle name="Normal 19 14" xfId="4166" xr:uid="{00000000-0005-0000-0000-0000BD500000}"/>
    <cellStyle name="Normal 19 14 2" xfId="4167" xr:uid="{00000000-0005-0000-0000-0000BE500000}"/>
    <cellStyle name="Normal 19 14 3" xfId="4168" xr:uid="{00000000-0005-0000-0000-0000BF500000}"/>
    <cellStyle name="Normal 19 15" xfId="4169" xr:uid="{00000000-0005-0000-0000-0000C0500000}"/>
    <cellStyle name="Normal 19 15 2" xfId="4170" xr:uid="{00000000-0005-0000-0000-0000C1500000}"/>
    <cellStyle name="Normal 19 15 3" xfId="4171" xr:uid="{00000000-0005-0000-0000-0000C2500000}"/>
    <cellStyle name="Normal 19 16" xfId="4172" xr:uid="{00000000-0005-0000-0000-0000C3500000}"/>
    <cellStyle name="Normal 19 16 2" xfId="4173" xr:uid="{00000000-0005-0000-0000-0000C4500000}"/>
    <cellStyle name="Normal 19 16 3" xfId="4174" xr:uid="{00000000-0005-0000-0000-0000C5500000}"/>
    <cellStyle name="Normal 19 17" xfId="4175" xr:uid="{00000000-0005-0000-0000-0000C6500000}"/>
    <cellStyle name="Normal 19 18" xfId="4176" xr:uid="{00000000-0005-0000-0000-0000C7500000}"/>
    <cellStyle name="Normal 19 19" xfId="4177" xr:uid="{00000000-0005-0000-0000-0000C8500000}"/>
    <cellStyle name="Normal 19 2" xfId="4178" xr:uid="{00000000-0005-0000-0000-0000C9500000}"/>
    <cellStyle name="Normal 19 2 2" xfId="4179" xr:uid="{00000000-0005-0000-0000-0000CA500000}"/>
    <cellStyle name="Normal 19 2 3" xfId="4180" xr:uid="{00000000-0005-0000-0000-0000CB500000}"/>
    <cellStyle name="Normal 19 20" xfId="4181" xr:uid="{00000000-0005-0000-0000-0000CC500000}"/>
    <cellStyle name="Normal 19 21" xfId="4182" xr:uid="{00000000-0005-0000-0000-0000CD500000}"/>
    <cellStyle name="Normal 19 22" xfId="4183" xr:uid="{00000000-0005-0000-0000-0000CE500000}"/>
    <cellStyle name="Normal 19 23" xfId="4184" xr:uid="{00000000-0005-0000-0000-0000CF500000}"/>
    <cellStyle name="Normal 19 24" xfId="4185" xr:uid="{00000000-0005-0000-0000-0000D0500000}"/>
    <cellStyle name="Normal 19 25" xfId="4186" xr:uid="{00000000-0005-0000-0000-0000D1500000}"/>
    <cellStyle name="Normal 19 26" xfId="4187" xr:uid="{00000000-0005-0000-0000-0000D2500000}"/>
    <cellStyle name="Normal 19 27" xfId="4188" xr:uid="{00000000-0005-0000-0000-0000D3500000}"/>
    <cellStyle name="Normal 19 28" xfId="4189" xr:uid="{00000000-0005-0000-0000-0000D4500000}"/>
    <cellStyle name="Normal 19 29" xfId="4190" xr:uid="{00000000-0005-0000-0000-0000D5500000}"/>
    <cellStyle name="Normal 19 3" xfId="4191" xr:uid="{00000000-0005-0000-0000-0000D6500000}"/>
    <cellStyle name="Normal 19 3 2" xfId="4192" xr:uid="{00000000-0005-0000-0000-0000D7500000}"/>
    <cellStyle name="Normal 19 3 3" xfId="4193" xr:uid="{00000000-0005-0000-0000-0000D8500000}"/>
    <cellStyle name="Normal 19 30" xfId="4194" xr:uid="{00000000-0005-0000-0000-0000D9500000}"/>
    <cellStyle name="Normal 19 31" xfId="4195" xr:uid="{00000000-0005-0000-0000-0000DA500000}"/>
    <cellStyle name="Normal 19 32" xfId="4196" xr:uid="{00000000-0005-0000-0000-0000DB500000}"/>
    <cellStyle name="Normal 19 33" xfId="4197" xr:uid="{00000000-0005-0000-0000-0000DC500000}"/>
    <cellStyle name="Normal 19 34" xfId="4198" xr:uid="{00000000-0005-0000-0000-0000DD500000}"/>
    <cellStyle name="Normal 19 4" xfId="4199" xr:uid="{00000000-0005-0000-0000-0000DE500000}"/>
    <cellStyle name="Normal 19 4 2" xfId="4200" xr:uid="{00000000-0005-0000-0000-0000DF500000}"/>
    <cellStyle name="Normal 19 4 3" xfId="4201" xr:uid="{00000000-0005-0000-0000-0000E0500000}"/>
    <cellStyle name="Normal 19 5" xfId="4202" xr:uid="{00000000-0005-0000-0000-0000E1500000}"/>
    <cellStyle name="Normal 19 5 2" xfId="4203" xr:uid="{00000000-0005-0000-0000-0000E2500000}"/>
    <cellStyle name="Normal 19 5 3" xfId="4204" xr:uid="{00000000-0005-0000-0000-0000E3500000}"/>
    <cellStyle name="Normal 19 6" xfId="4205" xr:uid="{00000000-0005-0000-0000-0000E4500000}"/>
    <cellStyle name="Normal 19 6 2" xfId="4206" xr:uid="{00000000-0005-0000-0000-0000E5500000}"/>
    <cellStyle name="Normal 19 6 3" xfId="4207" xr:uid="{00000000-0005-0000-0000-0000E6500000}"/>
    <cellStyle name="Normal 19 7" xfId="4208" xr:uid="{00000000-0005-0000-0000-0000E7500000}"/>
    <cellStyle name="Normal 19 7 2" xfId="4209" xr:uid="{00000000-0005-0000-0000-0000E8500000}"/>
    <cellStyle name="Normal 19 7 3" xfId="4210" xr:uid="{00000000-0005-0000-0000-0000E9500000}"/>
    <cellStyle name="Normal 19 8" xfId="4211" xr:uid="{00000000-0005-0000-0000-0000EA500000}"/>
    <cellStyle name="Normal 19 8 2" xfId="4212" xr:uid="{00000000-0005-0000-0000-0000EB500000}"/>
    <cellStyle name="Normal 19 8 3" xfId="4213" xr:uid="{00000000-0005-0000-0000-0000EC500000}"/>
    <cellStyle name="Normal 19 9" xfId="4214" xr:uid="{00000000-0005-0000-0000-0000ED500000}"/>
    <cellStyle name="Normal 19 9 2" xfId="4215" xr:uid="{00000000-0005-0000-0000-0000EE500000}"/>
    <cellStyle name="Normal 19 9 3" xfId="4216" xr:uid="{00000000-0005-0000-0000-0000EF500000}"/>
    <cellStyle name="Normal 190" xfId="4217" xr:uid="{00000000-0005-0000-0000-0000F0500000}"/>
    <cellStyle name="Normal 191" xfId="4218" xr:uid="{00000000-0005-0000-0000-0000F1500000}"/>
    <cellStyle name="Normal 192" xfId="4219" xr:uid="{00000000-0005-0000-0000-0000F2500000}"/>
    <cellStyle name="Normal 193" xfId="4220" xr:uid="{00000000-0005-0000-0000-0000F3500000}"/>
    <cellStyle name="Normal 194" xfId="4221" xr:uid="{00000000-0005-0000-0000-0000F4500000}"/>
    <cellStyle name="Normal 195" xfId="4222" xr:uid="{00000000-0005-0000-0000-0000F5500000}"/>
    <cellStyle name="Normal 196" xfId="4223" xr:uid="{00000000-0005-0000-0000-0000F6500000}"/>
    <cellStyle name="Normal 197" xfId="4224" xr:uid="{00000000-0005-0000-0000-0000F7500000}"/>
    <cellStyle name="Normal 198" xfId="4225" xr:uid="{00000000-0005-0000-0000-0000F8500000}"/>
    <cellStyle name="Normal 199" xfId="4226" xr:uid="{00000000-0005-0000-0000-0000F9500000}"/>
    <cellStyle name="Normal 2" xfId="48" xr:uid="{00000000-0005-0000-0000-0000FA500000}"/>
    <cellStyle name="Normal 2 10" xfId="4227" xr:uid="{00000000-0005-0000-0000-0000FB500000}"/>
    <cellStyle name="Normal 2 100" xfId="4228" xr:uid="{00000000-0005-0000-0000-0000FC500000}"/>
    <cellStyle name="Normal 2 100 2" xfId="14963" xr:uid="{00000000-0005-0000-0000-0000FD500000}"/>
    <cellStyle name="Normal 2 100 3" xfId="24180" xr:uid="{00000000-0005-0000-0000-0000FE500000}"/>
    <cellStyle name="Normal 2 100 4" xfId="29809" xr:uid="{00000000-0005-0000-0000-0000FF500000}"/>
    <cellStyle name="Normal 2 100 5" xfId="35497" xr:uid="{00000000-0005-0000-0000-000000510000}"/>
    <cellStyle name="Normal 2 100 6" xfId="41126" xr:uid="{00000000-0005-0000-0000-000001510000}"/>
    <cellStyle name="Normal 2 100 7" xfId="46742" xr:uid="{00000000-0005-0000-0000-000002510000}"/>
    <cellStyle name="Normal 2 100 8" xfId="52302" xr:uid="{00000000-0005-0000-0000-000003510000}"/>
    <cellStyle name="Normal 2 100 9" xfId="57857" xr:uid="{00000000-0005-0000-0000-000004510000}"/>
    <cellStyle name="Normal 2 101" xfId="270" xr:uid="{00000000-0005-0000-0000-000005510000}"/>
    <cellStyle name="Normal 2 102" xfId="12412" xr:uid="{00000000-0005-0000-0000-000006510000}"/>
    <cellStyle name="Normal 2 11" xfId="4229" xr:uid="{00000000-0005-0000-0000-000007510000}"/>
    <cellStyle name="Normal 2 12" xfId="4230" xr:uid="{00000000-0005-0000-0000-000008510000}"/>
    <cellStyle name="Normal 2 12 2" xfId="4231" xr:uid="{00000000-0005-0000-0000-000009510000}"/>
    <cellStyle name="Normal 2 12 2 2" xfId="4232" xr:uid="{00000000-0005-0000-0000-00000A510000}"/>
    <cellStyle name="Normal 2 12 3" xfId="4233" xr:uid="{00000000-0005-0000-0000-00000B510000}"/>
    <cellStyle name="Normal 2 12 3 10" xfId="46789" xr:uid="{00000000-0005-0000-0000-00000C510000}"/>
    <cellStyle name="Normal 2 12 3 11" xfId="52346" xr:uid="{00000000-0005-0000-0000-00000D510000}"/>
    <cellStyle name="Normal 2 12 3 2" xfId="4234" xr:uid="{00000000-0005-0000-0000-00000E510000}"/>
    <cellStyle name="Normal 2 12 3 2 10" xfId="53192" xr:uid="{00000000-0005-0000-0000-00000F510000}"/>
    <cellStyle name="Normal 2 12 3 2 2" xfId="4235" xr:uid="{00000000-0005-0000-0000-000010510000}"/>
    <cellStyle name="Normal 2 12 3 2 2 2" xfId="14966" xr:uid="{00000000-0005-0000-0000-000011510000}"/>
    <cellStyle name="Normal 2 12 3 2 2 3" xfId="22296" xr:uid="{00000000-0005-0000-0000-000012510000}"/>
    <cellStyle name="Normal 2 12 3 2 2 4" xfId="27927" xr:uid="{00000000-0005-0000-0000-000013510000}"/>
    <cellStyle name="Normal 2 12 3 2 2 5" xfId="33617" xr:uid="{00000000-0005-0000-0000-000014510000}"/>
    <cellStyle name="Normal 2 12 3 2 2 6" xfId="39245" xr:uid="{00000000-0005-0000-0000-000015510000}"/>
    <cellStyle name="Normal 2 12 3 2 2 7" xfId="44862" xr:uid="{00000000-0005-0000-0000-000016510000}"/>
    <cellStyle name="Normal 2 12 3 2 2 8" xfId="50422" xr:uid="{00000000-0005-0000-0000-000017510000}"/>
    <cellStyle name="Normal 2 12 3 2 2 9" xfId="55978" xr:uid="{00000000-0005-0000-0000-000018510000}"/>
    <cellStyle name="Normal 2 12 3 2 3" xfId="14965" xr:uid="{00000000-0005-0000-0000-000019510000}"/>
    <cellStyle name="Normal 2 12 3 2 4" xfId="19506" xr:uid="{00000000-0005-0000-0000-00001A510000}"/>
    <cellStyle name="Normal 2 12 3 2 5" xfId="25132" xr:uid="{00000000-0005-0000-0000-00001B510000}"/>
    <cellStyle name="Normal 2 12 3 2 6" xfId="30829" xr:uid="{00000000-0005-0000-0000-00001C510000}"/>
    <cellStyle name="Normal 2 12 3 2 7" xfId="36453" xr:uid="{00000000-0005-0000-0000-00001D510000}"/>
    <cellStyle name="Normal 2 12 3 2 8" xfId="42076" xr:uid="{00000000-0005-0000-0000-00001E510000}"/>
    <cellStyle name="Normal 2 12 3 2 9" xfId="47636" xr:uid="{00000000-0005-0000-0000-00001F510000}"/>
    <cellStyle name="Normal 2 12 3 3" xfId="4236" xr:uid="{00000000-0005-0000-0000-000020510000}"/>
    <cellStyle name="Normal 2 12 3 3 2" xfId="14967" xr:uid="{00000000-0005-0000-0000-000021510000}"/>
    <cellStyle name="Normal 2 12 3 3 3" xfId="22297" xr:uid="{00000000-0005-0000-0000-000022510000}"/>
    <cellStyle name="Normal 2 12 3 3 4" xfId="27928" xr:uid="{00000000-0005-0000-0000-000023510000}"/>
    <cellStyle name="Normal 2 12 3 3 5" xfId="33618" xr:uid="{00000000-0005-0000-0000-000024510000}"/>
    <cellStyle name="Normal 2 12 3 3 6" xfId="39246" xr:uid="{00000000-0005-0000-0000-000025510000}"/>
    <cellStyle name="Normal 2 12 3 3 7" xfId="44863" xr:uid="{00000000-0005-0000-0000-000026510000}"/>
    <cellStyle name="Normal 2 12 3 3 8" xfId="50423" xr:uid="{00000000-0005-0000-0000-000027510000}"/>
    <cellStyle name="Normal 2 12 3 3 9" xfId="55979" xr:uid="{00000000-0005-0000-0000-000028510000}"/>
    <cellStyle name="Normal 2 12 3 4" xfId="14964" xr:uid="{00000000-0005-0000-0000-000029510000}"/>
    <cellStyle name="Normal 2 12 3 5" xfId="18587" xr:uid="{00000000-0005-0000-0000-00002A510000}"/>
    <cellStyle name="Normal 2 12 3 6" xfId="24238" xr:uid="{00000000-0005-0000-0000-00002B510000}"/>
    <cellStyle name="Normal 2 12 3 7" xfId="29966" xr:uid="{00000000-0005-0000-0000-00002C510000}"/>
    <cellStyle name="Normal 2 12 3 8" xfId="35564" xr:uid="{00000000-0005-0000-0000-00002D510000}"/>
    <cellStyle name="Normal 2 12 3 9" xfId="41226" xr:uid="{00000000-0005-0000-0000-00002E510000}"/>
    <cellStyle name="Normal 2 13" xfId="4237" xr:uid="{00000000-0005-0000-0000-00002F510000}"/>
    <cellStyle name="Normal 2 14" xfId="4238" xr:uid="{00000000-0005-0000-0000-000030510000}"/>
    <cellStyle name="Normal 2 15" xfId="4239" xr:uid="{00000000-0005-0000-0000-000031510000}"/>
    <cellStyle name="Normal 2 16" xfId="4240" xr:uid="{00000000-0005-0000-0000-000032510000}"/>
    <cellStyle name="Normal 2 17" xfId="4241" xr:uid="{00000000-0005-0000-0000-000033510000}"/>
    <cellStyle name="Normal 2 17 10" xfId="4242" xr:uid="{00000000-0005-0000-0000-000034510000}"/>
    <cellStyle name="Normal 2 17 11" xfId="4243" xr:uid="{00000000-0005-0000-0000-000035510000}"/>
    <cellStyle name="Normal 2 17 12" xfId="4244" xr:uid="{00000000-0005-0000-0000-000036510000}"/>
    <cellStyle name="Normal 2 17 13" xfId="4245" xr:uid="{00000000-0005-0000-0000-000037510000}"/>
    <cellStyle name="Normal 2 17 14" xfId="4246" xr:uid="{00000000-0005-0000-0000-000038510000}"/>
    <cellStyle name="Normal 2 17 15" xfId="4247" xr:uid="{00000000-0005-0000-0000-000039510000}"/>
    <cellStyle name="Normal 2 17 16" xfId="4248" xr:uid="{00000000-0005-0000-0000-00003A510000}"/>
    <cellStyle name="Normal 2 17 17" xfId="4249" xr:uid="{00000000-0005-0000-0000-00003B510000}"/>
    <cellStyle name="Normal 2 17 18" xfId="4250" xr:uid="{00000000-0005-0000-0000-00003C510000}"/>
    <cellStyle name="Normal 2 17 19" xfId="4251" xr:uid="{00000000-0005-0000-0000-00003D510000}"/>
    <cellStyle name="Normal 2 17 2" xfId="4252" xr:uid="{00000000-0005-0000-0000-00003E510000}"/>
    <cellStyle name="Normal 2 17 20" xfId="4253" xr:uid="{00000000-0005-0000-0000-00003F510000}"/>
    <cellStyle name="Normal 2 17 21" xfId="4254" xr:uid="{00000000-0005-0000-0000-000040510000}"/>
    <cellStyle name="Normal 2 17 22" xfId="4255" xr:uid="{00000000-0005-0000-0000-000041510000}"/>
    <cellStyle name="Normal 2 17 23" xfId="4256" xr:uid="{00000000-0005-0000-0000-000042510000}"/>
    <cellStyle name="Normal 2 17 3" xfId="4257" xr:uid="{00000000-0005-0000-0000-000043510000}"/>
    <cellStyle name="Normal 2 17 4" xfId="4258" xr:uid="{00000000-0005-0000-0000-000044510000}"/>
    <cellStyle name="Normal 2 17 5" xfId="4259" xr:uid="{00000000-0005-0000-0000-000045510000}"/>
    <cellStyle name="Normal 2 17 6" xfId="4260" xr:uid="{00000000-0005-0000-0000-000046510000}"/>
    <cellStyle name="Normal 2 17 7" xfId="4261" xr:uid="{00000000-0005-0000-0000-000047510000}"/>
    <cellStyle name="Normal 2 17 8" xfId="4262" xr:uid="{00000000-0005-0000-0000-000048510000}"/>
    <cellStyle name="Normal 2 17 9" xfId="4263" xr:uid="{00000000-0005-0000-0000-000049510000}"/>
    <cellStyle name="Normal 2 18" xfId="4264" xr:uid="{00000000-0005-0000-0000-00004A510000}"/>
    <cellStyle name="Normal 2 18 10" xfId="4265" xr:uid="{00000000-0005-0000-0000-00004B510000}"/>
    <cellStyle name="Normal 2 18 11" xfId="4266" xr:uid="{00000000-0005-0000-0000-00004C510000}"/>
    <cellStyle name="Normal 2 18 12" xfId="4267" xr:uid="{00000000-0005-0000-0000-00004D510000}"/>
    <cellStyle name="Normal 2 18 13" xfId="4268" xr:uid="{00000000-0005-0000-0000-00004E510000}"/>
    <cellStyle name="Normal 2 18 14" xfId="4269" xr:uid="{00000000-0005-0000-0000-00004F510000}"/>
    <cellStyle name="Normal 2 18 15" xfId="4270" xr:uid="{00000000-0005-0000-0000-000050510000}"/>
    <cellStyle name="Normal 2 18 16" xfId="4271" xr:uid="{00000000-0005-0000-0000-000051510000}"/>
    <cellStyle name="Normal 2 18 17" xfId="4272" xr:uid="{00000000-0005-0000-0000-000052510000}"/>
    <cellStyle name="Normal 2 18 18" xfId="4273" xr:uid="{00000000-0005-0000-0000-000053510000}"/>
    <cellStyle name="Normal 2 18 19" xfId="4274" xr:uid="{00000000-0005-0000-0000-000054510000}"/>
    <cellStyle name="Normal 2 18 2" xfId="4275" xr:uid="{00000000-0005-0000-0000-000055510000}"/>
    <cellStyle name="Normal 2 18 20" xfId="4276" xr:uid="{00000000-0005-0000-0000-000056510000}"/>
    <cellStyle name="Normal 2 18 21" xfId="4277" xr:uid="{00000000-0005-0000-0000-000057510000}"/>
    <cellStyle name="Normal 2 18 22" xfId="4278" xr:uid="{00000000-0005-0000-0000-000058510000}"/>
    <cellStyle name="Normal 2 18 23" xfId="4279" xr:uid="{00000000-0005-0000-0000-000059510000}"/>
    <cellStyle name="Normal 2 18 3" xfId="4280" xr:uid="{00000000-0005-0000-0000-00005A510000}"/>
    <cellStyle name="Normal 2 18 4" xfId="4281" xr:uid="{00000000-0005-0000-0000-00005B510000}"/>
    <cellStyle name="Normal 2 18 5" xfId="4282" xr:uid="{00000000-0005-0000-0000-00005C510000}"/>
    <cellStyle name="Normal 2 18 6" xfId="4283" xr:uid="{00000000-0005-0000-0000-00005D510000}"/>
    <cellStyle name="Normal 2 18 7" xfId="4284" xr:uid="{00000000-0005-0000-0000-00005E510000}"/>
    <cellStyle name="Normal 2 18 8" xfId="4285" xr:uid="{00000000-0005-0000-0000-00005F510000}"/>
    <cellStyle name="Normal 2 18 9" xfId="4286" xr:uid="{00000000-0005-0000-0000-000060510000}"/>
    <cellStyle name="Normal 2 19" xfId="4287" xr:uid="{00000000-0005-0000-0000-000061510000}"/>
    <cellStyle name="Normal 2 19 10" xfId="4288" xr:uid="{00000000-0005-0000-0000-000062510000}"/>
    <cellStyle name="Normal 2 19 11" xfId="4289" xr:uid="{00000000-0005-0000-0000-000063510000}"/>
    <cellStyle name="Normal 2 19 12" xfId="4290" xr:uid="{00000000-0005-0000-0000-000064510000}"/>
    <cellStyle name="Normal 2 19 13" xfId="4291" xr:uid="{00000000-0005-0000-0000-000065510000}"/>
    <cellStyle name="Normal 2 19 14" xfId="4292" xr:uid="{00000000-0005-0000-0000-000066510000}"/>
    <cellStyle name="Normal 2 19 15" xfId="4293" xr:uid="{00000000-0005-0000-0000-000067510000}"/>
    <cellStyle name="Normal 2 19 16" xfId="4294" xr:uid="{00000000-0005-0000-0000-000068510000}"/>
    <cellStyle name="Normal 2 19 17" xfId="4295" xr:uid="{00000000-0005-0000-0000-000069510000}"/>
    <cellStyle name="Normal 2 19 18" xfId="4296" xr:uid="{00000000-0005-0000-0000-00006A510000}"/>
    <cellStyle name="Normal 2 19 19" xfId="4297" xr:uid="{00000000-0005-0000-0000-00006B510000}"/>
    <cellStyle name="Normal 2 19 2" xfId="4298" xr:uid="{00000000-0005-0000-0000-00006C510000}"/>
    <cellStyle name="Normal 2 19 20" xfId="4299" xr:uid="{00000000-0005-0000-0000-00006D510000}"/>
    <cellStyle name="Normal 2 19 21" xfId="4300" xr:uid="{00000000-0005-0000-0000-00006E510000}"/>
    <cellStyle name="Normal 2 19 22" xfId="4301" xr:uid="{00000000-0005-0000-0000-00006F510000}"/>
    <cellStyle name="Normal 2 19 23" xfId="4302" xr:uid="{00000000-0005-0000-0000-000070510000}"/>
    <cellStyle name="Normal 2 19 3" xfId="4303" xr:uid="{00000000-0005-0000-0000-000071510000}"/>
    <cellStyle name="Normal 2 19 4" xfId="4304" xr:uid="{00000000-0005-0000-0000-000072510000}"/>
    <cellStyle name="Normal 2 19 5" xfId="4305" xr:uid="{00000000-0005-0000-0000-000073510000}"/>
    <cellStyle name="Normal 2 19 6" xfId="4306" xr:uid="{00000000-0005-0000-0000-000074510000}"/>
    <cellStyle name="Normal 2 19 7" xfId="4307" xr:uid="{00000000-0005-0000-0000-000075510000}"/>
    <cellStyle name="Normal 2 19 8" xfId="4308" xr:uid="{00000000-0005-0000-0000-000076510000}"/>
    <cellStyle name="Normal 2 19 9" xfId="4309" xr:uid="{00000000-0005-0000-0000-000077510000}"/>
    <cellStyle name="Normal 2 2" xfId="53" xr:uid="{00000000-0005-0000-0000-000078510000}"/>
    <cellStyle name="Normal 2 2 10" xfId="4310" xr:uid="{00000000-0005-0000-0000-000079510000}"/>
    <cellStyle name="Normal 2 2 11" xfId="4311" xr:uid="{00000000-0005-0000-0000-00007A510000}"/>
    <cellStyle name="Normal 2 2 12" xfId="4312" xr:uid="{00000000-0005-0000-0000-00007B510000}"/>
    <cellStyle name="Normal 2 2 13" xfId="4313" xr:uid="{00000000-0005-0000-0000-00007C510000}"/>
    <cellStyle name="Normal 2 2 14" xfId="4314" xr:uid="{00000000-0005-0000-0000-00007D510000}"/>
    <cellStyle name="Normal 2 2 15" xfId="4315" xr:uid="{00000000-0005-0000-0000-00007E510000}"/>
    <cellStyle name="Normal 2 2 16" xfId="4316" xr:uid="{00000000-0005-0000-0000-00007F510000}"/>
    <cellStyle name="Normal 2 2 17" xfId="4317" xr:uid="{00000000-0005-0000-0000-000080510000}"/>
    <cellStyle name="Normal 2 2 18" xfId="4318" xr:uid="{00000000-0005-0000-0000-000081510000}"/>
    <cellStyle name="Normal 2 2 19" xfId="4319" xr:uid="{00000000-0005-0000-0000-000082510000}"/>
    <cellStyle name="Normal 2 2 2" xfId="251" xr:uid="{00000000-0005-0000-0000-000083510000}"/>
    <cellStyle name="Normal 2 2 2 10" xfId="4320" xr:uid="{00000000-0005-0000-0000-000084510000}"/>
    <cellStyle name="Normal 2 2 2 11" xfId="4321" xr:uid="{00000000-0005-0000-0000-000085510000}"/>
    <cellStyle name="Normal 2 2 2 12" xfId="4322" xr:uid="{00000000-0005-0000-0000-000086510000}"/>
    <cellStyle name="Normal 2 2 2 13" xfId="4323" xr:uid="{00000000-0005-0000-0000-000087510000}"/>
    <cellStyle name="Normal 2 2 2 14" xfId="4324" xr:uid="{00000000-0005-0000-0000-000088510000}"/>
    <cellStyle name="Normal 2 2 2 15" xfId="4325" xr:uid="{00000000-0005-0000-0000-000089510000}"/>
    <cellStyle name="Normal 2 2 2 16" xfId="4326" xr:uid="{00000000-0005-0000-0000-00008A510000}"/>
    <cellStyle name="Normal 2 2 2 17" xfId="4327" xr:uid="{00000000-0005-0000-0000-00008B510000}"/>
    <cellStyle name="Normal 2 2 2 18" xfId="4328" xr:uid="{00000000-0005-0000-0000-00008C510000}"/>
    <cellStyle name="Normal 2 2 2 19" xfId="4329" xr:uid="{00000000-0005-0000-0000-00008D510000}"/>
    <cellStyle name="Normal 2 2 2 2" xfId="4330" xr:uid="{00000000-0005-0000-0000-00008E510000}"/>
    <cellStyle name="Normal 2 2 2 2 10" xfId="4331" xr:uid="{00000000-0005-0000-0000-00008F510000}"/>
    <cellStyle name="Normal 2 2 2 2 11" xfId="4332" xr:uid="{00000000-0005-0000-0000-000090510000}"/>
    <cellStyle name="Normal 2 2 2 2 11 10" xfId="4333" xr:uid="{00000000-0005-0000-0000-000091510000}"/>
    <cellStyle name="Normal 2 2 2 2 11 11" xfId="4334" xr:uid="{00000000-0005-0000-0000-000092510000}"/>
    <cellStyle name="Normal 2 2 2 2 11 12" xfId="4335" xr:uid="{00000000-0005-0000-0000-000093510000}"/>
    <cellStyle name="Normal 2 2 2 2 11 13" xfId="4336" xr:uid="{00000000-0005-0000-0000-000094510000}"/>
    <cellStyle name="Normal 2 2 2 2 11 14" xfId="4337" xr:uid="{00000000-0005-0000-0000-000095510000}"/>
    <cellStyle name="Normal 2 2 2 2 11 15" xfId="4338" xr:uid="{00000000-0005-0000-0000-000096510000}"/>
    <cellStyle name="Normal 2 2 2 2 11 16" xfId="4339" xr:uid="{00000000-0005-0000-0000-000097510000}"/>
    <cellStyle name="Normal 2 2 2 2 11 17" xfId="4340" xr:uid="{00000000-0005-0000-0000-000098510000}"/>
    <cellStyle name="Normal 2 2 2 2 11 18" xfId="4341" xr:uid="{00000000-0005-0000-0000-000099510000}"/>
    <cellStyle name="Normal 2 2 2 2 11 19" xfId="4342" xr:uid="{00000000-0005-0000-0000-00009A510000}"/>
    <cellStyle name="Normal 2 2 2 2 11 2" xfId="4343" xr:uid="{00000000-0005-0000-0000-00009B510000}"/>
    <cellStyle name="Normal 2 2 2 2 11 20" xfId="4344" xr:uid="{00000000-0005-0000-0000-00009C510000}"/>
    <cellStyle name="Normal 2 2 2 2 11 21" xfId="4345" xr:uid="{00000000-0005-0000-0000-00009D510000}"/>
    <cellStyle name="Normal 2 2 2 2 11 22" xfId="4346" xr:uid="{00000000-0005-0000-0000-00009E510000}"/>
    <cellStyle name="Normal 2 2 2 2 11 23" xfId="4347" xr:uid="{00000000-0005-0000-0000-00009F510000}"/>
    <cellStyle name="Normal 2 2 2 2 11 3" xfId="4348" xr:uid="{00000000-0005-0000-0000-0000A0510000}"/>
    <cellStyle name="Normal 2 2 2 2 11 4" xfId="4349" xr:uid="{00000000-0005-0000-0000-0000A1510000}"/>
    <cellStyle name="Normal 2 2 2 2 11 5" xfId="4350" xr:uid="{00000000-0005-0000-0000-0000A2510000}"/>
    <cellStyle name="Normal 2 2 2 2 11 6" xfId="4351" xr:uid="{00000000-0005-0000-0000-0000A3510000}"/>
    <cellStyle name="Normal 2 2 2 2 11 7" xfId="4352" xr:uid="{00000000-0005-0000-0000-0000A4510000}"/>
    <cellStyle name="Normal 2 2 2 2 11 8" xfId="4353" xr:uid="{00000000-0005-0000-0000-0000A5510000}"/>
    <cellStyle name="Normal 2 2 2 2 11 9" xfId="4354" xr:uid="{00000000-0005-0000-0000-0000A6510000}"/>
    <cellStyle name="Normal 2 2 2 2 12" xfId="4355" xr:uid="{00000000-0005-0000-0000-0000A7510000}"/>
    <cellStyle name="Normal 2 2 2 2 12 10" xfId="4356" xr:uid="{00000000-0005-0000-0000-0000A8510000}"/>
    <cellStyle name="Normal 2 2 2 2 12 11" xfId="4357" xr:uid="{00000000-0005-0000-0000-0000A9510000}"/>
    <cellStyle name="Normal 2 2 2 2 12 12" xfId="4358" xr:uid="{00000000-0005-0000-0000-0000AA510000}"/>
    <cellStyle name="Normal 2 2 2 2 12 13" xfId="4359" xr:uid="{00000000-0005-0000-0000-0000AB510000}"/>
    <cellStyle name="Normal 2 2 2 2 12 14" xfId="4360" xr:uid="{00000000-0005-0000-0000-0000AC510000}"/>
    <cellStyle name="Normal 2 2 2 2 12 15" xfId="4361" xr:uid="{00000000-0005-0000-0000-0000AD510000}"/>
    <cellStyle name="Normal 2 2 2 2 12 16" xfId="4362" xr:uid="{00000000-0005-0000-0000-0000AE510000}"/>
    <cellStyle name="Normal 2 2 2 2 12 17" xfId="4363" xr:uid="{00000000-0005-0000-0000-0000AF510000}"/>
    <cellStyle name="Normal 2 2 2 2 12 18" xfId="4364" xr:uid="{00000000-0005-0000-0000-0000B0510000}"/>
    <cellStyle name="Normal 2 2 2 2 12 19" xfId="4365" xr:uid="{00000000-0005-0000-0000-0000B1510000}"/>
    <cellStyle name="Normal 2 2 2 2 12 2" xfId="4366" xr:uid="{00000000-0005-0000-0000-0000B2510000}"/>
    <cellStyle name="Normal 2 2 2 2 12 20" xfId="4367" xr:uid="{00000000-0005-0000-0000-0000B3510000}"/>
    <cellStyle name="Normal 2 2 2 2 12 21" xfId="4368" xr:uid="{00000000-0005-0000-0000-0000B4510000}"/>
    <cellStyle name="Normal 2 2 2 2 12 22" xfId="4369" xr:uid="{00000000-0005-0000-0000-0000B5510000}"/>
    <cellStyle name="Normal 2 2 2 2 12 23" xfId="4370" xr:uid="{00000000-0005-0000-0000-0000B6510000}"/>
    <cellStyle name="Normal 2 2 2 2 12 3" xfId="4371" xr:uid="{00000000-0005-0000-0000-0000B7510000}"/>
    <cellStyle name="Normal 2 2 2 2 12 4" xfId="4372" xr:uid="{00000000-0005-0000-0000-0000B8510000}"/>
    <cellStyle name="Normal 2 2 2 2 12 5" xfId="4373" xr:uid="{00000000-0005-0000-0000-0000B9510000}"/>
    <cellStyle name="Normal 2 2 2 2 12 6" xfId="4374" xr:uid="{00000000-0005-0000-0000-0000BA510000}"/>
    <cellStyle name="Normal 2 2 2 2 12 7" xfId="4375" xr:uid="{00000000-0005-0000-0000-0000BB510000}"/>
    <cellStyle name="Normal 2 2 2 2 12 8" xfId="4376" xr:uid="{00000000-0005-0000-0000-0000BC510000}"/>
    <cellStyle name="Normal 2 2 2 2 12 9" xfId="4377" xr:uid="{00000000-0005-0000-0000-0000BD510000}"/>
    <cellStyle name="Normal 2 2 2 2 13" xfId="4378" xr:uid="{00000000-0005-0000-0000-0000BE510000}"/>
    <cellStyle name="Normal 2 2 2 2 13 10" xfId="4379" xr:uid="{00000000-0005-0000-0000-0000BF510000}"/>
    <cellStyle name="Normal 2 2 2 2 13 11" xfId="4380" xr:uid="{00000000-0005-0000-0000-0000C0510000}"/>
    <cellStyle name="Normal 2 2 2 2 13 12" xfId="4381" xr:uid="{00000000-0005-0000-0000-0000C1510000}"/>
    <cellStyle name="Normal 2 2 2 2 13 13" xfId="4382" xr:uid="{00000000-0005-0000-0000-0000C2510000}"/>
    <cellStyle name="Normal 2 2 2 2 13 14" xfId="4383" xr:uid="{00000000-0005-0000-0000-0000C3510000}"/>
    <cellStyle name="Normal 2 2 2 2 13 15" xfId="4384" xr:uid="{00000000-0005-0000-0000-0000C4510000}"/>
    <cellStyle name="Normal 2 2 2 2 13 16" xfId="4385" xr:uid="{00000000-0005-0000-0000-0000C5510000}"/>
    <cellStyle name="Normal 2 2 2 2 13 17" xfId="4386" xr:uid="{00000000-0005-0000-0000-0000C6510000}"/>
    <cellStyle name="Normal 2 2 2 2 13 18" xfId="4387" xr:uid="{00000000-0005-0000-0000-0000C7510000}"/>
    <cellStyle name="Normal 2 2 2 2 13 19" xfId="4388" xr:uid="{00000000-0005-0000-0000-0000C8510000}"/>
    <cellStyle name="Normal 2 2 2 2 13 2" xfId="4389" xr:uid="{00000000-0005-0000-0000-0000C9510000}"/>
    <cellStyle name="Normal 2 2 2 2 13 20" xfId="4390" xr:uid="{00000000-0005-0000-0000-0000CA510000}"/>
    <cellStyle name="Normal 2 2 2 2 13 21" xfId="4391" xr:uid="{00000000-0005-0000-0000-0000CB510000}"/>
    <cellStyle name="Normal 2 2 2 2 13 22" xfId="4392" xr:uid="{00000000-0005-0000-0000-0000CC510000}"/>
    <cellStyle name="Normal 2 2 2 2 13 23" xfId="4393" xr:uid="{00000000-0005-0000-0000-0000CD510000}"/>
    <cellStyle name="Normal 2 2 2 2 13 3" xfId="4394" xr:uid="{00000000-0005-0000-0000-0000CE510000}"/>
    <cellStyle name="Normal 2 2 2 2 13 4" xfId="4395" xr:uid="{00000000-0005-0000-0000-0000CF510000}"/>
    <cellStyle name="Normal 2 2 2 2 13 5" xfId="4396" xr:uid="{00000000-0005-0000-0000-0000D0510000}"/>
    <cellStyle name="Normal 2 2 2 2 13 6" xfId="4397" xr:uid="{00000000-0005-0000-0000-0000D1510000}"/>
    <cellStyle name="Normal 2 2 2 2 13 7" xfId="4398" xr:uid="{00000000-0005-0000-0000-0000D2510000}"/>
    <cellStyle name="Normal 2 2 2 2 13 8" xfId="4399" xr:uid="{00000000-0005-0000-0000-0000D3510000}"/>
    <cellStyle name="Normal 2 2 2 2 13 9" xfId="4400" xr:uid="{00000000-0005-0000-0000-0000D4510000}"/>
    <cellStyle name="Normal 2 2 2 2 14" xfId="4401" xr:uid="{00000000-0005-0000-0000-0000D5510000}"/>
    <cellStyle name="Normal 2 2 2 2 14 10" xfId="4402" xr:uid="{00000000-0005-0000-0000-0000D6510000}"/>
    <cellStyle name="Normal 2 2 2 2 14 11" xfId="4403" xr:uid="{00000000-0005-0000-0000-0000D7510000}"/>
    <cellStyle name="Normal 2 2 2 2 14 12" xfId="4404" xr:uid="{00000000-0005-0000-0000-0000D8510000}"/>
    <cellStyle name="Normal 2 2 2 2 14 13" xfId="4405" xr:uid="{00000000-0005-0000-0000-0000D9510000}"/>
    <cellStyle name="Normal 2 2 2 2 14 14" xfId="4406" xr:uid="{00000000-0005-0000-0000-0000DA510000}"/>
    <cellStyle name="Normal 2 2 2 2 14 15" xfId="4407" xr:uid="{00000000-0005-0000-0000-0000DB510000}"/>
    <cellStyle name="Normal 2 2 2 2 14 16" xfId="4408" xr:uid="{00000000-0005-0000-0000-0000DC510000}"/>
    <cellStyle name="Normal 2 2 2 2 14 17" xfId="4409" xr:uid="{00000000-0005-0000-0000-0000DD510000}"/>
    <cellStyle name="Normal 2 2 2 2 14 18" xfId="4410" xr:uid="{00000000-0005-0000-0000-0000DE510000}"/>
    <cellStyle name="Normal 2 2 2 2 14 19" xfId="4411" xr:uid="{00000000-0005-0000-0000-0000DF510000}"/>
    <cellStyle name="Normal 2 2 2 2 14 2" xfId="4412" xr:uid="{00000000-0005-0000-0000-0000E0510000}"/>
    <cellStyle name="Normal 2 2 2 2 14 20" xfId="4413" xr:uid="{00000000-0005-0000-0000-0000E1510000}"/>
    <cellStyle name="Normal 2 2 2 2 14 21" xfId="4414" xr:uid="{00000000-0005-0000-0000-0000E2510000}"/>
    <cellStyle name="Normal 2 2 2 2 14 22" xfId="4415" xr:uid="{00000000-0005-0000-0000-0000E3510000}"/>
    <cellStyle name="Normal 2 2 2 2 14 23" xfId="4416" xr:uid="{00000000-0005-0000-0000-0000E4510000}"/>
    <cellStyle name="Normal 2 2 2 2 14 3" xfId="4417" xr:uid="{00000000-0005-0000-0000-0000E5510000}"/>
    <cellStyle name="Normal 2 2 2 2 14 4" xfId="4418" xr:uid="{00000000-0005-0000-0000-0000E6510000}"/>
    <cellStyle name="Normal 2 2 2 2 14 5" xfId="4419" xr:uid="{00000000-0005-0000-0000-0000E7510000}"/>
    <cellStyle name="Normal 2 2 2 2 14 6" xfId="4420" xr:uid="{00000000-0005-0000-0000-0000E8510000}"/>
    <cellStyle name="Normal 2 2 2 2 14 7" xfId="4421" xr:uid="{00000000-0005-0000-0000-0000E9510000}"/>
    <cellStyle name="Normal 2 2 2 2 14 8" xfId="4422" xr:uid="{00000000-0005-0000-0000-0000EA510000}"/>
    <cellStyle name="Normal 2 2 2 2 14 9" xfId="4423" xr:uid="{00000000-0005-0000-0000-0000EB510000}"/>
    <cellStyle name="Normal 2 2 2 2 15" xfId="4424" xr:uid="{00000000-0005-0000-0000-0000EC510000}"/>
    <cellStyle name="Normal 2 2 2 2 15 10" xfId="4425" xr:uid="{00000000-0005-0000-0000-0000ED510000}"/>
    <cellStyle name="Normal 2 2 2 2 15 11" xfId="4426" xr:uid="{00000000-0005-0000-0000-0000EE510000}"/>
    <cellStyle name="Normal 2 2 2 2 15 12" xfId="4427" xr:uid="{00000000-0005-0000-0000-0000EF510000}"/>
    <cellStyle name="Normal 2 2 2 2 15 13" xfId="4428" xr:uid="{00000000-0005-0000-0000-0000F0510000}"/>
    <cellStyle name="Normal 2 2 2 2 15 14" xfId="4429" xr:uid="{00000000-0005-0000-0000-0000F1510000}"/>
    <cellStyle name="Normal 2 2 2 2 15 15" xfId="4430" xr:uid="{00000000-0005-0000-0000-0000F2510000}"/>
    <cellStyle name="Normal 2 2 2 2 15 16" xfId="4431" xr:uid="{00000000-0005-0000-0000-0000F3510000}"/>
    <cellStyle name="Normal 2 2 2 2 15 17" xfId="4432" xr:uid="{00000000-0005-0000-0000-0000F4510000}"/>
    <cellStyle name="Normal 2 2 2 2 15 18" xfId="4433" xr:uid="{00000000-0005-0000-0000-0000F5510000}"/>
    <cellStyle name="Normal 2 2 2 2 15 19" xfId="4434" xr:uid="{00000000-0005-0000-0000-0000F6510000}"/>
    <cellStyle name="Normal 2 2 2 2 15 2" xfId="4435" xr:uid="{00000000-0005-0000-0000-0000F7510000}"/>
    <cellStyle name="Normal 2 2 2 2 15 20" xfId="4436" xr:uid="{00000000-0005-0000-0000-0000F8510000}"/>
    <cellStyle name="Normal 2 2 2 2 15 21" xfId="4437" xr:uid="{00000000-0005-0000-0000-0000F9510000}"/>
    <cellStyle name="Normal 2 2 2 2 15 22" xfId="4438" xr:uid="{00000000-0005-0000-0000-0000FA510000}"/>
    <cellStyle name="Normal 2 2 2 2 15 23" xfId="4439" xr:uid="{00000000-0005-0000-0000-0000FB510000}"/>
    <cellStyle name="Normal 2 2 2 2 15 3" xfId="4440" xr:uid="{00000000-0005-0000-0000-0000FC510000}"/>
    <cellStyle name="Normal 2 2 2 2 15 4" xfId="4441" xr:uid="{00000000-0005-0000-0000-0000FD510000}"/>
    <cellStyle name="Normal 2 2 2 2 15 5" xfId="4442" xr:uid="{00000000-0005-0000-0000-0000FE510000}"/>
    <cellStyle name="Normal 2 2 2 2 15 6" xfId="4443" xr:uid="{00000000-0005-0000-0000-0000FF510000}"/>
    <cellStyle name="Normal 2 2 2 2 15 7" xfId="4444" xr:uid="{00000000-0005-0000-0000-000000520000}"/>
    <cellStyle name="Normal 2 2 2 2 15 8" xfId="4445" xr:uid="{00000000-0005-0000-0000-000001520000}"/>
    <cellStyle name="Normal 2 2 2 2 15 9" xfId="4446" xr:uid="{00000000-0005-0000-0000-000002520000}"/>
    <cellStyle name="Normal 2 2 2 2 16" xfId="4447" xr:uid="{00000000-0005-0000-0000-000003520000}"/>
    <cellStyle name="Normal 2 2 2 2 16 10" xfId="4448" xr:uid="{00000000-0005-0000-0000-000004520000}"/>
    <cellStyle name="Normal 2 2 2 2 16 11" xfId="4449" xr:uid="{00000000-0005-0000-0000-000005520000}"/>
    <cellStyle name="Normal 2 2 2 2 16 12" xfId="4450" xr:uid="{00000000-0005-0000-0000-000006520000}"/>
    <cellStyle name="Normal 2 2 2 2 16 13" xfId="4451" xr:uid="{00000000-0005-0000-0000-000007520000}"/>
    <cellStyle name="Normal 2 2 2 2 16 14" xfId="4452" xr:uid="{00000000-0005-0000-0000-000008520000}"/>
    <cellStyle name="Normal 2 2 2 2 16 15" xfId="4453" xr:uid="{00000000-0005-0000-0000-000009520000}"/>
    <cellStyle name="Normal 2 2 2 2 16 16" xfId="4454" xr:uid="{00000000-0005-0000-0000-00000A520000}"/>
    <cellStyle name="Normal 2 2 2 2 16 17" xfId="4455" xr:uid="{00000000-0005-0000-0000-00000B520000}"/>
    <cellStyle name="Normal 2 2 2 2 16 18" xfId="4456" xr:uid="{00000000-0005-0000-0000-00000C520000}"/>
    <cellStyle name="Normal 2 2 2 2 16 19" xfId="4457" xr:uid="{00000000-0005-0000-0000-00000D520000}"/>
    <cellStyle name="Normal 2 2 2 2 16 2" xfId="4458" xr:uid="{00000000-0005-0000-0000-00000E520000}"/>
    <cellStyle name="Normal 2 2 2 2 16 20" xfId="4459" xr:uid="{00000000-0005-0000-0000-00000F520000}"/>
    <cellStyle name="Normal 2 2 2 2 16 21" xfId="4460" xr:uid="{00000000-0005-0000-0000-000010520000}"/>
    <cellStyle name="Normal 2 2 2 2 16 22" xfId="4461" xr:uid="{00000000-0005-0000-0000-000011520000}"/>
    <cellStyle name="Normal 2 2 2 2 16 23" xfId="4462" xr:uid="{00000000-0005-0000-0000-000012520000}"/>
    <cellStyle name="Normal 2 2 2 2 16 3" xfId="4463" xr:uid="{00000000-0005-0000-0000-000013520000}"/>
    <cellStyle name="Normal 2 2 2 2 16 4" xfId="4464" xr:uid="{00000000-0005-0000-0000-000014520000}"/>
    <cellStyle name="Normal 2 2 2 2 16 5" xfId="4465" xr:uid="{00000000-0005-0000-0000-000015520000}"/>
    <cellStyle name="Normal 2 2 2 2 16 6" xfId="4466" xr:uid="{00000000-0005-0000-0000-000016520000}"/>
    <cellStyle name="Normal 2 2 2 2 16 7" xfId="4467" xr:uid="{00000000-0005-0000-0000-000017520000}"/>
    <cellStyle name="Normal 2 2 2 2 16 8" xfId="4468" xr:uid="{00000000-0005-0000-0000-000018520000}"/>
    <cellStyle name="Normal 2 2 2 2 16 9" xfId="4469" xr:uid="{00000000-0005-0000-0000-000019520000}"/>
    <cellStyle name="Normal 2 2 2 2 17" xfId="4470" xr:uid="{00000000-0005-0000-0000-00001A520000}"/>
    <cellStyle name="Normal 2 2 2 2 17 10" xfId="4471" xr:uid="{00000000-0005-0000-0000-00001B520000}"/>
    <cellStyle name="Normal 2 2 2 2 17 11" xfId="4472" xr:uid="{00000000-0005-0000-0000-00001C520000}"/>
    <cellStyle name="Normal 2 2 2 2 17 12" xfId="4473" xr:uid="{00000000-0005-0000-0000-00001D520000}"/>
    <cellStyle name="Normal 2 2 2 2 17 13" xfId="4474" xr:uid="{00000000-0005-0000-0000-00001E520000}"/>
    <cellStyle name="Normal 2 2 2 2 17 14" xfId="4475" xr:uid="{00000000-0005-0000-0000-00001F520000}"/>
    <cellStyle name="Normal 2 2 2 2 17 15" xfId="4476" xr:uid="{00000000-0005-0000-0000-000020520000}"/>
    <cellStyle name="Normal 2 2 2 2 17 16" xfId="4477" xr:uid="{00000000-0005-0000-0000-000021520000}"/>
    <cellStyle name="Normal 2 2 2 2 17 17" xfId="4478" xr:uid="{00000000-0005-0000-0000-000022520000}"/>
    <cellStyle name="Normal 2 2 2 2 17 18" xfId="4479" xr:uid="{00000000-0005-0000-0000-000023520000}"/>
    <cellStyle name="Normal 2 2 2 2 17 19" xfId="4480" xr:uid="{00000000-0005-0000-0000-000024520000}"/>
    <cellStyle name="Normal 2 2 2 2 17 2" xfId="4481" xr:uid="{00000000-0005-0000-0000-000025520000}"/>
    <cellStyle name="Normal 2 2 2 2 17 20" xfId="4482" xr:uid="{00000000-0005-0000-0000-000026520000}"/>
    <cellStyle name="Normal 2 2 2 2 17 21" xfId="4483" xr:uid="{00000000-0005-0000-0000-000027520000}"/>
    <cellStyle name="Normal 2 2 2 2 17 22" xfId="4484" xr:uid="{00000000-0005-0000-0000-000028520000}"/>
    <cellStyle name="Normal 2 2 2 2 17 23" xfId="4485" xr:uid="{00000000-0005-0000-0000-000029520000}"/>
    <cellStyle name="Normal 2 2 2 2 17 3" xfId="4486" xr:uid="{00000000-0005-0000-0000-00002A520000}"/>
    <cellStyle name="Normal 2 2 2 2 17 4" xfId="4487" xr:uid="{00000000-0005-0000-0000-00002B520000}"/>
    <cellStyle name="Normal 2 2 2 2 17 5" xfId="4488" xr:uid="{00000000-0005-0000-0000-00002C520000}"/>
    <cellStyle name="Normal 2 2 2 2 17 6" xfId="4489" xr:uid="{00000000-0005-0000-0000-00002D520000}"/>
    <cellStyle name="Normal 2 2 2 2 17 7" xfId="4490" xr:uid="{00000000-0005-0000-0000-00002E520000}"/>
    <cellStyle name="Normal 2 2 2 2 17 8" xfId="4491" xr:uid="{00000000-0005-0000-0000-00002F520000}"/>
    <cellStyle name="Normal 2 2 2 2 17 9" xfId="4492" xr:uid="{00000000-0005-0000-0000-000030520000}"/>
    <cellStyle name="Normal 2 2 2 2 18" xfId="4493" xr:uid="{00000000-0005-0000-0000-000031520000}"/>
    <cellStyle name="Normal 2 2 2 2 18 10" xfId="4494" xr:uid="{00000000-0005-0000-0000-000032520000}"/>
    <cellStyle name="Normal 2 2 2 2 18 11" xfId="4495" xr:uid="{00000000-0005-0000-0000-000033520000}"/>
    <cellStyle name="Normal 2 2 2 2 18 12" xfId="4496" xr:uid="{00000000-0005-0000-0000-000034520000}"/>
    <cellStyle name="Normal 2 2 2 2 18 13" xfId="4497" xr:uid="{00000000-0005-0000-0000-000035520000}"/>
    <cellStyle name="Normal 2 2 2 2 18 14" xfId="4498" xr:uid="{00000000-0005-0000-0000-000036520000}"/>
    <cellStyle name="Normal 2 2 2 2 18 15" xfId="4499" xr:uid="{00000000-0005-0000-0000-000037520000}"/>
    <cellStyle name="Normal 2 2 2 2 18 16" xfId="4500" xr:uid="{00000000-0005-0000-0000-000038520000}"/>
    <cellStyle name="Normal 2 2 2 2 18 17" xfId="4501" xr:uid="{00000000-0005-0000-0000-000039520000}"/>
    <cellStyle name="Normal 2 2 2 2 18 18" xfId="4502" xr:uid="{00000000-0005-0000-0000-00003A520000}"/>
    <cellStyle name="Normal 2 2 2 2 18 19" xfId="4503" xr:uid="{00000000-0005-0000-0000-00003B520000}"/>
    <cellStyle name="Normal 2 2 2 2 18 2" xfId="4504" xr:uid="{00000000-0005-0000-0000-00003C520000}"/>
    <cellStyle name="Normal 2 2 2 2 18 20" xfId="4505" xr:uid="{00000000-0005-0000-0000-00003D520000}"/>
    <cellStyle name="Normal 2 2 2 2 18 21" xfId="4506" xr:uid="{00000000-0005-0000-0000-00003E520000}"/>
    <cellStyle name="Normal 2 2 2 2 18 22" xfId="4507" xr:uid="{00000000-0005-0000-0000-00003F520000}"/>
    <cellStyle name="Normal 2 2 2 2 18 23" xfId="4508" xr:uid="{00000000-0005-0000-0000-000040520000}"/>
    <cellStyle name="Normal 2 2 2 2 18 3" xfId="4509" xr:uid="{00000000-0005-0000-0000-000041520000}"/>
    <cellStyle name="Normal 2 2 2 2 18 4" xfId="4510" xr:uid="{00000000-0005-0000-0000-000042520000}"/>
    <cellStyle name="Normal 2 2 2 2 18 5" xfId="4511" xr:uid="{00000000-0005-0000-0000-000043520000}"/>
    <cellStyle name="Normal 2 2 2 2 18 6" xfId="4512" xr:uid="{00000000-0005-0000-0000-000044520000}"/>
    <cellStyle name="Normal 2 2 2 2 18 7" xfId="4513" xr:uid="{00000000-0005-0000-0000-000045520000}"/>
    <cellStyle name="Normal 2 2 2 2 18 8" xfId="4514" xr:uid="{00000000-0005-0000-0000-000046520000}"/>
    <cellStyle name="Normal 2 2 2 2 18 9" xfId="4515" xr:uid="{00000000-0005-0000-0000-000047520000}"/>
    <cellStyle name="Normal 2 2 2 2 19" xfId="4516" xr:uid="{00000000-0005-0000-0000-000048520000}"/>
    <cellStyle name="Normal 2 2 2 2 19 2" xfId="4517" xr:uid="{00000000-0005-0000-0000-000049520000}"/>
    <cellStyle name="Normal 2 2 2 2 2" xfId="4518" xr:uid="{00000000-0005-0000-0000-00004A520000}"/>
    <cellStyle name="Normal 2 2 2 2 2 10" xfId="4519" xr:uid="{00000000-0005-0000-0000-00004B520000}"/>
    <cellStyle name="Normal 2 2 2 2 2 10 10" xfId="4520" xr:uid="{00000000-0005-0000-0000-00004C520000}"/>
    <cellStyle name="Normal 2 2 2 2 2 10 11" xfId="4521" xr:uid="{00000000-0005-0000-0000-00004D520000}"/>
    <cellStyle name="Normal 2 2 2 2 2 10 12" xfId="4522" xr:uid="{00000000-0005-0000-0000-00004E520000}"/>
    <cellStyle name="Normal 2 2 2 2 2 10 13" xfId="4523" xr:uid="{00000000-0005-0000-0000-00004F520000}"/>
    <cellStyle name="Normal 2 2 2 2 2 10 14" xfId="4524" xr:uid="{00000000-0005-0000-0000-000050520000}"/>
    <cellStyle name="Normal 2 2 2 2 2 10 15" xfId="4525" xr:uid="{00000000-0005-0000-0000-000051520000}"/>
    <cellStyle name="Normal 2 2 2 2 2 10 16" xfId="4526" xr:uid="{00000000-0005-0000-0000-000052520000}"/>
    <cellStyle name="Normal 2 2 2 2 2 10 17" xfId="4527" xr:uid="{00000000-0005-0000-0000-000053520000}"/>
    <cellStyle name="Normal 2 2 2 2 2 10 18" xfId="4528" xr:uid="{00000000-0005-0000-0000-000054520000}"/>
    <cellStyle name="Normal 2 2 2 2 2 10 19" xfId="4529" xr:uid="{00000000-0005-0000-0000-000055520000}"/>
    <cellStyle name="Normal 2 2 2 2 2 10 2" xfId="4530" xr:uid="{00000000-0005-0000-0000-000056520000}"/>
    <cellStyle name="Normal 2 2 2 2 2 10 20" xfId="4531" xr:uid="{00000000-0005-0000-0000-000057520000}"/>
    <cellStyle name="Normal 2 2 2 2 2 10 21" xfId="4532" xr:uid="{00000000-0005-0000-0000-000058520000}"/>
    <cellStyle name="Normal 2 2 2 2 2 10 22" xfId="4533" xr:uid="{00000000-0005-0000-0000-000059520000}"/>
    <cellStyle name="Normal 2 2 2 2 2 10 23" xfId="4534" xr:uid="{00000000-0005-0000-0000-00005A520000}"/>
    <cellStyle name="Normal 2 2 2 2 2 10 3" xfId="4535" xr:uid="{00000000-0005-0000-0000-00005B520000}"/>
    <cellStyle name="Normal 2 2 2 2 2 10 4" xfId="4536" xr:uid="{00000000-0005-0000-0000-00005C520000}"/>
    <cellStyle name="Normal 2 2 2 2 2 10 5" xfId="4537" xr:uid="{00000000-0005-0000-0000-00005D520000}"/>
    <cellStyle name="Normal 2 2 2 2 2 10 6" xfId="4538" xr:uid="{00000000-0005-0000-0000-00005E520000}"/>
    <cellStyle name="Normal 2 2 2 2 2 10 7" xfId="4539" xr:uid="{00000000-0005-0000-0000-00005F520000}"/>
    <cellStyle name="Normal 2 2 2 2 2 10 8" xfId="4540" xr:uid="{00000000-0005-0000-0000-000060520000}"/>
    <cellStyle name="Normal 2 2 2 2 2 10 9" xfId="4541" xr:uid="{00000000-0005-0000-0000-000061520000}"/>
    <cellStyle name="Normal 2 2 2 2 2 11" xfId="4542" xr:uid="{00000000-0005-0000-0000-000062520000}"/>
    <cellStyle name="Normal 2 2 2 2 2 11 10" xfId="4543" xr:uid="{00000000-0005-0000-0000-000063520000}"/>
    <cellStyle name="Normal 2 2 2 2 2 11 11" xfId="4544" xr:uid="{00000000-0005-0000-0000-000064520000}"/>
    <cellStyle name="Normal 2 2 2 2 2 11 12" xfId="4545" xr:uid="{00000000-0005-0000-0000-000065520000}"/>
    <cellStyle name="Normal 2 2 2 2 2 11 13" xfId="4546" xr:uid="{00000000-0005-0000-0000-000066520000}"/>
    <cellStyle name="Normal 2 2 2 2 2 11 14" xfId="4547" xr:uid="{00000000-0005-0000-0000-000067520000}"/>
    <cellStyle name="Normal 2 2 2 2 2 11 15" xfId="4548" xr:uid="{00000000-0005-0000-0000-000068520000}"/>
    <cellStyle name="Normal 2 2 2 2 2 11 16" xfId="4549" xr:uid="{00000000-0005-0000-0000-000069520000}"/>
    <cellStyle name="Normal 2 2 2 2 2 11 17" xfId="4550" xr:uid="{00000000-0005-0000-0000-00006A520000}"/>
    <cellStyle name="Normal 2 2 2 2 2 11 18" xfId="4551" xr:uid="{00000000-0005-0000-0000-00006B520000}"/>
    <cellStyle name="Normal 2 2 2 2 2 11 19" xfId="4552" xr:uid="{00000000-0005-0000-0000-00006C520000}"/>
    <cellStyle name="Normal 2 2 2 2 2 11 2" xfId="4553" xr:uid="{00000000-0005-0000-0000-00006D520000}"/>
    <cellStyle name="Normal 2 2 2 2 2 11 20" xfId="4554" xr:uid="{00000000-0005-0000-0000-00006E520000}"/>
    <cellStyle name="Normal 2 2 2 2 2 11 21" xfId="4555" xr:uid="{00000000-0005-0000-0000-00006F520000}"/>
    <cellStyle name="Normal 2 2 2 2 2 11 22" xfId="4556" xr:uid="{00000000-0005-0000-0000-000070520000}"/>
    <cellStyle name="Normal 2 2 2 2 2 11 23" xfId="4557" xr:uid="{00000000-0005-0000-0000-000071520000}"/>
    <cellStyle name="Normal 2 2 2 2 2 11 3" xfId="4558" xr:uid="{00000000-0005-0000-0000-000072520000}"/>
    <cellStyle name="Normal 2 2 2 2 2 11 4" xfId="4559" xr:uid="{00000000-0005-0000-0000-000073520000}"/>
    <cellStyle name="Normal 2 2 2 2 2 11 5" xfId="4560" xr:uid="{00000000-0005-0000-0000-000074520000}"/>
    <cellStyle name="Normal 2 2 2 2 2 11 6" xfId="4561" xr:uid="{00000000-0005-0000-0000-000075520000}"/>
    <cellStyle name="Normal 2 2 2 2 2 11 7" xfId="4562" xr:uid="{00000000-0005-0000-0000-000076520000}"/>
    <cellStyle name="Normal 2 2 2 2 2 11 8" xfId="4563" xr:uid="{00000000-0005-0000-0000-000077520000}"/>
    <cellStyle name="Normal 2 2 2 2 2 11 9" xfId="4564" xr:uid="{00000000-0005-0000-0000-000078520000}"/>
    <cellStyle name="Normal 2 2 2 2 2 12" xfId="4565" xr:uid="{00000000-0005-0000-0000-000079520000}"/>
    <cellStyle name="Normal 2 2 2 2 2 12 10" xfId="4566" xr:uid="{00000000-0005-0000-0000-00007A520000}"/>
    <cellStyle name="Normal 2 2 2 2 2 12 11" xfId="4567" xr:uid="{00000000-0005-0000-0000-00007B520000}"/>
    <cellStyle name="Normal 2 2 2 2 2 12 12" xfId="4568" xr:uid="{00000000-0005-0000-0000-00007C520000}"/>
    <cellStyle name="Normal 2 2 2 2 2 12 13" xfId="4569" xr:uid="{00000000-0005-0000-0000-00007D520000}"/>
    <cellStyle name="Normal 2 2 2 2 2 12 14" xfId="4570" xr:uid="{00000000-0005-0000-0000-00007E520000}"/>
    <cellStyle name="Normal 2 2 2 2 2 12 15" xfId="4571" xr:uid="{00000000-0005-0000-0000-00007F520000}"/>
    <cellStyle name="Normal 2 2 2 2 2 12 16" xfId="4572" xr:uid="{00000000-0005-0000-0000-000080520000}"/>
    <cellStyle name="Normal 2 2 2 2 2 12 17" xfId="4573" xr:uid="{00000000-0005-0000-0000-000081520000}"/>
    <cellStyle name="Normal 2 2 2 2 2 12 18" xfId="4574" xr:uid="{00000000-0005-0000-0000-000082520000}"/>
    <cellStyle name="Normal 2 2 2 2 2 12 19" xfId="4575" xr:uid="{00000000-0005-0000-0000-000083520000}"/>
    <cellStyle name="Normal 2 2 2 2 2 12 2" xfId="4576" xr:uid="{00000000-0005-0000-0000-000084520000}"/>
    <cellStyle name="Normal 2 2 2 2 2 12 20" xfId="4577" xr:uid="{00000000-0005-0000-0000-000085520000}"/>
    <cellStyle name="Normal 2 2 2 2 2 12 21" xfId="4578" xr:uid="{00000000-0005-0000-0000-000086520000}"/>
    <cellStyle name="Normal 2 2 2 2 2 12 22" xfId="4579" xr:uid="{00000000-0005-0000-0000-000087520000}"/>
    <cellStyle name="Normal 2 2 2 2 2 12 23" xfId="4580" xr:uid="{00000000-0005-0000-0000-000088520000}"/>
    <cellStyle name="Normal 2 2 2 2 2 12 3" xfId="4581" xr:uid="{00000000-0005-0000-0000-000089520000}"/>
    <cellStyle name="Normal 2 2 2 2 2 12 4" xfId="4582" xr:uid="{00000000-0005-0000-0000-00008A520000}"/>
    <cellStyle name="Normal 2 2 2 2 2 12 5" xfId="4583" xr:uid="{00000000-0005-0000-0000-00008B520000}"/>
    <cellStyle name="Normal 2 2 2 2 2 12 6" xfId="4584" xr:uid="{00000000-0005-0000-0000-00008C520000}"/>
    <cellStyle name="Normal 2 2 2 2 2 12 7" xfId="4585" xr:uid="{00000000-0005-0000-0000-00008D520000}"/>
    <cellStyle name="Normal 2 2 2 2 2 12 8" xfId="4586" xr:uid="{00000000-0005-0000-0000-00008E520000}"/>
    <cellStyle name="Normal 2 2 2 2 2 12 9" xfId="4587" xr:uid="{00000000-0005-0000-0000-00008F520000}"/>
    <cellStyle name="Normal 2 2 2 2 2 13" xfId="4588" xr:uid="{00000000-0005-0000-0000-000090520000}"/>
    <cellStyle name="Normal 2 2 2 2 2 13 10" xfId="4589" xr:uid="{00000000-0005-0000-0000-000091520000}"/>
    <cellStyle name="Normal 2 2 2 2 2 13 11" xfId="4590" xr:uid="{00000000-0005-0000-0000-000092520000}"/>
    <cellStyle name="Normal 2 2 2 2 2 13 12" xfId="4591" xr:uid="{00000000-0005-0000-0000-000093520000}"/>
    <cellStyle name="Normal 2 2 2 2 2 13 13" xfId="4592" xr:uid="{00000000-0005-0000-0000-000094520000}"/>
    <cellStyle name="Normal 2 2 2 2 2 13 14" xfId="4593" xr:uid="{00000000-0005-0000-0000-000095520000}"/>
    <cellStyle name="Normal 2 2 2 2 2 13 15" xfId="4594" xr:uid="{00000000-0005-0000-0000-000096520000}"/>
    <cellStyle name="Normal 2 2 2 2 2 13 16" xfId="4595" xr:uid="{00000000-0005-0000-0000-000097520000}"/>
    <cellStyle name="Normal 2 2 2 2 2 13 17" xfId="4596" xr:uid="{00000000-0005-0000-0000-000098520000}"/>
    <cellStyle name="Normal 2 2 2 2 2 13 18" xfId="4597" xr:uid="{00000000-0005-0000-0000-000099520000}"/>
    <cellStyle name="Normal 2 2 2 2 2 13 19" xfId="4598" xr:uid="{00000000-0005-0000-0000-00009A520000}"/>
    <cellStyle name="Normal 2 2 2 2 2 13 2" xfId="4599" xr:uid="{00000000-0005-0000-0000-00009B520000}"/>
    <cellStyle name="Normal 2 2 2 2 2 13 20" xfId="4600" xr:uid="{00000000-0005-0000-0000-00009C520000}"/>
    <cellStyle name="Normal 2 2 2 2 2 13 21" xfId="4601" xr:uid="{00000000-0005-0000-0000-00009D520000}"/>
    <cellStyle name="Normal 2 2 2 2 2 13 22" xfId="4602" xr:uid="{00000000-0005-0000-0000-00009E520000}"/>
    <cellStyle name="Normal 2 2 2 2 2 13 23" xfId="4603" xr:uid="{00000000-0005-0000-0000-00009F520000}"/>
    <cellStyle name="Normal 2 2 2 2 2 13 3" xfId="4604" xr:uid="{00000000-0005-0000-0000-0000A0520000}"/>
    <cellStyle name="Normal 2 2 2 2 2 13 4" xfId="4605" xr:uid="{00000000-0005-0000-0000-0000A1520000}"/>
    <cellStyle name="Normal 2 2 2 2 2 13 5" xfId="4606" xr:uid="{00000000-0005-0000-0000-0000A2520000}"/>
    <cellStyle name="Normal 2 2 2 2 2 13 6" xfId="4607" xr:uid="{00000000-0005-0000-0000-0000A3520000}"/>
    <cellStyle name="Normal 2 2 2 2 2 13 7" xfId="4608" xr:uid="{00000000-0005-0000-0000-0000A4520000}"/>
    <cellStyle name="Normal 2 2 2 2 2 13 8" xfId="4609" xr:uid="{00000000-0005-0000-0000-0000A5520000}"/>
    <cellStyle name="Normal 2 2 2 2 2 13 9" xfId="4610" xr:uid="{00000000-0005-0000-0000-0000A6520000}"/>
    <cellStyle name="Normal 2 2 2 2 2 14" xfId="4611" xr:uid="{00000000-0005-0000-0000-0000A7520000}"/>
    <cellStyle name="Normal 2 2 2 2 2 14 10" xfId="4612" xr:uid="{00000000-0005-0000-0000-0000A8520000}"/>
    <cellStyle name="Normal 2 2 2 2 2 14 11" xfId="4613" xr:uid="{00000000-0005-0000-0000-0000A9520000}"/>
    <cellStyle name="Normal 2 2 2 2 2 14 12" xfId="4614" xr:uid="{00000000-0005-0000-0000-0000AA520000}"/>
    <cellStyle name="Normal 2 2 2 2 2 14 13" xfId="4615" xr:uid="{00000000-0005-0000-0000-0000AB520000}"/>
    <cellStyle name="Normal 2 2 2 2 2 14 14" xfId="4616" xr:uid="{00000000-0005-0000-0000-0000AC520000}"/>
    <cellStyle name="Normal 2 2 2 2 2 14 15" xfId="4617" xr:uid="{00000000-0005-0000-0000-0000AD520000}"/>
    <cellStyle name="Normal 2 2 2 2 2 14 16" xfId="4618" xr:uid="{00000000-0005-0000-0000-0000AE520000}"/>
    <cellStyle name="Normal 2 2 2 2 2 14 17" xfId="4619" xr:uid="{00000000-0005-0000-0000-0000AF520000}"/>
    <cellStyle name="Normal 2 2 2 2 2 14 18" xfId="4620" xr:uid="{00000000-0005-0000-0000-0000B0520000}"/>
    <cellStyle name="Normal 2 2 2 2 2 14 19" xfId="4621" xr:uid="{00000000-0005-0000-0000-0000B1520000}"/>
    <cellStyle name="Normal 2 2 2 2 2 14 2" xfId="4622" xr:uid="{00000000-0005-0000-0000-0000B2520000}"/>
    <cellStyle name="Normal 2 2 2 2 2 14 20" xfId="4623" xr:uid="{00000000-0005-0000-0000-0000B3520000}"/>
    <cellStyle name="Normal 2 2 2 2 2 14 21" xfId="4624" xr:uid="{00000000-0005-0000-0000-0000B4520000}"/>
    <cellStyle name="Normal 2 2 2 2 2 14 22" xfId="4625" xr:uid="{00000000-0005-0000-0000-0000B5520000}"/>
    <cellStyle name="Normal 2 2 2 2 2 14 23" xfId="4626" xr:uid="{00000000-0005-0000-0000-0000B6520000}"/>
    <cellStyle name="Normal 2 2 2 2 2 14 3" xfId="4627" xr:uid="{00000000-0005-0000-0000-0000B7520000}"/>
    <cellStyle name="Normal 2 2 2 2 2 14 4" xfId="4628" xr:uid="{00000000-0005-0000-0000-0000B8520000}"/>
    <cellStyle name="Normal 2 2 2 2 2 14 5" xfId="4629" xr:uid="{00000000-0005-0000-0000-0000B9520000}"/>
    <cellStyle name="Normal 2 2 2 2 2 14 6" xfId="4630" xr:uid="{00000000-0005-0000-0000-0000BA520000}"/>
    <cellStyle name="Normal 2 2 2 2 2 14 7" xfId="4631" xr:uid="{00000000-0005-0000-0000-0000BB520000}"/>
    <cellStyle name="Normal 2 2 2 2 2 14 8" xfId="4632" xr:uid="{00000000-0005-0000-0000-0000BC520000}"/>
    <cellStyle name="Normal 2 2 2 2 2 14 9" xfId="4633" xr:uid="{00000000-0005-0000-0000-0000BD520000}"/>
    <cellStyle name="Normal 2 2 2 2 2 15" xfId="4634" xr:uid="{00000000-0005-0000-0000-0000BE520000}"/>
    <cellStyle name="Normal 2 2 2 2 2 15 10" xfId="4635" xr:uid="{00000000-0005-0000-0000-0000BF520000}"/>
    <cellStyle name="Normal 2 2 2 2 2 15 11" xfId="4636" xr:uid="{00000000-0005-0000-0000-0000C0520000}"/>
    <cellStyle name="Normal 2 2 2 2 2 15 12" xfId="4637" xr:uid="{00000000-0005-0000-0000-0000C1520000}"/>
    <cellStyle name="Normal 2 2 2 2 2 15 13" xfId="4638" xr:uid="{00000000-0005-0000-0000-0000C2520000}"/>
    <cellStyle name="Normal 2 2 2 2 2 15 14" xfId="4639" xr:uid="{00000000-0005-0000-0000-0000C3520000}"/>
    <cellStyle name="Normal 2 2 2 2 2 15 15" xfId="4640" xr:uid="{00000000-0005-0000-0000-0000C4520000}"/>
    <cellStyle name="Normal 2 2 2 2 2 15 16" xfId="4641" xr:uid="{00000000-0005-0000-0000-0000C5520000}"/>
    <cellStyle name="Normal 2 2 2 2 2 15 17" xfId="4642" xr:uid="{00000000-0005-0000-0000-0000C6520000}"/>
    <cellStyle name="Normal 2 2 2 2 2 15 18" xfId="4643" xr:uid="{00000000-0005-0000-0000-0000C7520000}"/>
    <cellStyle name="Normal 2 2 2 2 2 15 19" xfId="4644" xr:uid="{00000000-0005-0000-0000-0000C8520000}"/>
    <cellStyle name="Normal 2 2 2 2 2 15 2" xfId="4645" xr:uid="{00000000-0005-0000-0000-0000C9520000}"/>
    <cellStyle name="Normal 2 2 2 2 2 15 20" xfId="4646" xr:uid="{00000000-0005-0000-0000-0000CA520000}"/>
    <cellStyle name="Normal 2 2 2 2 2 15 21" xfId="4647" xr:uid="{00000000-0005-0000-0000-0000CB520000}"/>
    <cellStyle name="Normal 2 2 2 2 2 15 22" xfId="4648" xr:uid="{00000000-0005-0000-0000-0000CC520000}"/>
    <cellStyle name="Normal 2 2 2 2 2 15 23" xfId="4649" xr:uid="{00000000-0005-0000-0000-0000CD520000}"/>
    <cellStyle name="Normal 2 2 2 2 2 15 3" xfId="4650" xr:uid="{00000000-0005-0000-0000-0000CE520000}"/>
    <cellStyle name="Normal 2 2 2 2 2 15 4" xfId="4651" xr:uid="{00000000-0005-0000-0000-0000CF520000}"/>
    <cellStyle name="Normal 2 2 2 2 2 15 5" xfId="4652" xr:uid="{00000000-0005-0000-0000-0000D0520000}"/>
    <cellStyle name="Normal 2 2 2 2 2 15 6" xfId="4653" xr:uid="{00000000-0005-0000-0000-0000D1520000}"/>
    <cellStyle name="Normal 2 2 2 2 2 15 7" xfId="4654" xr:uid="{00000000-0005-0000-0000-0000D2520000}"/>
    <cellStyle name="Normal 2 2 2 2 2 15 8" xfId="4655" xr:uid="{00000000-0005-0000-0000-0000D3520000}"/>
    <cellStyle name="Normal 2 2 2 2 2 15 9" xfId="4656" xr:uid="{00000000-0005-0000-0000-0000D4520000}"/>
    <cellStyle name="Normal 2 2 2 2 2 16" xfId="4657" xr:uid="{00000000-0005-0000-0000-0000D5520000}"/>
    <cellStyle name="Normal 2 2 2 2 2 16 10" xfId="4658" xr:uid="{00000000-0005-0000-0000-0000D6520000}"/>
    <cellStyle name="Normal 2 2 2 2 2 16 11" xfId="4659" xr:uid="{00000000-0005-0000-0000-0000D7520000}"/>
    <cellStyle name="Normal 2 2 2 2 2 16 12" xfId="4660" xr:uid="{00000000-0005-0000-0000-0000D8520000}"/>
    <cellStyle name="Normal 2 2 2 2 2 16 13" xfId="4661" xr:uid="{00000000-0005-0000-0000-0000D9520000}"/>
    <cellStyle name="Normal 2 2 2 2 2 16 14" xfId="4662" xr:uid="{00000000-0005-0000-0000-0000DA520000}"/>
    <cellStyle name="Normal 2 2 2 2 2 16 15" xfId="4663" xr:uid="{00000000-0005-0000-0000-0000DB520000}"/>
    <cellStyle name="Normal 2 2 2 2 2 16 16" xfId="4664" xr:uid="{00000000-0005-0000-0000-0000DC520000}"/>
    <cellStyle name="Normal 2 2 2 2 2 16 17" xfId="4665" xr:uid="{00000000-0005-0000-0000-0000DD520000}"/>
    <cellStyle name="Normal 2 2 2 2 2 16 18" xfId="4666" xr:uid="{00000000-0005-0000-0000-0000DE520000}"/>
    <cellStyle name="Normal 2 2 2 2 2 16 19" xfId="4667" xr:uid="{00000000-0005-0000-0000-0000DF520000}"/>
    <cellStyle name="Normal 2 2 2 2 2 16 2" xfId="4668" xr:uid="{00000000-0005-0000-0000-0000E0520000}"/>
    <cellStyle name="Normal 2 2 2 2 2 16 20" xfId="4669" xr:uid="{00000000-0005-0000-0000-0000E1520000}"/>
    <cellStyle name="Normal 2 2 2 2 2 16 21" xfId="4670" xr:uid="{00000000-0005-0000-0000-0000E2520000}"/>
    <cellStyle name="Normal 2 2 2 2 2 16 22" xfId="4671" xr:uid="{00000000-0005-0000-0000-0000E3520000}"/>
    <cellStyle name="Normal 2 2 2 2 2 16 23" xfId="4672" xr:uid="{00000000-0005-0000-0000-0000E4520000}"/>
    <cellStyle name="Normal 2 2 2 2 2 16 3" xfId="4673" xr:uid="{00000000-0005-0000-0000-0000E5520000}"/>
    <cellStyle name="Normal 2 2 2 2 2 16 4" xfId="4674" xr:uid="{00000000-0005-0000-0000-0000E6520000}"/>
    <cellStyle name="Normal 2 2 2 2 2 16 5" xfId="4675" xr:uid="{00000000-0005-0000-0000-0000E7520000}"/>
    <cellStyle name="Normal 2 2 2 2 2 16 6" xfId="4676" xr:uid="{00000000-0005-0000-0000-0000E8520000}"/>
    <cellStyle name="Normal 2 2 2 2 2 16 7" xfId="4677" xr:uid="{00000000-0005-0000-0000-0000E9520000}"/>
    <cellStyle name="Normal 2 2 2 2 2 16 8" xfId="4678" xr:uid="{00000000-0005-0000-0000-0000EA520000}"/>
    <cellStyle name="Normal 2 2 2 2 2 16 9" xfId="4679" xr:uid="{00000000-0005-0000-0000-0000EB520000}"/>
    <cellStyle name="Normal 2 2 2 2 2 17" xfId="4680" xr:uid="{00000000-0005-0000-0000-0000EC520000}"/>
    <cellStyle name="Normal 2 2 2 2 2 17 10" xfId="4681" xr:uid="{00000000-0005-0000-0000-0000ED520000}"/>
    <cellStyle name="Normal 2 2 2 2 2 17 11" xfId="4682" xr:uid="{00000000-0005-0000-0000-0000EE520000}"/>
    <cellStyle name="Normal 2 2 2 2 2 17 12" xfId="4683" xr:uid="{00000000-0005-0000-0000-0000EF520000}"/>
    <cellStyle name="Normal 2 2 2 2 2 17 13" xfId="4684" xr:uid="{00000000-0005-0000-0000-0000F0520000}"/>
    <cellStyle name="Normal 2 2 2 2 2 17 14" xfId="4685" xr:uid="{00000000-0005-0000-0000-0000F1520000}"/>
    <cellStyle name="Normal 2 2 2 2 2 17 15" xfId="4686" xr:uid="{00000000-0005-0000-0000-0000F2520000}"/>
    <cellStyle name="Normal 2 2 2 2 2 17 16" xfId="4687" xr:uid="{00000000-0005-0000-0000-0000F3520000}"/>
    <cellStyle name="Normal 2 2 2 2 2 17 17" xfId="4688" xr:uid="{00000000-0005-0000-0000-0000F4520000}"/>
    <cellStyle name="Normal 2 2 2 2 2 17 18" xfId="4689" xr:uid="{00000000-0005-0000-0000-0000F5520000}"/>
    <cellStyle name="Normal 2 2 2 2 2 17 19" xfId="4690" xr:uid="{00000000-0005-0000-0000-0000F6520000}"/>
    <cellStyle name="Normal 2 2 2 2 2 17 2" xfId="4691" xr:uid="{00000000-0005-0000-0000-0000F7520000}"/>
    <cellStyle name="Normal 2 2 2 2 2 17 20" xfId="4692" xr:uid="{00000000-0005-0000-0000-0000F8520000}"/>
    <cellStyle name="Normal 2 2 2 2 2 17 21" xfId="4693" xr:uid="{00000000-0005-0000-0000-0000F9520000}"/>
    <cellStyle name="Normal 2 2 2 2 2 17 22" xfId="4694" xr:uid="{00000000-0005-0000-0000-0000FA520000}"/>
    <cellStyle name="Normal 2 2 2 2 2 17 23" xfId="4695" xr:uid="{00000000-0005-0000-0000-0000FB520000}"/>
    <cellStyle name="Normal 2 2 2 2 2 17 3" xfId="4696" xr:uid="{00000000-0005-0000-0000-0000FC520000}"/>
    <cellStyle name="Normal 2 2 2 2 2 17 4" xfId="4697" xr:uid="{00000000-0005-0000-0000-0000FD520000}"/>
    <cellStyle name="Normal 2 2 2 2 2 17 5" xfId="4698" xr:uid="{00000000-0005-0000-0000-0000FE520000}"/>
    <cellStyle name="Normal 2 2 2 2 2 17 6" xfId="4699" xr:uid="{00000000-0005-0000-0000-0000FF520000}"/>
    <cellStyle name="Normal 2 2 2 2 2 17 7" xfId="4700" xr:uid="{00000000-0005-0000-0000-000000530000}"/>
    <cellStyle name="Normal 2 2 2 2 2 17 8" xfId="4701" xr:uid="{00000000-0005-0000-0000-000001530000}"/>
    <cellStyle name="Normal 2 2 2 2 2 17 9" xfId="4702" xr:uid="{00000000-0005-0000-0000-000002530000}"/>
    <cellStyle name="Normal 2 2 2 2 2 18" xfId="4703" xr:uid="{00000000-0005-0000-0000-000003530000}"/>
    <cellStyle name="Normal 2 2 2 2 2 18 2" xfId="4704" xr:uid="{00000000-0005-0000-0000-000004530000}"/>
    <cellStyle name="Normal 2 2 2 2 2 19" xfId="4705" xr:uid="{00000000-0005-0000-0000-000005530000}"/>
    <cellStyle name="Normal 2 2 2 2 2 19 2" xfId="4706" xr:uid="{00000000-0005-0000-0000-000006530000}"/>
    <cellStyle name="Normal 2 2 2 2 2 2" xfId="4707" xr:uid="{00000000-0005-0000-0000-000007530000}"/>
    <cellStyle name="Normal 2 2 2 2 2 2 10" xfId="4708" xr:uid="{00000000-0005-0000-0000-000008530000}"/>
    <cellStyle name="Normal 2 2 2 2 2 2 10 10" xfId="4709" xr:uid="{00000000-0005-0000-0000-000009530000}"/>
    <cellStyle name="Normal 2 2 2 2 2 2 10 11" xfId="4710" xr:uid="{00000000-0005-0000-0000-00000A530000}"/>
    <cellStyle name="Normal 2 2 2 2 2 2 10 12" xfId="4711" xr:uid="{00000000-0005-0000-0000-00000B530000}"/>
    <cellStyle name="Normal 2 2 2 2 2 2 10 13" xfId="4712" xr:uid="{00000000-0005-0000-0000-00000C530000}"/>
    <cellStyle name="Normal 2 2 2 2 2 2 10 14" xfId="4713" xr:uid="{00000000-0005-0000-0000-00000D530000}"/>
    <cellStyle name="Normal 2 2 2 2 2 2 10 15" xfId="4714" xr:uid="{00000000-0005-0000-0000-00000E530000}"/>
    <cellStyle name="Normal 2 2 2 2 2 2 10 16" xfId="4715" xr:uid="{00000000-0005-0000-0000-00000F530000}"/>
    <cellStyle name="Normal 2 2 2 2 2 2 10 17" xfId="4716" xr:uid="{00000000-0005-0000-0000-000010530000}"/>
    <cellStyle name="Normal 2 2 2 2 2 2 10 18" xfId="4717" xr:uid="{00000000-0005-0000-0000-000011530000}"/>
    <cellStyle name="Normal 2 2 2 2 2 2 10 19" xfId="4718" xr:uid="{00000000-0005-0000-0000-000012530000}"/>
    <cellStyle name="Normal 2 2 2 2 2 2 10 2" xfId="4719" xr:uid="{00000000-0005-0000-0000-000013530000}"/>
    <cellStyle name="Normal 2 2 2 2 2 2 10 20" xfId="4720" xr:uid="{00000000-0005-0000-0000-000014530000}"/>
    <cellStyle name="Normal 2 2 2 2 2 2 10 21" xfId="4721" xr:uid="{00000000-0005-0000-0000-000015530000}"/>
    <cellStyle name="Normal 2 2 2 2 2 2 10 22" xfId="4722" xr:uid="{00000000-0005-0000-0000-000016530000}"/>
    <cellStyle name="Normal 2 2 2 2 2 2 10 23" xfId="4723" xr:uid="{00000000-0005-0000-0000-000017530000}"/>
    <cellStyle name="Normal 2 2 2 2 2 2 10 3" xfId="4724" xr:uid="{00000000-0005-0000-0000-000018530000}"/>
    <cellStyle name="Normal 2 2 2 2 2 2 10 4" xfId="4725" xr:uid="{00000000-0005-0000-0000-000019530000}"/>
    <cellStyle name="Normal 2 2 2 2 2 2 10 5" xfId="4726" xr:uid="{00000000-0005-0000-0000-00001A530000}"/>
    <cellStyle name="Normal 2 2 2 2 2 2 10 6" xfId="4727" xr:uid="{00000000-0005-0000-0000-00001B530000}"/>
    <cellStyle name="Normal 2 2 2 2 2 2 10 7" xfId="4728" xr:uid="{00000000-0005-0000-0000-00001C530000}"/>
    <cellStyle name="Normal 2 2 2 2 2 2 10 8" xfId="4729" xr:uid="{00000000-0005-0000-0000-00001D530000}"/>
    <cellStyle name="Normal 2 2 2 2 2 2 10 9" xfId="4730" xr:uid="{00000000-0005-0000-0000-00001E530000}"/>
    <cellStyle name="Normal 2 2 2 2 2 2 11" xfId="4731" xr:uid="{00000000-0005-0000-0000-00001F530000}"/>
    <cellStyle name="Normal 2 2 2 2 2 2 11 10" xfId="4732" xr:uid="{00000000-0005-0000-0000-000020530000}"/>
    <cellStyle name="Normal 2 2 2 2 2 2 11 11" xfId="4733" xr:uid="{00000000-0005-0000-0000-000021530000}"/>
    <cellStyle name="Normal 2 2 2 2 2 2 11 12" xfId="4734" xr:uid="{00000000-0005-0000-0000-000022530000}"/>
    <cellStyle name="Normal 2 2 2 2 2 2 11 13" xfId="4735" xr:uid="{00000000-0005-0000-0000-000023530000}"/>
    <cellStyle name="Normal 2 2 2 2 2 2 11 14" xfId="4736" xr:uid="{00000000-0005-0000-0000-000024530000}"/>
    <cellStyle name="Normal 2 2 2 2 2 2 11 15" xfId="4737" xr:uid="{00000000-0005-0000-0000-000025530000}"/>
    <cellStyle name="Normal 2 2 2 2 2 2 11 16" xfId="4738" xr:uid="{00000000-0005-0000-0000-000026530000}"/>
    <cellStyle name="Normal 2 2 2 2 2 2 11 17" xfId="4739" xr:uid="{00000000-0005-0000-0000-000027530000}"/>
    <cellStyle name="Normal 2 2 2 2 2 2 11 18" xfId="4740" xr:uid="{00000000-0005-0000-0000-000028530000}"/>
    <cellStyle name="Normal 2 2 2 2 2 2 11 19" xfId="4741" xr:uid="{00000000-0005-0000-0000-000029530000}"/>
    <cellStyle name="Normal 2 2 2 2 2 2 11 2" xfId="4742" xr:uid="{00000000-0005-0000-0000-00002A530000}"/>
    <cellStyle name="Normal 2 2 2 2 2 2 11 20" xfId="4743" xr:uid="{00000000-0005-0000-0000-00002B530000}"/>
    <cellStyle name="Normal 2 2 2 2 2 2 11 21" xfId="4744" xr:uid="{00000000-0005-0000-0000-00002C530000}"/>
    <cellStyle name="Normal 2 2 2 2 2 2 11 22" xfId="4745" xr:uid="{00000000-0005-0000-0000-00002D530000}"/>
    <cellStyle name="Normal 2 2 2 2 2 2 11 23" xfId="4746" xr:uid="{00000000-0005-0000-0000-00002E530000}"/>
    <cellStyle name="Normal 2 2 2 2 2 2 11 3" xfId="4747" xr:uid="{00000000-0005-0000-0000-00002F530000}"/>
    <cellStyle name="Normal 2 2 2 2 2 2 11 4" xfId="4748" xr:uid="{00000000-0005-0000-0000-000030530000}"/>
    <cellStyle name="Normal 2 2 2 2 2 2 11 5" xfId="4749" xr:uid="{00000000-0005-0000-0000-000031530000}"/>
    <cellStyle name="Normal 2 2 2 2 2 2 11 6" xfId="4750" xr:uid="{00000000-0005-0000-0000-000032530000}"/>
    <cellStyle name="Normal 2 2 2 2 2 2 11 7" xfId="4751" xr:uid="{00000000-0005-0000-0000-000033530000}"/>
    <cellStyle name="Normal 2 2 2 2 2 2 11 8" xfId="4752" xr:uid="{00000000-0005-0000-0000-000034530000}"/>
    <cellStyle name="Normal 2 2 2 2 2 2 11 9" xfId="4753" xr:uid="{00000000-0005-0000-0000-000035530000}"/>
    <cellStyle name="Normal 2 2 2 2 2 2 12" xfId="4754" xr:uid="{00000000-0005-0000-0000-000036530000}"/>
    <cellStyle name="Normal 2 2 2 2 2 2 12 10" xfId="4755" xr:uid="{00000000-0005-0000-0000-000037530000}"/>
    <cellStyle name="Normal 2 2 2 2 2 2 12 11" xfId="4756" xr:uid="{00000000-0005-0000-0000-000038530000}"/>
    <cellStyle name="Normal 2 2 2 2 2 2 12 12" xfId="4757" xr:uid="{00000000-0005-0000-0000-000039530000}"/>
    <cellStyle name="Normal 2 2 2 2 2 2 12 13" xfId="4758" xr:uid="{00000000-0005-0000-0000-00003A530000}"/>
    <cellStyle name="Normal 2 2 2 2 2 2 12 14" xfId="4759" xr:uid="{00000000-0005-0000-0000-00003B530000}"/>
    <cellStyle name="Normal 2 2 2 2 2 2 12 15" xfId="4760" xr:uid="{00000000-0005-0000-0000-00003C530000}"/>
    <cellStyle name="Normal 2 2 2 2 2 2 12 16" xfId="4761" xr:uid="{00000000-0005-0000-0000-00003D530000}"/>
    <cellStyle name="Normal 2 2 2 2 2 2 12 17" xfId="4762" xr:uid="{00000000-0005-0000-0000-00003E530000}"/>
    <cellStyle name="Normal 2 2 2 2 2 2 12 18" xfId="4763" xr:uid="{00000000-0005-0000-0000-00003F530000}"/>
    <cellStyle name="Normal 2 2 2 2 2 2 12 19" xfId="4764" xr:uid="{00000000-0005-0000-0000-000040530000}"/>
    <cellStyle name="Normal 2 2 2 2 2 2 12 2" xfId="4765" xr:uid="{00000000-0005-0000-0000-000041530000}"/>
    <cellStyle name="Normal 2 2 2 2 2 2 12 20" xfId="4766" xr:uid="{00000000-0005-0000-0000-000042530000}"/>
    <cellStyle name="Normal 2 2 2 2 2 2 12 21" xfId="4767" xr:uid="{00000000-0005-0000-0000-000043530000}"/>
    <cellStyle name="Normal 2 2 2 2 2 2 12 22" xfId="4768" xr:uid="{00000000-0005-0000-0000-000044530000}"/>
    <cellStyle name="Normal 2 2 2 2 2 2 12 23" xfId="4769" xr:uid="{00000000-0005-0000-0000-000045530000}"/>
    <cellStyle name="Normal 2 2 2 2 2 2 12 3" xfId="4770" xr:uid="{00000000-0005-0000-0000-000046530000}"/>
    <cellStyle name="Normal 2 2 2 2 2 2 12 4" xfId="4771" xr:uid="{00000000-0005-0000-0000-000047530000}"/>
    <cellStyle name="Normal 2 2 2 2 2 2 12 5" xfId="4772" xr:uid="{00000000-0005-0000-0000-000048530000}"/>
    <cellStyle name="Normal 2 2 2 2 2 2 12 6" xfId="4773" xr:uid="{00000000-0005-0000-0000-000049530000}"/>
    <cellStyle name="Normal 2 2 2 2 2 2 12 7" xfId="4774" xr:uid="{00000000-0005-0000-0000-00004A530000}"/>
    <cellStyle name="Normal 2 2 2 2 2 2 12 8" xfId="4775" xr:uid="{00000000-0005-0000-0000-00004B530000}"/>
    <cellStyle name="Normal 2 2 2 2 2 2 12 9" xfId="4776" xr:uid="{00000000-0005-0000-0000-00004C530000}"/>
    <cellStyle name="Normal 2 2 2 2 2 2 13" xfId="4777" xr:uid="{00000000-0005-0000-0000-00004D530000}"/>
    <cellStyle name="Normal 2 2 2 2 2 2 13 10" xfId="4778" xr:uid="{00000000-0005-0000-0000-00004E530000}"/>
    <cellStyle name="Normal 2 2 2 2 2 2 13 11" xfId="4779" xr:uid="{00000000-0005-0000-0000-00004F530000}"/>
    <cellStyle name="Normal 2 2 2 2 2 2 13 12" xfId="4780" xr:uid="{00000000-0005-0000-0000-000050530000}"/>
    <cellStyle name="Normal 2 2 2 2 2 2 13 13" xfId="4781" xr:uid="{00000000-0005-0000-0000-000051530000}"/>
    <cellStyle name="Normal 2 2 2 2 2 2 13 14" xfId="4782" xr:uid="{00000000-0005-0000-0000-000052530000}"/>
    <cellStyle name="Normal 2 2 2 2 2 2 13 15" xfId="4783" xr:uid="{00000000-0005-0000-0000-000053530000}"/>
    <cellStyle name="Normal 2 2 2 2 2 2 13 16" xfId="4784" xr:uid="{00000000-0005-0000-0000-000054530000}"/>
    <cellStyle name="Normal 2 2 2 2 2 2 13 17" xfId="4785" xr:uid="{00000000-0005-0000-0000-000055530000}"/>
    <cellStyle name="Normal 2 2 2 2 2 2 13 18" xfId="4786" xr:uid="{00000000-0005-0000-0000-000056530000}"/>
    <cellStyle name="Normal 2 2 2 2 2 2 13 19" xfId="4787" xr:uid="{00000000-0005-0000-0000-000057530000}"/>
    <cellStyle name="Normal 2 2 2 2 2 2 13 2" xfId="4788" xr:uid="{00000000-0005-0000-0000-000058530000}"/>
    <cellStyle name="Normal 2 2 2 2 2 2 13 20" xfId="4789" xr:uid="{00000000-0005-0000-0000-000059530000}"/>
    <cellStyle name="Normal 2 2 2 2 2 2 13 21" xfId="4790" xr:uid="{00000000-0005-0000-0000-00005A530000}"/>
    <cellStyle name="Normal 2 2 2 2 2 2 13 22" xfId="4791" xr:uid="{00000000-0005-0000-0000-00005B530000}"/>
    <cellStyle name="Normal 2 2 2 2 2 2 13 23" xfId="4792" xr:uid="{00000000-0005-0000-0000-00005C530000}"/>
    <cellStyle name="Normal 2 2 2 2 2 2 13 3" xfId="4793" xr:uid="{00000000-0005-0000-0000-00005D530000}"/>
    <cellStyle name="Normal 2 2 2 2 2 2 13 4" xfId="4794" xr:uid="{00000000-0005-0000-0000-00005E530000}"/>
    <cellStyle name="Normal 2 2 2 2 2 2 13 5" xfId="4795" xr:uid="{00000000-0005-0000-0000-00005F530000}"/>
    <cellStyle name="Normal 2 2 2 2 2 2 13 6" xfId="4796" xr:uid="{00000000-0005-0000-0000-000060530000}"/>
    <cellStyle name="Normal 2 2 2 2 2 2 13 7" xfId="4797" xr:uid="{00000000-0005-0000-0000-000061530000}"/>
    <cellStyle name="Normal 2 2 2 2 2 2 13 8" xfId="4798" xr:uid="{00000000-0005-0000-0000-000062530000}"/>
    <cellStyle name="Normal 2 2 2 2 2 2 13 9" xfId="4799" xr:uid="{00000000-0005-0000-0000-000063530000}"/>
    <cellStyle name="Normal 2 2 2 2 2 2 14" xfId="4800" xr:uid="{00000000-0005-0000-0000-000064530000}"/>
    <cellStyle name="Normal 2 2 2 2 2 2 14 10" xfId="4801" xr:uid="{00000000-0005-0000-0000-000065530000}"/>
    <cellStyle name="Normal 2 2 2 2 2 2 14 11" xfId="4802" xr:uid="{00000000-0005-0000-0000-000066530000}"/>
    <cellStyle name="Normal 2 2 2 2 2 2 14 12" xfId="4803" xr:uid="{00000000-0005-0000-0000-000067530000}"/>
    <cellStyle name="Normal 2 2 2 2 2 2 14 13" xfId="4804" xr:uid="{00000000-0005-0000-0000-000068530000}"/>
    <cellStyle name="Normal 2 2 2 2 2 2 14 14" xfId="4805" xr:uid="{00000000-0005-0000-0000-000069530000}"/>
    <cellStyle name="Normal 2 2 2 2 2 2 14 15" xfId="4806" xr:uid="{00000000-0005-0000-0000-00006A530000}"/>
    <cellStyle name="Normal 2 2 2 2 2 2 14 16" xfId="4807" xr:uid="{00000000-0005-0000-0000-00006B530000}"/>
    <cellStyle name="Normal 2 2 2 2 2 2 14 17" xfId="4808" xr:uid="{00000000-0005-0000-0000-00006C530000}"/>
    <cellStyle name="Normal 2 2 2 2 2 2 14 18" xfId="4809" xr:uid="{00000000-0005-0000-0000-00006D530000}"/>
    <cellStyle name="Normal 2 2 2 2 2 2 14 19" xfId="4810" xr:uid="{00000000-0005-0000-0000-00006E530000}"/>
    <cellStyle name="Normal 2 2 2 2 2 2 14 2" xfId="4811" xr:uid="{00000000-0005-0000-0000-00006F530000}"/>
    <cellStyle name="Normal 2 2 2 2 2 2 14 20" xfId="4812" xr:uid="{00000000-0005-0000-0000-000070530000}"/>
    <cellStyle name="Normal 2 2 2 2 2 2 14 21" xfId="4813" xr:uid="{00000000-0005-0000-0000-000071530000}"/>
    <cellStyle name="Normal 2 2 2 2 2 2 14 22" xfId="4814" xr:uid="{00000000-0005-0000-0000-000072530000}"/>
    <cellStyle name="Normal 2 2 2 2 2 2 14 23" xfId="4815" xr:uid="{00000000-0005-0000-0000-000073530000}"/>
    <cellStyle name="Normal 2 2 2 2 2 2 14 3" xfId="4816" xr:uid="{00000000-0005-0000-0000-000074530000}"/>
    <cellStyle name="Normal 2 2 2 2 2 2 14 4" xfId="4817" xr:uid="{00000000-0005-0000-0000-000075530000}"/>
    <cellStyle name="Normal 2 2 2 2 2 2 14 5" xfId="4818" xr:uid="{00000000-0005-0000-0000-000076530000}"/>
    <cellStyle name="Normal 2 2 2 2 2 2 14 6" xfId="4819" xr:uid="{00000000-0005-0000-0000-000077530000}"/>
    <cellStyle name="Normal 2 2 2 2 2 2 14 7" xfId="4820" xr:uid="{00000000-0005-0000-0000-000078530000}"/>
    <cellStyle name="Normal 2 2 2 2 2 2 14 8" xfId="4821" xr:uid="{00000000-0005-0000-0000-000079530000}"/>
    <cellStyle name="Normal 2 2 2 2 2 2 14 9" xfId="4822" xr:uid="{00000000-0005-0000-0000-00007A530000}"/>
    <cellStyle name="Normal 2 2 2 2 2 2 15" xfId="4823" xr:uid="{00000000-0005-0000-0000-00007B530000}"/>
    <cellStyle name="Normal 2 2 2 2 2 2 15 10" xfId="4824" xr:uid="{00000000-0005-0000-0000-00007C530000}"/>
    <cellStyle name="Normal 2 2 2 2 2 2 15 11" xfId="4825" xr:uid="{00000000-0005-0000-0000-00007D530000}"/>
    <cellStyle name="Normal 2 2 2 2 2 2 15 12" xfId="4826" xr:uid="{00000000-0005-0000-0000-00007E530000}"/>
    <cellStyle name="Normal 2 2 2 2 2 2 15 13" xfId="4827" xr:uid="{00000000-0005-0000-0000-00007F530000}"/>
    <cellStyle name="Normal 2 2 2 2 2 2 15 14" xfId="4828" xr:uid="{00000000-0005-0000-0000-000080530000}"/>
    <cellStyle name="Normal 2 2 2 2 2 2 15 15" xfId="4829" xr:uid="{00000000-0005-0000-0000-000081530000}"/>
    <cellStyle name="Normal 2 2 2 2 2 2 15 16" xfId="4830" xr:uid="{00000000-0005-0000-0000-000082530000}"/>
    <cellStyle name="Normal 2 2 2 2 2 2 15 17" xfId="4831" xr:uid="{00000000-0005-0000-0000-000083530000}"/>
    <cellStyle name="Normal 2 2 2 2 2 2 15 18" xfId="4832" xr:uid="{00000000-0005-0000-0000-000084530000}"/>
    <cellStyle name="Normal 2 2 2 2 2 2 15 19" xfId="4833" xr:uid="{00000000-0005-0000-0000-000085530000}"/>
    <cellStyle name="Normal 2 2 2 2 2 2 15 2" xfId="4834" xr:uid="{00000000-0005-0000-0000-000086530000}"/>
    <cellStyle name="Normal 2 2 2 2 2 2 15 20" xfId="4835" xr:uid="{00000000-0005-0000-0000-000087530000}"/>
    <cellStyle name="Normal 2 2 2 2 2 2 15 21" xfId="4836" xr:uid="{00000000-0005-0000-0000-000088530000}"/>
    <cellStyle name="Normal 2 2 2 2 2 2 15 22" xfId="4837" xr:uid="{00000000-0005-0000-0000-000089530000}"/>
    <cellStyle name="Normal 2 2 2 2 2 2 15 23" xfId="4838" xr:uid="{00000000-0005-0000-0000-00008A530000}"/>
    <cellStyle name="Normal 2 2 2 2 2 2 15 3" xfId="4839" xr:uid="{00000000-0005-0000-0000-00008B530000}"/>
    <cellStyle name="Normal 2 2 2 2 2 2 15 4" xfId="4840" xr:uid="{00000000-0005-0000-0000-00008C530000}"/>
    <cellStyle name="Normal 2 2 2 2 2 2 15 5" xfId="4841" xr:uid="{00000000-0005-0000-0000-00008D530000}"/>
    <cellStyle name="Normal 2 2 2 2 2 2 15 6" xfId="4842" xr:uid="{00000000-0005-0000-0000-00008E530000}"/>
    <cellStyle name="Normal 2 2 2 2 2 2 15 7" xfId="4843" xr:uid="{00000000-0005-0000-0000-00008F530000}"/>
    <cellStyle name="Normal 2 2 2 2 2 2 15 8" xfId="4844" xr:uid="{00000000-0005-0000-0000-000090530000}"/>
    <cellStyle name="Normal 2 2 2 2 2 2 15 9" xfId="4845" xr:uid="{00000000-0005-0000-0000-000091530000}"/>
    <cellStyle name="Normal 2 2 2 2 2 2 16" xfId="4846" xr:uid="{00000000-0005-0000-0000-000092530000}"/>
    <cellStyle name="Normal 2 2 2 2 2 2 16 10" xfId="4847" xr:uid="{00000000-0005-0000-0000-000093530000}"/>
    <cellStyle name="Normal 2 2 2 2 2 2 16 11" xfId="4848" xr:uid="{00000000-0005-0000-0000-000094530000}"/>
    <cellStyle name="Normal 2 2 2 2 2 2 16 12" xfId="4849" xr:uid="{00000000-0005-0000-0000-000095530000}"/>
    <cellStyle name="Normal 2 2 2 2 2 2 16 13" xfId="4850" xr:uid="{00000000-0005-0000-0000-000096530000}"/>
    <cellStyle name="Normal 2 2 2 2 2 2 16 14" xfId="4851" xr:uid="{00000000-0005-0000-0000-000097530000}"/>
    <cellStyle name="Normal 2 2 2 2 2 2 16 15" xfId="4852" xr:uid="{00000000-0005-0000-0000-000098530000}"/>
    <cellStyle name="Normal 2 2 2 2 2 2 16 16" xfId="4853" xr:uid="{00000000-0005-0000-0000-000099530000}"/>
    <cellStyle name="Normal 2 2 2 2 2 2 16 17" xfId="4854" xr:uid="{00000000-0005-0000-0000-00009A530000}"/>
    <cellStyle name="Normal 2 2 2 2 2 2 16 18" xfId="4855" xr:uid="{00000000-0005-0000-0000-00009B530000}"/>
    <cellStyle name="Normal 2 2 2 2 2 2 16 19" xfId="4856" xr:uid="{00000000-0005-0000-0000-00009C530000}"/>
    <cellStyle name="Normal 2 2 2 2 2 2 16 2" xfId="4857" xr:uid="{00000000-0005-0000-0000-00009D530000}"/>
    <cellStyle name="Normal 2 2 2 2 2 2 16 20" xfId="4858" xr:uid="{00000000-0005-0000-0000-00009E530000}"/>
    <cellStyle name="Normal 2 2 2 2 2 2 16 21" xfId="4859" xr:uid="{00000000-0005-0000-0000-00009F530000}"/>
    <cellStyle name="Normal 2 2 2 2 2 2 16 22" xfId="4860" xr:uid="{00000000-0005-0000-0000-0000A0530000}"/>
    <cellStyle name="Normal 2 2 2 2 2 2 16 23" xfId="4861" xr:uid="{00000000-0005-0000-0000-0000A1530000}"/>
    <cellStyle name="Normal 2 2 2 2 2 2 16 3" xfId="4862" xr:uid="{00000000-0005-0000-0000-0000A2530000}"/>
    <cellStyle name="Normal 2 2 2 2 2 2 16 4" xfId="4863" xr:uid="{00000000-0005-0000-0000-0000A3530000}"/>
    <cellStyle name="Normal 2 2 2 2 2 2 16 5" xfId="4864" xr:uid="{00000000-0005-0000-0000-0000A4530000}"/>
    <cellStyle name="Normal 2 2 2 2 2 2 16 6" xfId="4865" xr:uid="{00000000-0005-0000-0000-0000A5530000}"/>
    <cellStyle name="Normal 2 2 2 2 2 2 16 7" xfId="4866" xr:uid="{00000000-0005-0000-0000-0000A6530000}"/>
    <cellStyle name="Normal 2 2 2 2 2 2 16 8" xfId="4867" xr:uid="{00000000-0005-0000-0000-0000A7530000}"/>
    <cellStyle name="Normal 2 2 2 2 2 2 16 9" xfId="4868" xr:uid="{00000000-0005-0000-0000-0000A8530000}"/>
    <cellStyle name="Normal 2 2 2 2 2 2 17" xfId="4869" xr:uid="{00000000-0005-0000-0000-0000A9530000}"/>
    <cellStyle name="Normal 2 2 2 2 2 2 17 10" xfId="4870" xr:uid="{00000000-0005-0000-0000-0000AA530000}"/>
    <cellStyle name="Normal 2 2 2 2 2 2 17 11" xfId="4871" xr:uid="{00000000-0005-0000-0000-0000AB530000}"/>
    <cellStyle name="Normal 2 2 2 2 2 2 17 12" xfId="4872" xr:uid="{00000000-0005-0000-0000-0000AC530000}"/>
    <cellStyle name="Normal 2 2 2 2 2 2 17 13" xfId="4873" xr:uid="{00000000-0005-0000-0000-0000AD530000}"/>
    <cellStyle name="Normal 2 2 2 2 2 2 17 14" xfId="4874" xr:uid="{00000000-0005-0000-0000-0000AE530000}"/>
    <cellStyle name="Normal 2 2 2 2 2 2 17 15" xfId="4875" xr:uid="{00000000-0005-0000-0000-0000AF530000}"/>
    <cellStyle name="Normal 2 2 2 2 2 2 17 16" xfId="4876" xr:uid="{00000000-0005-0000-0000-0000B0530000}"/>
    <cellStyle name="Normal 2 2 2 2 2 2 17 17" xfId="4877" xr:uid="{00000000-0005-0000-0000-0000B1530000}"/>
    <cellStyle name="Normal 2 2 2 2 2 2 17 18" xfId="4878" xr:uid="{00000000-0005-0000-0000-0000B2530000}"/>
    <cellStyle name="Normal 2 2 2 2 2 2 17 19" xfId="4879" xr:uid="{00000000-0005-0000-0000-0000B3530000}"/>
    <cellStyle name="Normal 2 2 2 2 2 2 17 2" xfId="4880" xr:uid="{00000000-0005-0000-0000-0000B4530000}"/>
    <cellStyle name="Normal 2 2 2 2 2 2 17 20" xfId="4881" xr:uid="{00000000-0005-0000-0000-0000B5530000}"/>
    <cellStyle name="Normal 2 2 2 2 2 2 17 21" xfId="4882" xr:uid="{00000000-0005-0000-0000-0000B6530000}"/>
    <cellStyle name="Normal 2 2 2 2 2 2 17 22" xfId="4883" xr:uid="{00000000-0005-0000-0000-0000B7530000}"/>
    <cellStyle name="Normal 2 2 2 2 2 2 17 23" xfId="4884" xr:uid="{00000000-0005-0000-0000-0000B8530000}"/>
    <cellStyle name="Normal 2 2 2 2 2 2 17 3" xfId="4885" xr:uid="{00000000-0005-0000-0000-0000B9530000}"/>
    <cellStyle name="Normal 2 2 2 2 2 2 17 4" xfId="4886" xr:uid="{00000000-0005-0000-0000-0000BA530000}"/>
    <cellStyle name="Normal 2 2 2 2 2 2 17 5" xfId="4887" xr:uid="{00000000-0005-0000-0000-0000BB530000}"/>
    <cellStyle name="Normal 2 2 2 2 2 2 17 6" xfId="4888" xr:uid="{00000000-0005-0000-0000-0000BC530000}"/>
    <cellStyle name="Normal 2 2 2 2 2 2 17 7" xfId="4889" xr:uid="{00000000-0005-0000-0000-0000BD530000}"/>
    <cellStyle name="Normal 2 2 2 2 2 2 17 8" xfId="4890" xr:uid="{00000000-0005-0000-0000-0000BE530000}"/>
    <cellStyle name="Normal 2 2 2 2 2 2 17 9" xfId="4891" xr:uid="{00000000-0005-0000-0000-0000BF530000}"/>
    <cellStyle name="Normal 2 2 2 2 2 2 18" xfId="4892" xr:uid="{00000000-0005-0000-0000-0000C0530000}"/>
    <cellStyle name="Normal 2 2 2 2 2 2 18 2" xfId="4893" xr:uid="{00000000-0005-0000-0000-0000C1530000}"/>
    <cellStyle name="Normal 2 2 2 2 2 2 19" xfId="4894" xr:uid="{00000000-0005-0000-0000-0000C2530000}"/>
    <cellStyle name="Normal 2 2 2 2 2 2 19 2" xfId="4895" xr:uid="{00000000-0005-0000-0000-0000C3530000}"/>
    <cellStyle name="Normal 2 2 2 2 2 2 2" xfId="4896" xr:uid="{00000000-0005-0000-0000-0000C4530000}"/>
    <cellStyle name="Normal 2 2 2 2 2 2 2 10" xfId="4897" xr:uid="{00000000-0005-0000-0000-0000C5530000}"/>
    <cellStyle name="Normal 2 2 2 2 2 2 2 10 2" xfId="4898" xr:uid="{00000000-0005-0000-0000-0000C6530000}"/>
    <cellStyle name="Normal 2 2 2 2 2 2 2 11" xfId="4899" xr:uid="{00000000-0005-0000-0000-0000C7530000}"/>
    <cellStyle name="Normal 2 2 2 2 2 2 2 11 2" xfId="4900" xr:uid="{00000000-0005-0000-0000-0000C8530000}"/>
    <cellStyle name="Normal 2 2 2 2 2 2 2 12" xfId="4901" xr:uid="{00000000-0005-0000-0000-0000C9530000}"/>
    <cellStyle name="Normal 2 2 2 2 2 2 2 12 2" xfId="4902" xr:uid="{00000000-0005-0000-0000-0000CA530000}"/>
    <cellStyle name="Normal 2 2 2 2 2 2 2 13" xfId="4903" xr:uid="{00000000-0005-0000-0000-0000CB530000}"/>
    <cellStyle name="Normal 2 2 2 2 2 2 2 13 2" xfId="4904" xr:uid="{00000000-0005-0000-0000-0000CC530000}"/>
    <cellStyle name="Normal 2 2 2 2 2 2 2 14" xfId="4905" xr:uid="{00000000-0005-0000-0000-0000CD530000}"/>
    <cellStyle name="Normal 2 2 2 2 2 2 2 14 2" xfId="4906" xr:uid="{00000000-0005-0000-0000-0000CE530000}"/>
    <cellStyle name="Normal 2 2 2 2 2 2 2 15" xfId="4907" xr:uid="{00000000-0005-0000-0000-0000CF530000}"/>
    <cellStyle name="Normal 2 2 2 2 2 2 2 15 2" xfId="4908" xr:uid="{00000000-0005-0000-0000-0000D0530000}"/>
    <cellStyle name="Normal 2 2 2 2 2 2 2 16" xfId="4909" xr:uid="{00000000-0005-0000-0000-0000D1530000}"/>
    <cellStyle name="Normal 2 2 2 2 2 2 2 16 2" xfId="4910" xr:uid="{00000000-0005-0000-0000-0000D2530000}"/>
    <cellStyle name="Normal 2 2 2 2 2 2 2 17" xfId="4911" xr:uid="{00000000-0005-0000-0000-0000D3530000}"/>
    <cellStyle name="Normal 2 2 2 2 2 2 2 17 2" xfId="4912" xr:uid="{00000000-0005-0000-0000-0000D4530000}"/>
    <cellStyle name="Normal 2 2 2 2 2 2 2 18" xfId="4913" xr:uid="{00000000-0005-0000-0000-0000D5530000}"/>
    <cellStyle name="Normal 2 2 2 2 2 2 2 18 2" xfId="4914" xr:uid="{00000000-0005-0000-0000-0000D6530000}"/>
    <cellStyle name="Normal 2 2 2 2 2 2 2 19" xfId="4915" xr:uid="{00000000-0005-0000-0000-0000D7530000}"/>
    <cellStyle name="Normal 2 2 2 2 2 2 2 19 2" xfId="4916" xr:uid="{00000000-0005-0000-0000-0000D8530000}"/>
    <cellStyle name="Normal 2 2 2 2 2 2 2 2" xfId="4917" xr:uid="{00000000-0005-0000-0000-0000D9530000}"/>
    <cellStyle name="Normal 2 2 2 2 2 2 2 2 10" xfId="4918" xr:uid="{00000000-0005-0000-0000-0000DA530000}"/>
    <cellStyle name="Normal 2 2 2 2 2 2 2 2 10 2" xfId="4919" xr:uid="{00000000-0005-0000-0000-0000DB530000}"/>
    <cellStyle name="Normal 2 2 2 2 2 2 2 2 11" xfId="4920" xr:uid="{00000000-0005-0000-0000-0000DC530000}"/>
    <cellStyle name="Normal 2 2 2 2 2 2 2 2 11 2" xfId="4921" xr:uid="{00000000-0005-0000-0000-0000DD530000}"/>
    <cellStyle name="Normal 2 2 2 2 2 2 2 2 12" xfId="4922" xr:uid="{00000000-0005-0000-0000-0000DE530000}"/>
    <cellStyle name="Normal 2 2 2 2 2 2 2 2 12 2" xfId="4923" xr:uid="{00000000-0005-0000-0000-0000DF530000}"/>
    <cellStyle name="Normal 2 2 2 2 2 2 2 2 13" xfId="4924" xr:uid="{00000000-0005-0000-0000-0000E0530000}"/>
    <cellStyle name="Normal 2 2 2 2 2 2 2 2 13 2" xfId="4925" xr:uid="{00000000-0005-0000-0000-0000E1530000}"/>
    <cellStyle name="Normal 2 2 2 2 2 2 2 2 14" xfId="4926" xr:uid="{00000000-0005-0000-0000-0000E2530000}"/>
    <cellStyle name="Normal 2 2 2 2 2 2 2 2 14 2" xfId="4927" xr:uid="{00000000-0005-0000-0000-0000E3530000}"/>
    <cellStyle name="Normal 2 2 2 2 2 2 2 2 15" xfId="4928" xr:uid="{00000000-0005-0000-0000-0000E4530000}"/>
    <cellStyle name="Normal 2 2 2 2 2 2 2 2 15 2" xfId="4929" xr:uid="{00000000-0005-0000-0000-0000E5530000}"/>
    <cellStyle name="Normal 2 2 2 2 2 2 2 2 16" xfId="4930" xr:uid="{00000000-0005-0000-0000-0000E6530000}"/>
    <cellStyle name="Normal 2 2 2 2 2 2 2 2 16 2" xfId="4931" xr:uid="{00000000-0005-0000-0000-0000E7530000}"/>
    <cellStyle name="Normal 2 2 2 2 2 2 2 2 17" xfId="4932" xr:uid="{00000000-0005-0000-0000-0000E8530000}"/>
    <cellStyle name="Normal 2 2 2 2 2 2 2 2 17 2" xfId="4933" xr:uid="{00000000-0005-0000-0000-0000E9530000}"/>
    <cellStyle name="Normal 2 2 2 2 2 2 2 2 18" xfId="4934" xr:uid="{00000000-0005-0000-0000-0000EA530000}"/>
    <cellStyle name="Normal 2 2 2 2 2 2 2 2 18 2" xfId="4935" xr:uid="{00000000-0005-0000-0000-0000EB530000}"/>
    <cellStyle name="Normal 2 2 2 2 2 2 2 2 19" xfId="4936" xr:uid="{00000000-0005-0000-0000-0000EC530000}"/>
    <cellStyle name="Normal 2 2 2 2 2 2 2 2 19 2" xfId="4937" xr:uid="{00000000-0005-0000-0000-0000ED530000}"/>
    <cellStyle name="Normal 2 2 2 2 2 2 2 2 2" xfId="4938" xr:uid="{00000000-0005-0000-0000-0000EE530000}"/>
    <cellStyle name="Normal 2 2 2 2 2 2 2 2 2 10" xfId="4939" xr:uid="{00000000-0005-0000-0000-0000EF530000}"/>
    <cellStyle name="Normal 2 2 2 2 2 2 2 2 2 11" xfId="4940" xr:uid="{00000000-0005-0000-0000-0000F0530000}"/>
    <cellStyle name="Normal 2 2 2 2 2 2 2 2 2 12" xfId="4941" xr:uid="{00000000-0005-0000-0000-0000F1530000}"/>
    <cellStyle name="Normal 2 2 2 2 2 2 2 2 2 13" xfId="4942" xr:uid="{00000000-0005-0000-0000-0000F2530000}"/>
    <cellStyle name="Normal 2 2 2 2 2 2 2 2 2 14" xfId="4943" xr:uid="{00000000-0005-0000-0000-0000F3530000}"/>
    <cellStyle name="Normal 2 2 2 2 2 2 2 2 2 15" xfId="4944" xr:uid="{00000000-0005-0000-0000-0000F4530000}"/>
    <cellStyle name="Normal 2 2 2 2 2 2 2 2 2 16" xfId="4945" xr:uid="{00000000-0005-0000-0000-0000F5530000}"/>
    <cellStyle name="Normal 2 2 2 2 2 2 2 2 2 17" xfId="4946" xr:uid="{00000000-0005-0000-0000-0000F6530000}"/>
    <cellStyle name="Normal 2 2 2 2 2 2 2 2 2 18" xfId="4947" xr:uid="{00000000-0005-0000-0000-0000F7530000}"/>
    <cellStyle name="Normal 2 2 2 2 2 2 2 2 2 19" xfId="4948" xr:uid="{00000000-0005-0000-0000-0000F8530000}"/>
    <cellStyle name="Normal 2 2 2 2 2 2 2 2 2 2" xfId="4949" xr:uid="{00000000-0005-0000-0000-0000F9530000}"/>
    <cellStyle name="Normal 2 2 2 2 2 2 2 2 2 2 2" xfId="4950" xr:uid="{00000000-0005-0000-0000-0000FA530000}"/>
    <cellStyle name="Normal 2 2 2 2 2 2 2 2 2 20" xfId="4951" xr:uid="{00000000-0005-0000-0000-0000FB530000}"/>
    <cellStyle name="Normal 2 2 2 2 2 2 2 2 2 21" xfId="4952" xr:uid="{00000000-0005-0000-0000-0000FC530000}"/>
    <cellStyle name="Normal 2 2 2 2 2 2 2 2 2 22" xfId="4953" xr:uid="{00000000-0005-0000-0000-0000FD530000}"/>
    <cellStyle name="Normal 2 2 2 2 2 2 2 2 2 3" xfId="4954" xr:uid="{00000000-0005-0000-0000-0000FE530000}"/>
    <cellStyle name="Normal 2 2 2 2 2 2 2 2 2 4" xfId="4955" xr:uid="{00000000-0005-0000-0000-0000FF530000}"/>
    <cellStyle name="Normal 2 2 2 2 2 2 2 2 2 5" xfId="4956" xr:uid="{00000000-0005-0000-0000-000000540000}"/>
    <cellStyle name="Normal 2 2 2 2 2 2 2 2 2 6" xfId="4957" xr:uid="{00000000-0005-0000-0000-000001540000}"/>
    <cellStyle name="Normal 2 2 2 2 2 2 2 2 2 7" xfId="4958" xr:uid="{00000000-0005-0000-0000-000002540000}"/>
    <cellStyle name="Normal 2 2 2 2 2 2 2 2 2 8" xfId="4959" xr:uid="{00000000-0005-0000-0000-000003540000}"/>
    <cellStyle name="Normal 2 2 2 2 2 2 2 2 2 9" xfId="4960" xr:uid="{00000000-0005-0000-0000-000004540000}"/>
    <cellStyle name="Normal 2 2 2 2 2 2 2 2 20" xfId="4961" xr:uid="{00000000-0005-0000-0000-000005540000}"/>
    <cellStyle name="Normal 2 2 2 2 2 2 2 2 20 2" xfId="4962" xr:uid="{00000000-0005-0000-0000-000006540000}"/>
    <cellStyle name="Normal 2 2 2 2 2 2 2 2 21" xfId="4963" xr:uid="{00000000-0005-0000-0000-000007540000}"/>
    <cellStyle name="Normal 2 2 2 2 2 2 2 2 21 2" xfId="4964" xr:uid="{00000000-0005-0000-0000-000008540000}"/>
    <cellStyle name="Normal 2 2 2 2 2 2 2 2 22" xfId="4965" xr:uid="{00000000-0005-0000-0000-000009540000}"/>
    <cellStyle name="Normal 2 2 2 2 2 2 2 2 22 2" xfId="4966" xr:uid="{00000000-0005-0000-0000-00000A540000}"/>
    <cellStyle name="Normal 2 2 2 2 2 2 2 2 23" xfId="4967" xr:uid="{00000000-0005-0000-0000-00000B540000}"/>
    <cellStyle name="Normal 2 2 2 2 2 2 2 2 23 2" xfId="4968" xr:uid="{00000000-0005-0000-0000-00000C540000}"/>
    <cellStyle name="Normal 2 2 2 2 2 2 2 2 24" xfId="4969" xr:uid="{00000000-0005-0000-0000-00000D540000}"/>
    <cellStyle name="Normal 2 2 2 2 2 2 2 2 24 2" xfId="4970" xr:uid="{00000000-0005-0000-0000-00000E540000}"/>
    <cellStyle name="Normal 2 2 2 2 2 2 2 2 25" xfId="4971" xr:uid="{00000000-0005-0000-0000-00000F540000}"/>
    <cellStyle name="Normal 2 2 2 2 2 2 2 2 26" xfId="4972" xr:uid="{00000000-0005-0000-0000-000010540000}"/>
    <cellStyle name="Normal 2 2 2 2 2 2 2 2 27" xfId="4973" xr:uid="{00000000-0005-0000-0000-000011540000}"/>
    <cellStyle name="Normal 2 2 2 2 2 2 2 2 28" xfId="4974" xr:uid="{00000000-0005-0000-0000-000012540000}"/>
    <cellStyle name="Normal 2 2 2 2 2 2 2 2 29" xfId="4975" xr:uid="{00000000-0005-0000-0000-000013540000}"/>
    <cellStyle name="Normal 2 2 2 2 2 2 2 2 3" xfId="4976" xr:uid="{00000000-0005-0000-0000-000014540000}"/>
    <cellStyle name="Normal 2 2 2 2 2 2 2 2 4" xfId="4977" xr:uid="{00000000-0005-0000-0000-000015540000}"/>
    <cellStyle name="Normal 2 2 2 2 2 2 2 2 5" xfId="4978" xr:uid="{00000000-0005-0000-0000-000016540000}"/>
    <cellStyle name="Normal 2 2 2 2 2 2 2 2 6" xfId="4979" xr:uid="{00000000-0005-0000-0000-000017540000}"/>
    <cellStyle name="Normal 2 2 2 2 2 2 2 2 7" xfId="4980" xr:uid="{00000000-0005-0000-0000-000018540000}"/>
    <cellStyle name="Normal 2 2 2 2 2 2 2 2 8" xfId="4981" xr:uid="{00000000-0005-0000-0000-000019540000}"/>
    <cellStyle name="Normal 2 2 2 2 2 2 2 2 9" xfId="4982" xr:uid="{00000000-0005-0000-0000-00001A540000}"/>
    <cellStyle name="Normal 2 2 2 2 2 2 2 20" xfId="4983" xr:uid="{00000000-0005-0000-0000-00001B540000}"/>
    <cellStyle name="Normal 2 2 2 2 2 2 2 20 2" xfId="4984" xr:uid="{00000000-0005-0000-0000-00001C540000}"/>
    <cellStyle name="Normal 2 2 2 2 2 2 2 21" xfId="4985" xr:uid="{00000000-0005-0000-0000-00001D540000}"/>
    <cellStyle name="Normal 2 2 2 2 2 2 2 21 2" xfId="4986" xr:uid="{00000000-0005-0000-0000-00001E540000}"/>
    <cellStyle name="Normal 2 2 2 2 2 2 2 22" xfId="4987" xr:uid="{00000000-0005-0000-0000-00001F540000}"/>
    <cellStyle name="Normal 2 2 2 2 2 2 2 22 2" xfId="4988" xr:uid="{00000000-0005-0000-0000-000020540000}"/>
    <cellStyle name="Normal 2 2 2 2 2 2 2 23" xfId="4989" xr:uid="{00000000-0005-0000-0000-000021540000}"/>
    <cellStyle name="Normal 2 2 2 2 2 2 2 23 2" xfId="4990" xr:uid="{00000000-0005-0000-0000-000022540000}"/>
    <cellStyle name="Normal 2 2 2 2 2 2 2 24" xfId="4991" xr:uid="{00000000-0005-0000-0000-000023540000}"/>
    <cellStyle name="Normal 2 2 2 2 2 2 2 24 2" xfId="4992" xr:uid="{00000000-0005-0000-0000-000024540000}"/>
    <cellStyle name="Normal 2 2 2 2 2 2 2 25" xfId="4993" xr:uid="{00000000-0005-0000-0000-000025540000}"/>
    <cellStyle name="Normal 2 2 2 2 2 2 2 26" xfId="4994" xr:uid="{00000000-0005-0000-0000-000026540000}"/>
    <cellStyle name="Normal 2 2 2 2 2 2 2 27" xfId="4995" xr:uid="{00000000-0005-0000-0000-000027540000}"/>
    <cellStyle name="Normal 2 2 2 2 2 2 2 28" xfId="4996" xr:uid="{00000000-0005-0000-0000-000028540000}"/>
    <cellStyle name="Normal 2 2 2 2 2 2 2 29" xfId="4997" xr:uid="{00000000-0005-0000-0000-000029540000}"/>
    <cellStyle name="Normal 2 2 2 2 2 2 2 3" xfId="4998" xr:uid="{00000000-0005-0000-0000-00002A540000}"/>
    <cellStyle name="Normal 2 2 2 2 2 2 2 3 10" xfId="4999" xr:uid="{00000000-0005-0000-0000-00002B540000}"/>
    <cellStyle name="Normal 2 2 2 2 2 2 2 3 11" xfId="5000" xr:uid="{00000000-0005-0000-0000-00002C540000}"/>
    <cellStyle name="Normal 2 2 2 2 2 2 2 3 12" xfId="5001" xr:uid="{00000000-0005-0000-0000-00002D540000}"/>
    <cellStyle name="Normal 2 2 2 2 2 2 2 3 13" xfId="5002" xr:uid="{00000000-0005-0000-0000-00002E540000}"/>
    <cellStyle name="Normal 2 2 2 2 2 2 2 3 14" xfId="5003" xr:uid="{00000000-0005-0000-0000-00002F540000}"/>
    <cellStyle name="Normal 2 2 2 2 2 2 2 3 15" xfId="5004" xr:uid="{00000000-0005-0000-0000-000030540000}"/>
    <cellStyle name="Normal 2 2 2 2 2 2 2 3 16" xfId="5005" xr:uid="{00000000-0005-0000-0000-000031540000}"/>
    <cellStyle name="Normal 2 2 2 2 2 2 2 3 17" xfId="5006" xr:uid="{00000000-0005-0000-0000-000032540000}"/>
    <cellStyle name="Normal 2 2 2 2 2 2 2 3 18" xfId="5007" xr:uid="{00000000-0005-0000-0000-000033540000}"/>
    <cellStyle name="Normal 2 2 2 2 2 2 2 3 19" xfId="5008" xr:uid="{00000000-0005-0000-0000-000034540000}"/>
    <cellStyle name="Normal 2 2 2 2 2 2 2 3 2" xfId="5009" xr:uid="{00000000-0005-0000-0000-000035540000}"/>
    <cellStyle name="Normal 2 2 2 2 2 2 2 3 20" xfId="5010" xr:uid="{00000000-0005-0000-0000-000036540000}"/>
    <cellStyle name="Normal 2 2 2 2 2 2 2 3 21" xfId="5011" xr:uid="{00000000-0005-0000-0000-000037540000}"/>
    <cellStyle name="Normal 2 2 2 2 2 2 2 3 22" xfId="5012" xr:uid="{00000000-0005-0000-0000-000038540000}"/>
    <cellStyle name="Normal 2 2 2 2 2 2 2 3 23" xfId="5013" xr:uid="{00000000-0005-0000-0000-000039540000}"/>
    <cellStyle name="Normal 2 2 2 2 2 2 2 3 3" xfId="5014" xr:uid="{00000000-0005-0000-0000-00003A540000}"/>
    <cellStyle name="Normal 2 2 2 2 2 2 2 3 4" xfId="5015" xr:uid="{00000000-0005-0000-0000-00003B540000}"/>
    <cellStyle name="Normal 2 2 2 2 2 2 2 3 5" xfId="5016" xr:uid="{00000000-0005-0000-0000-00003C540000}"/>
    <cellStyle name="Normal 2 2 2 2 2 2 2 3 6" xfId="5017" xr:uid="{00000000-0005-0000-0000-00003D540000}"/>
    <cellStyle name="Normal 2 2 2 2 2 2 2 3 7" xfId="5018" xr:uid="{00000000-0005-0000-0000-00003E540000}"/>
    <cellStyle name="Normal 2 2 2 2 2 2 2 3 8" xfId="5019" xr:uid="{00000000-0005-0000-0000-00003F540000}"/>
    <cellStyle name="Normal 2 2 2 2 2 2 2 3 9" xfId="5020" xr:uid="{00000000-0005-0000-0000-000040540000}"/>
    <cellStyle name="Normal 2 2 2 2 2 2 2 30" xfId="5021" xr:uid="{00000000-0005-0000-0000-000041540000}"/>
    <cellStyle name="Normal 2 2 2 2 2 2 2 31" xfId="5022" xr:uid="{00000000-0005-0000-0000-000042540000}"/>
    <cellStyle name="Normal 2 2 2 2 2 2 2 4" xfId="5023" xr:uid="{00000000-0005-0000-0000-000043540000}"/>
    <cellStyle name="Normal 2 2 2 2 2 2 2 4 10" xfId="5024" xr:uid="{00000000-0005-0000-0000-000044540000}"/>
    <cellStyle name="Normal 2 2 2 2 2 2 2 4 11" xfId="5025" xr:uid="{00000000-0005-0000-0000-000045540000}"/>
    <cellStyle name="Normal 2 2 2 2 2 2 2 4 12" xfId="5026" xr:uid="{00000000-0005-0000-0000-000046540000}"/>
    <cellStyle name="Normal 2 2 2 2 2 2 2 4 13" xfId="5027" xr:uid="{00000000-0005-0000-0000-000047540000}"/>
    <cellStyle name="Normal 2 2 2 2 2 2 2 4 14" xfId="5028" xr:uid="{00000000-0005-0000-0000-000048540000}"/>
    <cellStyle name="Normal 2 2 2 2 2 2 2 4 15" xfId="5029" xr:uid="{00000000-0005-0000-0000-000049540000}"/>
    <cellStyle name="Normal 2 2 2 2 2 2 2 4 16" xfId="5030" xr:uid="{00000000-0005-0000-0000-00004A540000}"/>
    <cellStyle name="Normal 2 2 2 2 2 2 2 4 17" xfId="5031" xr:uid="{00000000-0005-0000-0000-00004B540000}"/>
    <cellStyle name="Normal 2 2 2 2 2 2 2 4 18" xfId="5032" xr:uid="{00000000-0005-0000-0000-00004C540000}"/>
    <cellStyle name="Normal 2 2 2 2 2 2 2 4 19" xfId="5033" xr:uid="{00000000-0005-0000-0000-00004D540000}"/>
    <cellStyle name="Normal 2 2 2 2 2 2 2 4 2" xfId="5034" xr:uid="{00000000-0005-0000-0000-00004E540000}"/>
    <cellStyle name="Normal 2 2 2 2 2 2 2 4 20" xfId="5035" xr:uid="{00000000-0005-0000-0000-00004F540000}"/>
    <cellStyle name="Normal 2 2 2 2 2 2 2 4 21" xfId="5036" xr:uid="{00000000-0005-0000-0000-000050540000}"/>
    <cellStyle name="Normal 2 2 2 2 2 2 2 4 22" xfId="5037" xr:uid="{00000000-0005-0000-0000-000051540000}"/>
    <cellStyle name="Normal 2 2 2 2 2 2 2 4 23" xfId="5038" xr:uid="{00000000-0005-0000-0000-000052540000}"/>
    <cellStyle name="Normal 2 2 2 2 2 2 2 4 3" xfId="5039" xr:uid="{00000000-0005-0000-0000-000053540000}"/>
    <cellStyle name="Normal 2 2 2 2 2 2 2 4 4" xfId="5040" xr:uid="{00000000-0005-0000-0000-000054540000}"/>
    <cellStyle name="Normal 2 2 2 2 2 2 2 4 5" xfId="5041" xr:uid="{00000000-0005-0000-0000-000055540000}"/>
    <cellStyle name="Normal 2 2 2 2 2 2 2 4 6" xfId="5042" xr:uid="{00000000-0005-0000-0000-000056540000}"/>
    <cellStyle name="Normal 2 2 2 2 2 2 2 4 7" xfId="5043" xr:uid="{00000000-0005-0000-0000-000057540000}"/>
    <cellStyle name="Normal 2 2 2 2 2 2 2 4 8" xfId="5044" xr:uid="{00000000-0005-0000-0000-000058540000}"/>
    <cellStyle name="Normal 2 2 2 2 2 2 2 4 9" xfId="5045" xr:uid="{00000000-0005-0000-0000-000059540000}"/>
    <cellStyle name="Normal 2 2 2 2 2 2 2 5" xfId="5046" xr:uid="{00000000-0005-0000-0000-00005A540000}"/>
    <cellStyle name="Normal 2 2 2 2 2 2 2 5 10" xfId="5047" xr:uid="{00000000-0005-0000-0000-00005B540000}"/>
    <cellStyle name="Normal 2 2 2 2 2 2 2 5 11" xfId="5048" xr:uid="{00000000-0005-0000-0000-00005C540000}"/>
    <cellStyle name="Normal 2 2 2 2 2 2 2 5 12" xfId="5049" xr:uid="{00000000-0005-0000-0000-00005D540000}"/>
    <cellStyle name="Normal 2 2 2 2 2 2 2 5 13" xfId="5050" xr:uid="{00000000-0005-0000-0000-00005E540000}"/>
    <cellStyle name="Normal 2 2 2 2 2 2 2 5 14" xfId="5051" xr:uid="{00000000-0005-0000-0000-00005F540000}"/>
    <cellStyle name="Normal 2 2 2 2 2 2 2 5 15" xfId="5052" xr:uid="{00000000-0005-0000-0000-000060540000}"/>
    <cellStyle name="Normal 2 2 2 2 2 2 2 5 16" xfId="5053" xr:uid="{00000000-0005-0000-0000-000061540000}"/>
    <cellStyle name="Normal 2 2 2 2 2 2 2 5 17" xfId="5054" xr:uid="{00000000-0005-0000-0000-000062540000}"/>
    <cellStyle name="Normal 2 2 2 2 2 2 2 5 18" xfId="5055" xr:uid="{00000000-0005-0000-0000-000063540000}"/>
    <cellStyle name="Normal 2 2 2 2 2 2 2 5 19" xfId="5056" xr:uid="{00000000-0005-0000-0000-000064540000}"/>
    <cellStyle name="Normal 2 2 2 2 2 2 2 5 2" xfId="5057" xr:uid="{00000000-0005-0000-0000-000065540000}"/>
    <cellStyle name="Normal 2 2 2 2 2 2 2 5 20" xfId="5058" xr:uid="{00000000-0005-0000-0000-000066540000}"/>
    <cellStyle name="Normal 2 2 2 2 2 2 2 5 21" xfId="5059" xr:uid="{00000000-0005-0000-0000-000067540000}"/>
    <cellStyle name="Normal 2 2 2 2 2 2 2 5 22" xfId="5060" xr:uid="{00000000-0005-0000-0000-000068540000}"/>
    <cellStyle name="Normal 2 2 2 2 2 2 2 5 23" xfId="5061" xr:uid="{00000000-0005-0000-0000-000069540000}"/>
    <cellStyle name="Normal 2 2 2 2 2 2 2 5 3" xfId="5062" xr:uid="{00000000-0005-0000-0000-00006A540000}"/>
    <cellStyle name="Normal 2 2 2 2 2 2 2 5 4" xfId="5063" xr:uid="{00000000-0005-0000-0000-00006B540000}"/>
    <cellStyle name="Normal 2 2 2 2 2 2 2 5 5" xfId="5064" xr:uid="{00000000-0005-0000-0000-00006C540000}"/>
    <cellStyle name="Normal 2 2 2 2 2 2 2 5 6" xfId="5065" xr:uid="{00000000-0005-0000-0000-00006D540000}"/>
    <cellStyle name="Normal 2 2 2 2 2 2 2 5 7" xfId="5066" xr:uid="{00000000-0005-0000-0000-00006E540000}"/>
    <cellStyle name="Normal 2 2 2 2 2 2 2 5 8" xfId="5067" xr:uid="{00000000-0005-0000-0000-00006F540000}"/>
    <cellStyle name="Normal 2 2 2 2 2 2 2 5 9" xfId="5068" xr:uid="{00000000-0005-0000-0000-000070540000}"/>
    <cellStyle name="Normal 2 2 2 2 2 2 2 6" xfId="5069" xr:uid="{00000000-0005-0000-0000-000071540000}"/>
    <cellStyle name="Normal 2 2 2 2 2 2 2 6 10" xfId="5070" xr:uid="{00000000-0005-0000-0000-000072540000}"/>
    <cellStyle name="Normal 2 2 2 2 2 2 2 6 11" xfId="5071" xr:uid="{00000000-0005-0000-0000-000073540000}"/>
    <cellStyle name="Normal 2 2 2 2 2 2 2 6 12" xfId="5072" xr:uid="{00000000-0005-0000-0000-000074540000}"/>
    <cellStyle name="Normal 2 2 2 2 2 2 2 6 13" xfId="5073" xr:uid="{00000000-0005-0000-0000-000075540000}"/>
    <cellStyle name="Normal 2 2 2 2 2 2 2 6 14" xfId="5074" xr:uid="{00000000-0005-0000-0000-000076540000}"/>
    <cellStyle name="Normal 2 2 2 2 2 2 2 6 15" xfId="5075" xr:uid="{00000000-0005-0000-0000-000077540000}"/>
    <cellStyle name="Normal 2 2 2 2 2 2 2 6 16" xfId="5076" xr:uid="{00000000-0005-0000-0000-000078540000}"/>
    <cellStyle name="Normal 2 2 2 2 2 2 2 6 17" xfId="5077" xr:uid="{00000000-0005-0000-0000-000079540000}"/>
    <cellStyle name="Normal 2 2 2 2 2 2 2 6 18" xfId="5078" xr:uid="{00000000-0005-0000-0000-00007A540000}"/>
    <cellStyle name="Normal 2 2 2 2 2 2 2 6 19" xfId="5079" xr:uid="{00000000-0005-0000-0000-00007B540000}"/>
    <cellStyle name="Normal 2 2 2 2 2 2 2 6 2" xfId="5080" xr:uid="{00000000-0005-0000-0000-00007C540000}"/>
    <cellStyle name="Normal 2 2 2 2 2 2 2 6 20" xfId="5081" xr:uid="{00000000-0005-0000-0000-00007D540000}"/>
    <cellStyle name="Normal 2 2 2 2 2 2 2 6 21" xfId="5082" xr:uid="{00000000-0005-0000-0000-00007E540000}"/>
    <cellStyle name="Normal 2 2 2 2 2 2 2 6 22" xfId="5083" xr:uid="{00000000-0005-0000-0000-00007F540000}"/>
    <cellStyle name="Normal 2 2 2 2 2 2 2 6 23" xfId="5084" xr:uid="{00000000-0005-0000-0000-000080540000}"/>
    <cellStyle name="Normal 2 2 2 2 2 2 2 6 3" xfId="5085" xr:uid="{00000000-0005-0000-0000-000081540000}"/>
    <cellStyle name="Normal 2 2 2 2 2 2 2 6 4" xfId="5086" xr:uid="{00000000-0005-0000-0000-000082540000}"/>
    <cellStyle name="Normal 2 2 2 2 2 2 2 6 5" xfId="5087" xr:uid="{00000000-0005-0000-0000-000083540000}"/>
    <cellStyle name="Normal 2 2 2 2 2 2 2 6 6" xfId="5088" xr:uid="{00000000-0005-0000-0000-000084540000}"/>
    <cellStyle name="Normal 2 2 2 2 2 2 2 6 7" xfId="5089" xr:uid="{00000000-0005-0000-0000-000085540000}"/>
    <cellStyle name="Normal 2 2 2 2 2 2 2 6 8" xfId="5090" xr:uid="{00000000-0005-0000-0000-000086540000}"/>
    <cellStyle name="Normal 2 2 2 2 2 2 2 6 9" xfId="5091" xr:uid="{00000000-0005-0000-0000-000087540000}"/>
    <cellStyle name="Normal 2 2 2 2 2 2 2 7" xfId="5092" xr:uid="{00000000-0005-0000-0000-000088540000}"/>
    <cellStyle name="Normal 2 2 2 2 2 2 2 7 10" xfId="5093" xr:uid="{00000000-0005-0000-0000-000089540000}"/>
    <cellStyle name="Normal 2 2 2 2 2 2 2 7 11" xfId="5094" xr:uid="{00000000-0005-0000-0000-00008A540000}"/>
    <cellStyle name="Normal 2 2 2 2 2 2 2 7 12" xfId="5095" xr:uid="{00000000-0005-0000-0000-00008B540000}"/>
    <cellStyle name="Normal 2 2 2 2 2 2 2 7 13" xfId="5096" xr:uid="{00000000-0005-0000-0000-00008C540000}"/>
    <cellStyle name="Normal 2 2 2 2 2 2 2 7 14" xfId="5097" xr:uid="{00000000-0005-0000-0000-00008D540000}"/>
    <cellStyle name="Normal 2 2 2 2 2 2 2 7 15" xfId="5098" xr:uid="{00000000-0005-0000-0000-00008E540000}"/>
    <cellStyle name="Normal 2 2 2 2 2 2 2 7 16" xfId="5099" xr:uid="{00000000-0005-0000-0000-00008F540000}"/>
    <cellStyle name="Normal 2 2 2 2 2 2 2 7 17" xfId="5100" xr:uid="{00000000-0005-0000-0000-000090540000}"/>
    <cellStyle name="Normal 2 2 2 2 2 2 2 7 18" xfId="5101" xr:uid="{00000000-0005-0000-0000-000091540000}"/>
    <cellStyle name="Normal 2 2 2 2 2 2 2 7 19" xfId="5102" xr:uid="{00000000-0005-0000-0000-000092540000}"/>
    <cellStyle name="Normal 2 2 2 2 2 2 2 7 2" xfId="5103" xr:uid="{00000000-0005-0000-0000-000093540000}"/>
    <cellStyle name="Normal 2 2 2 2 2 2 2 7 20" xfId="5104" xr:uid="{00000000-0005-0000-0000-000094540000}"/>
    <cellStyle name="Normal 2 2 2 2 2 2 2 7 21" xfId="5105" xr:uid="{00000000-0005-0000-0000-000095540000}"/>
    <cellStyle name="Normal 2 2 2 2 2 2 2 7 22" xfId="5106" xr:uid="{00000000-0005-0000-0000-000096540000}"/>
    <cellStyle name="Normal 2 2 2 2 2 2 2 7 23" xfId="5107" xr:uid="{00000000-0005-0000-0000-000097540000}"/>
    <cellStyle name="Normal 2 2 2 2 2 2 2 7 3" xfId="5108" xr:uid="{00000000-0005-0000-0000-000098540000}"/>
    <cellStyle name="Normal 2 2 2 2 2 2 2 7 4" xfId="5109" xr:uid="{00000000-0005-0000-0000-000099540000}"/>
    <cellStyle name="Normal 2 2 2 2 2 2 2 7 5" xfId="5110" xr:uid="{00000000-0005-0000-0000-00009A540000}"/>
    <cellStyle name="Normal 2 2 2 2 2 2 2 7 6" xfId="5111" xr:uid="{00000000-0005-0000-0000-00009B540000}"/>
    <cellStyle name="Normal 2 2 2 2 2 2 2 7 7" xfId="5112" xr:uid="{00000000-0005-0000-0000-00009C540000}"/>
    <cellStyle name="Normal 2 2 2 2 2 2 2 7 8" xfId="5113" xr:uid="{00000000-0005-0000-0000-00009D540000}"/>
    <cellStyle name="Normal 2 2 2 2 2 2 2 7 9" xfId="5114" xr:uid="{00000000-0005-0000-0000-00009E540000}"/>
    <cellStyle name="Normal 2 2 2 2 2 2 2 8" xfId="5115" xr:uid="{00000000-0005-0000-0000-00009F540000}"/>
    <cellStyle name="Normal 2 2 2 2 2 2 2 8 10" xfId="5116" xr:uid="{00000000-0005-0000-0000-0000A0540000}"/>
    <cellStyle name="Normal 2 2 2 2 2 2 2 8 11" xfId="5117" xr:uid="{00000000-0005-0000-0000-0000A1540000}"/>
    <cellStyle name="Normal 2 2 2 2 2 2 2 8 12" xfId="5118" xr:uid="{00000000-0005-0000-0000-0000A2540000}"/>
    <cellStyle name="Normal 2 2 2 2 2 2 2 8 13" xfId="5119" xr:uid="{00000000-0005-0000-0000-0000A3540000}"/>
    <cellStyle name="Normal 2 2 2 2 2 2 2 8 14" xfId="5120" xr:uid="{00000000-0005-0000-0000-0000A4540000}"/>
    <cellStyle name="Normal 2 2 2 2 2 2 2 8 15" xfId="5121" xr:uid="{00000000-0005-0000-0000-0000A5540000}"/>
    <cellStyle name="Normal 2 2 2 2 2 2 2 8 16" xfId="5122" xr:uid="{00000000-0005-0000-0000-0000A6540000}"/>
    <cellStyle name="Normal 2 2 2 2 2 2 2 8 17" xfId="5123" xr:uid="{00000000-0005-0000-0000-0000A7540000}"/>
    <cellStyle name="Normal 2 2 2 2 2 2 2 8 18" xfId="5124" xr:uid="{00000000-0005-0000-0000-0000A8540000}"/>
    <cellStyle name="Normal 2 2 2 2 2 2 2 8 19" xfId="5125" xr:uid="{00000000-0005-0000-0000-0000A9540000}"/>
    <cellStyle name="Normal 2 2 2 2 2 2 2 8 2" xfId="5126" xr:uid="{00000000-0005-0000-0000-0000AA540000}"/>
    <cellStyle name="Normal 2 2 2 2 2 2 2 8 20" xfId="5127" xr:uid="{00000000-0005-0000-0000-0000AB540000}"/>
    <cellStyle name="Normal 2 2 2 2 2 2 2 8 21" xfId="5128" xr:uid="{00000000-0005-0000-0000-0000AC540000}"/>
    <cellStyle name="Normal 2 2 2 2 2 2 2 8 22" xfId="5129" xr:uid="{00000000-0005-0000-0000-0000AD540000}"/>
    <cellStyle name="Normal 2 2 2 2 2 2 2 8 23" xfId="5130" xr:uid="{00000000-0005-0000-0000-0000AE540000}"/>
    <cellStyle name="Normal 2 2 2 2 2 2 2 8 3" xfId="5131" xr:uid="{00000000-0005-0000-0000-0000AF540000}"/>
    <cellStyle name="Normal 2 2 2 2 2 2 2 8 4" xfId="5132" xr:uid="{00000000-0005-0000-0000-0000B0540000}"/>
    <cellStyle name="Normal 2 2 2 2 2 2 2 8 5" xfId="5133" xr:uid="{00000000-0005-0000-0000-0000B1540000}"/>
    <cellStyle name="Normal 2 2 2 2 2 2 2 8 6" xfId="5134" xr:uid="{00000000-0005-0000-0000-0000B2540000}"/>
    <cellStyle name="Normal 2 2 2 2 2 2 2 8 7" xfId="5135" xr:uid="{00000000-0005-0000-0000-0000B3540000}"/>
    <cellStyle name="Normal 2 2 2 2 2 2 2 8 8" xfId="5136" xr:uid="{00000000-0005-0000-0000-0000B4540000}"/>
    <cellStyle name="Normal 2 2 2 2 2 2 2 8 9" xfId="5137" xr:uid="{00000000-0005-0000-0000-0000B5540000}"/>
    <cellStyle name="Normal 2 2 2 2 2 2 2 9" xfId="5138" xr:uid="{00000000-0005-0000-0000-0000B6540000}"/>
    <cellStyle name="Normal 2 2 2 2 2 2 2 9 10" xfId="5139" xr:uid="{00000000-0005-0000-0000-0000B7540000}"/>
    <cellStyle name="Normal 2 2 2 2 2 2 2 9 11" xfId="5140" xr:uid="{00000000-0005-0000-0000-0000B8540000}"/>
    <cellStyle name="Normal 2 2 2 2 2 2 2 9 12" xfId="5141" xr:uid="{00000000-0005-0000-0000-0000B9540000}"/>
    <cellStyle name="Normal 2 2 2 2 2 2 2 9 13" xfId="5142" xr:uid="{00000000-0005-0000-0000-0000BA540000}"/>
    <cellStyle name="Normal 2 2 2 2 2 2 2 9 14" xfId="5143" xr:uid="{00000000-0005-0000-0000-0000BB540000}"/>
    <cellStyle name="Normal 2 2 2 2 2 2 2 9 15" xfId="5144" xr:uid="{00000000-0005-0000-0000-0000BC540000}"/>
    <cellStyle name="Normal 2 2 2 2 2 2 2 9 16" xfId="5145" xr:uid="{00000000-0005-0000-0000-0000BD540000}"/>
    <cellStyle name="Normal 2 2 2 2 2 2 2 9 17" xfId="5146" xr:uid="{00000000-0005-0000-0000-0000BE540000}"/>
    <cellStyle name="Normal 2 2 2 2 2 2 2 9 18" xfId="5147" xr:uid="{00000000-0005-0000-0000-0000BF540000}"/>
    <cellStyle name="Normal 2 2 2 2 2 2 2 9 19" xfId="5148" xr:uid="{00000000-0005-0000-0000-0000C0540000}"/>
    <cellStyle name="Normal 2 2 2 2 2 2 2 9 2" xfId="5149" xr:uid="{00000000-0005-0000-0000-0000C1540000}"/>
    <cellStyle name="Normal 2 2 2 2 2 2 2 9 20" xfId="5150" xr:uid="{00000000-0005-0000-0000-0000C2540000}"/>
    <cellStyle name="Normal 2 2 2 2 2 2 2 9 21" xfId="5151" xr:uid="{00000000-0005-0000-0000-0000C3540000}"/>
    <cellStyle name="Normal 2 2 2 2 2 2 2 9 22" xfId="5152" xr:uid="{00000000-0005-0000-0000-0000C4540000}"/>
    <cellStyle name="Normal 2 2 2 2 2 2 2 9 23" xfId="5153" xr:uid="{00000000-0005-0000-0000-0000C5540000}"/>
    <cellStyle name="Normal 2 2 2 2 2 2 2 9 3" xfId="5154" xr:uid="{00000000-0005-0000-0000-0000C6540000}"/>
    <cellStyle name="Normal 2 2 2 2 2 2 2 9 4" xfId="5155" xr:uid="{00000000-0005-0000-0000-0000C7540000}"/>
    <cellStyle name="Normal 2 2 2 2 2 2 2 9 5" xfId="5156" xr:uid="{00000000-0005-0000-0000-0000C8540000}"/>
    <cellStyle name="Normal 2 2 2 2 2 2 2 9 6" xfId="5157" xr:uid="{00000000-0005-0000-0000-0000C9540000}"/>
    <cellStyle name="Normal 2 2 2 2 2 2 2 9 7" xfId="5158" xr:uid="{00000000-0005-0000-0000-0000CA540000}"/>
    <cellStyle name="Normal 2 2 2 2 2 2 2 9 8" xfId="5159" xr:uid="{00000000-0005-0000-0000-0000CB540000}"/>
    <cellStyle name="Normal 2 2 2 2 2 2 2 9 9" xfId="5160" xr:uid="{00000000-0005-0000-0000-0000CC540000}"/>
    <cellStyle name="Normal 2 2 2 2 2 2 20" xfId="5161" xr:uid="{00000000-0005-0000-0000-0000CD540000}"/>
    <cellStyle name="Normal 2 2 2 2 2 2 20 2" xfId="5162" xr:uid="{00000000-0005-0000-0000-0000CE540000}"/>
    <cellStyle name="Normal 2 2 2 2 2 2 21" xfId="5163" xr:uid="{00000000-0005-0000-0000-0000CF540000}"/>
    <cellStyle name="Normal 2 2 2 2 2 2 21 2" xfId="5164" xr:uid="{00000000-0005-0000-0000-0000D0540000}"/>
    <cellStyle name="Normal 2 2 2 2 2 2 22" xfId="5165" xr:uid="{00000000-0005-0000-0000-0000D1540000}"/>
    <cellStyle name="Normal 2 2 2 2 2 2 22 2" xfId="5166" xr:uid="{00000000-0005-0000-0000-0000D2540000}"/>
    <cellStyle name="Normal 2 2 2 2 2 2 23" xfId="5167" xr:uid="{00000000-0005-0000-0000-0000D3540000}"/>
    <cellStyle name="Normal 2 2 2 2 2 2 23 2" xfId="5168" xr:uid="{00000000-0005-0000-0000-0000D4540000}"/>
    <cellStyle name="Normal 2 2 2 2 2 2 24" xfId="5169" xr:uid="{00000000-0005-0000-0000-0000D5540000}"/>
    <cellStyle name="Normal 2 2 2 2 2 2 24 2" xfId="5170" xr:uid="{00000000-0005-0000-0000-0000D6540000}"/>
    <cellStyle name="Normal 2 2 2 2 2 2 25" xfId="5171" xr:uid="{00000000-0005-0000-0000-0000D7540000}"/>
    <cellStyle name="Normal 2 2 2 2 2 2 25 2" xfId="5172" xr:uid="{00000000-0005-0000-0000-0000D8540000}"/>
    <cellStyle name="Normal 2 2 2 2 2 2 26" xfId="5173" xr:uid="{00000000-0005-0000-0000-0000D9540000}"/>
    <cellStyle name="Normal 2 2 2 2 2 2 26 2" xfId="5174" xr:uid="{00000000-0005-0000-0000-0000DA540000}"/>
    <cellStyle name="Normal 2 2 2 2 2 2 27" xfId="5175" xr:uid="{00000000-0005-0000-0000-0000DB540000}"/>
    <cellStyle name="Normal 2 2 2 2 2 2 27 2" xfId="5176" xr:uid="{00000000-0005-0000-0000-0000DC540000}"/>
    <cellStyle name="Normal 2 2 2 2 2 2 28" xfId="5177" xr:uid="{00000000-0005-0000-0000-0000DD540000}"/>
    <cellStyle name="Normal 2 2 2 2 2 2 28 2" xfId="5178" xr:uid="{00000000-0005-0000-0000-0000DE540000}"/>
    <cellStyle name="Normal 2 2 2 2 2 2 29" xfId="5179" xr:uid="{00000000-0005-0000-0000-0000DF540000}"/>
    <cellStyle name="Normal 2 2 2 2 2 2 29 2" xfId="5180" xr:uid="{00000000-0005-0000-0000-0000E0540000}"/>
    <cellStyle name="Normal 2 2 2 2 2 2 3" xfId="5181" xr:uid="{00000000-0005-0000-0000-0000E1540000}"/>
    <cellStyle name="Normal 2 2 2 2 2 2 30" xfId="5182" xr:uid="{00000000-0005-0000-0000-0000E2540000}"/>
    <cellStyle name="Normal 2 2 2 2 2 2 30 2" xfId="5183" xr:uid="{00000000-0005-0000-0000-0000E3540000}"/>
    <cellStyle name="Normal 2 2 2 2 2 2 31" xfId="5184" xr:uid="{00000000-0005-0000-0000-0000E4540000}"/>
    <cellStyle name="Normal 2 2 2 2 2 2 31 2" xfId="5185" xr:uid="{00000000-0005-0000-0000-0000E5540000}"/>
    <cellStyle name="Normal 2 2 2 2 2 2 32" xfId="5186" xr:uid="{00000000-0005-0000-0000-0000E6540000}"/>
    <cellStyle name="Normal 2 2 2 2 2 2 32 2" xfId="5187" xr:uid="{00000000-0005-0000-0000-0000E7540000}"/>
    <cellStyle name="Normal 2 2 2 2 2 2 33" xfId="5188" xr:uid="{00000000-0005-0000-0000-0000E8540000}"/>
    <cellStyle name="Normal 2 2 2 2 2 2 34" xfId="5189" xr:uid="{00000000-0005-0000-0000-0000E9540000}"/>
    <cellStyle name="Normal 2 2 2 2 2 2 35" xfId="5190" xr:uid="{00000000-0005-0000-0000-0000EA540000}"/>
    <cellStyle name="Normal 2 2 2 2 2 2 36" xfId="5191" xr:uid="{00000000-0005-0000-0000-0000EB540000}"/>
    <cellStyle name="Normal 2 2 2 2 2 2 37" xfId="5192" xr:uid="{00000000-0005-0000-0000-0000EC540000}"/>
    <cellStyle name="Normal 2 2 2 2 2 2 38" xfId="5193" xr:uid="{00000000-0005-0000-0000-0000ED540000}"/>
    <cellStyle name="Normal 2 2 2 2 2 2 4" xfId="5194" xr:uid="{00000000-0005-0000-0000-0000EE540000}"/>
    <cellStyle name="Normal 2 2 2 2 2 2 5" xfId="5195" xr:uid="{00000000-0005-0000-0000-0000EF540000}"/>
    <cellStyle name="Normal 2 2 2 2 2 2 6" xfId="5196" xr:uid="{00000000-0005-0000-0000-0000F0540000}"/>
    <cellStyle name="Normal 2 2 2 2 2 2 7" xfId="5197" xr:uid="{00000000-0005-0000-0000-0000F1540000}"/>
    <cellStyle name="Normal 2 2 2 2 2 2 8" xfId="5198" xr:uid="{00000000-0005-0000-0000-0000F2540000}"/>
    <cellStyle name="Normal 2 2 2 2 2 2 9" xfId="5199" xr:uid="{00000000-0005-0000-0000-0000F3540000}"/>
    <cellStyle name="Normal 2 2 2 2 2 20" xfId="5200" xr:uid="{00000000-0005-0000-0000-0000F4540000}"/>
    <cellStyle name="Normal 2 2 2 2 2 20 2" xfId="5201" xr:uid="{00000000-0005-0000-0000-0000F5540000}"/>
    <cellStyle name="Normal 2 2 2 2 2 21" xfId="5202" xr:uid="{00000000-0005-0000-0000-0000F6540000}"/>
    <cellStyle name="Normal 2 2 2 2 2 21 2" xfId="5203" xr:uid="{00000000-0005-0000-0000-0000F7540000}"/>
    <cellStyle name="Normal 2 2 2 2 2 22" xfId="5204" xr:uid="{00000000-0005-0000-0000-0000F8540000}"/>
    <cellStyle name="Normal 2 2 2 2 2 22 2" xfId="5205" xr:uid="{00000000-0005-0000-0000-0000F9540000}"/>
    <cellStyle name="Normal 2 2 2 2 2 23" xfId="5206" xr:uid="{00000000-0005-0000-0000-0000FA540000}"/>
    <cellStyle name="Normal 2 2 2 2 2 23 2" xfId="5207" xr:uid="{00000000-0005-0000-0000-0000FB540000}"/>
    <cellStyle name="Normal 2 2 2 2 2 24" xfId="5208" xr:uid="{00000000-0005-0000-0000-0000FC540000}"/>
    <cellStyle name="Normal 2 2 2 2 2 24 2" xfId="5209" xr:uid="{00000000-0005-0000-0000-0000FD540000}"/>
    <cellStyle name="Normal 2 2 2 2 2 25" xfId="5210" xr:uid="{00000000-0005-0000-0000-0000FE540000}"/>
    <cellStyle name="Normal 2 2 2 2 2 25 2" xfId="5211" xr:uid="{00000000-0005-0000-0000-0000FF540000}"/>
    <cellStyle name="Normal 2 2 2 2 2 26" xfId="5212" xr:uid="{00000000-0005-0000-0000-000000550000}"/>
    <cellStyle name="Normal 2 2 2 2 2 26 2" xfId="5213" xr:uid="{00000000-0005-0000-0000-000001550000}"/>
    <cellStyle name="Normal 2 2 2 2 2 27" xfId="5214" xr:uid="{00000000-0005-0000-0000-000002550000}"/>
    <cellStyle name="Normal 2 2 2 2 2 27 2" xfId="5215" xr:uid="{00000000-0005-0000-0000-000003550000}"/>
    <cellStyle name="Normal 2 2 2 2 2 28" xfId="5216" xr:uid="{00000000-0005-0000-0000-000004550000}"/>
    <cellStyle name="Normal 2 2 2 2 2 28 2" xfId="5217" xr:uid="{00000000-0005-0000-0000-000005550000}"/>
    <cellStyle name="Normal 2 2 2 2 2 29" xfId="5218" xr:uid="{00000000-0005-0000-0000-000006550000}"/>
    <cellStyle name="Normal 2 2 2 2 2 29 2" xfId="5219" xr:uid="{00000000-0005-0000-0000-000007550000}"/>
    <cellStyle name="Normal 2 2 2 2 2 3" xfId="5220" xr:uid="{00000000-0005-0000-0000-000008550000}"/>
    <cellStyle name="Normal 2 2 2 2 2 3 10" xfId="5221" xr:uid="{00000000-0005-0000-0000-000009550000}"/>
    <cellStyle name="Normal 2 2 2 2 2 3 11" xfId="5222" xr:uid="{00000000-0005-0000-0000-00000A550000}"/>
    <cellStyle name="Normal 2 2 2 2 2 3 12" xfId="5223" xr:uid="{00000000-0005-0000-0000-00000B550000}"/>
    <cellStyle name="Normal 2 2 2 2 2 3 13" xfId="5224" xr:uid="{00000000-0005-0000-0000-00000C550000}"/>
    <cellStyle name="Normal 2 2 2 2 2 3 14" xfId="5225" xr:uid="{00000000-0005-0000-0000-00000D550000}"/>
    <cellStyle name="Normal 2 2 2 2 2 3 15" xfId="5226" xr:uid="{00000000-0005-0000-0000-00000E550000}"/>
    <cellStyle name="Normal 2 2 2 2 2 3 16" xfId="5227" xr:uid="{00000000-0005-0000-0000-00000F550000}"/>
    <cellStyle name="Normal 2 2 2 2 2 3 17" xfId="5228" xr:uid="{00000000-0005-0000-0000-000010550000}"/>
    <cellStyle name="Normal 2 2 2 2 2 3 18" xfId="5229" xr:uid="{00000000-0005-0000-0000-000011550000}"/>
    <cellStyle name="Normal 2 2 2 2 2 3 19" xfId="5230" xr:uid="{00000000-0005-0000-0000-000012550000}"/>
    <cellStyle name="Normal 2 2 2 2 2 3 2" xfId="5231" xr:uid="{00000000-0005-0000-0000-000013550000}"/>
    <cellStyle name="Normal 2 2 2 2 2 3 2 10" xfId="5232" xr:uid="{00000000-0005-0000-0000-000014550000}"/>
    <cellStyle name="Normal 2 2 2 2 2 3 2 11" xfId="5233" xr:uid="{00000000-0005-0000-0000-000015550000}"/>
    <cellStyle name="Normal 2 2 2 2 2 3 2 12" xfId="5234" xr:uid="{00000000-0005-0000-0000-000016550000}"/>
    <cellStyle name="Normal 2 2 2 2 2 3 2 13" xfId="5235" xr:uid="{00000000-0005-0000-0000-000017550000}"/>
    <cellStyle name="Normal 2 2 2 2 2 3 2 14" xfId="5236" xr:uid="{00000000-0005-0000-0000-000018550000}"/>
    <cellStyle name="Normal 2 2 2 2 2 3 2 15" xfId="5237" xr:uid="{00000000-0005-0000-0000-000019550000}"/>
    <cellStyle name="Normal 2 2 2 2 2 3 2 16" xfId="5238" xr:uid="{00000000-0005-0000-0000-00001A550000}"/>
    <cellStyle name="Normal 2 2 2 2 2 3 2 17" xfId="5239" xr:uid="{00000000-0005-0000-0000-00001B550000}"/>
    <cellStyle name="Normal 2 2 2 2 2 3 2 18" xfId="5240" xr:uid="{00000000-0005-0000-0000-00001C550000}"/>
    <cellStyle name="Normal 2 2 2 2 2 3 2 19" xfId="5241" xr:uid="{00000000-0005-0000-0000-00001D550000}"/>
    <cellStyle name="Normal 2 2 2 2 2 3 2 2" xfId="5242" xr:uid="{00000000-0005-0000-0000-00001E550000}"/>
    <cellStyle name="Normal 2 2 2 2 2 3 2 20" xfId="5243" xr:uid="{00000000-0005-0000-0000-00001F550000}"/>
    <cellStyle name="Normal 2 2 2 2 2 3 2 21" xfId="5244" xr:uid="{00000000-0005-0000-0000-000020550000}"/>
    <cellStyle name="Normal 2 2 2 2 2 3 2 22" xfId="5245" xr:uid="{00000000-0005-0000-0000-000021550000}"/>
    <cellStyle name="Normal 2 2 2 2 2 3 2 23" xfId="5246" xr:uid="{00000000-0005-0000-0000-000022550000}"/>
    <cellStyle name="Normal 2 2 2 2 2 3 2 24" xfId="5247" xr:uid="{00000000-0005-0000-0000-000023550000}"/>
    <cellStyle name="Normal 2 2 2 2 2 3 2 3" xfId="5248" xr:uid="{00000000-0005-0000-0000-000024550000}"/>
    <cellStyle name="Normal 2 2 2 2 2 3 2 4" xfId="5249" xr:uid="{00000000-0005-0000-0000-000025550000}"/>
    <cellStyle name="Normal 2 2 2 2 2 3 2 5" xfId="5250" xr:uid="{00000000-0005-0000-0000-000026550000}"/>
    <cellStyle name="Normal 2 2 2 2 2 3 2 6" xfId="5251" xr:uid="{00000000-0005-0000-0000-000027550000}"/>
    <cellStyle name="Normal 2 2 2 2 2 3 2 7" xfId="5252" xr:uid="{00000000-0005-0000-0000-000028550000}"/>
    <cellStyle name="Normal 2 2 2 2 2 3 2 8" xfId="5253" xr:uid="{00000000-0005-0000-0000-000029550000}"/>
    <cellStyle name="Normal 2 2 2 2 2 3 2 9" xfId="5254" xr:uid="{00000000-0005-0000-0000-00002A550000}"/>
    <cellStyle name="Normal 2 2 2 2 2 3 20" xfId="5255" xr:uid="{00000000-0005-0000-0000-00002B550000}"/>
    <cellStyle name="Normal 2 2 2 2 2 3 21" xfId="5256" xr:uid="{00000000-0005-0000-0000-00002C550000}"/>
    <cellStyle name="Normal 2 2 2 2 2 3 22" xfId="5257" xr:uid="{00000000-0005-0000-0000-00002D550000}"/>
    <cellStyle name="Normal 2 2 2 2 2 3 23" xfId="5258" xr:uid="{00000000-0005-0000-0000-00002E550000}"/>
    <cellStyle name="Normal 2 2 2 2 2 3 3" xfId="5259" xr:uid="{00000000-0005-0000-0000-00002F550000}"/>
    <cellStyle name="Normal 2 2 2 2 2 3 4" xfId="5260" xr:uid="{00000000-0005-0000-0000-000030550000}"/>
    <cellStyle name="Normal 2 2 2 2 2 3 5" xfId="5261" xr:uid="{00000000-0005-0000-0000-000031550000}"/>
    <cellStyle name="Normal 2 2 2 2 2 3 6" xfId="5262" xr:uid="{00000000-0005-0000-0000-000032550000}"/>
    <cellStyle name="Normal 2 2 2 2 2 3 7" xfId="5263" xr:uid="{00000000-0005-0000-0000-000033550000}"/>
    <cellStyle name="Normal 2 2 2 2 2 3 8" xfId="5264" xr:uid="{00000000-0005-0000-0000-000034550000}"/>
    <cellStyle name="Normal 2 2 2 2 2 3 9" xfId="5265" xr:uid="{00000000-0005-0000-0000-000035550000}"/>
    <cellStyle name="Normal 2 2 2 2 2 30" xfId="5266" xr:uid="{00000000-0005-0000-0000-000036550000}"/>
    <cellStyle name="Normal 2 2 2 2 2 30 2" xfId="5267" xr:uid="{00000000-0005-0000-0000-000037550000}"/>
    <cellStyle name="Normal 2 2 2 2 2 31" xfId="5268" xr:uid="{00000000-0005-0000-0000-000038550000}"/>
    <cellStyle name="Normal 2 2 2 2 2 31 2" xfId="5269" xr:uid="{00000000-0005-0000-0000-000039550000}"/>
    <cellStyle name="Normal 2 2 2 2 2 32" xfId="5270" xr:uid="{00000000-0005-0000-0000-00003A550000}"/>
    <cellStyle name="Normal 2 2 2 2 2 32 2" xfId="5271" xr:uid="{00000000-0005-0000-0000-00003B550000}"/>
    <cellStyle name="Normal 2 2 2 2 2 33" xfId="5272" xr:uid="{00000000-0005-0000-0000-00003C550000}"/>
    <cellStyle name="Normal 2 2 2 2 2 34" xfId="5273" xr:uid="{00000000-0005-0000-0000-00003D550000}"/>
    <cellStyle name="Normal 2 2 2 2 2 35" xfId="5274" xr:uid="{00000000-0005-0000-0000-00003E550000}"/>
    <cellStyle name="Normal 2 2 2 2 2 36" xfId="5275" xr:uid="{00000000-0005-0000-0000-00003F550000}"/>
    <cellStyle name="Normal 2 2 2 2 2 37" xfId="5276" xr:uid="{00000000-0005-0000-0000-000040550000}"/>
    <cellStyle name="Normal 2 2 2 2 2 38" xfId="5277" xr:uid="{00000000-0005-0000-0000-000041550000}"/>
    <cellStyle name="Normal 2 2 2 2 2 4" xfId="5278" xr:uid="{00000000-0005-0000-0000-000042550000}"/>
    <cellStyle name="Normal 2 2 2 2 2 5" xfId="5279" xr:uid="{00000000-0005-0000-0000-000043550000}"/>
    <cellStyle name="Normal 2 2 2 2 2 6" xfId="5280" xr:uid="{00000000-0005-0000-0000-000044550000}"/>
    <cellStyle name="Normal 2 2 2 2 2 7" xfId="5281" xr:uid="{00000000-0005-0000-0000-000045550000}"/>
    <cellStyle name="Normal 2 2 2 2 2 8" xfId="5282" xr:uid="{00000000-0005-0000-0000-000046550000}"/>
    <cellStyle name="Normal 2 2 2 2 2 9" xfId="5283" xr:uid="{00000000-0005-0000-0000-000047550000}"/>
    <cellStyle name="Normal 2 2 2 2 20" xfId="5284" xr:uid="{00000000-0005-0000-0000-000048550000}"/>
    <cellStyle name="Normal 2 2 2 2 20 2" xfId="5285" xr:uid="{00000000-0005-0000-0000-000049550000}"/>
    <cellStyle name="Normal 2 2 2 2 21" xfId="5286" xr:uid="{00000000-0005-0000-0000-00004A550000}"/>
    <cellStyle name="Normal 2 2 2 2 21 2" xfId="5287" xr:uid="{00000000-0005-0000-0000-00004B550000}"/>
    <cellStyle name="Normal 2 2 2 2 22" xfId="5288" xr:uid="{00000000-0005-0000-0000-00004C550000}"/>
    <cellStyle name="Normal 2 2 2 2 22 2" xfId="5289" xr:uid="{00000000-0005-0000-0000-00004D550000}"/>
    <cellStyle name="Normal 2 2 2 2 23" xfId="5290" xr:uid="{00000000-0005-0000-0000-00004E550000}"/>
    <cellStyle name="Normal 2 2 2 2 23 2" xfId="5291" xr:uid="{00000000-0005-0000-0000-00004F550000}"/>
    <cellStyle name="Normal 2 2 2 2 24" xfId="5292" xr:uid="{00000000-0005-0000-0000-000050550000}"/>
    <cellStyle name="Normal 2 2 2 2 24 2" xfId="5293" xr:uid="{00000000-0005-0000-0000-000051550000}"/>
    <cellStyle name="Normal 2 2 2 2 25" xfId="5294" xr:uid="{00000000-0005-0000-0000-000052550000}"/>
    <cellStyle name="Normal 2 2 2 2 25 2" xfId="5295" xr:uid="{00000000-0005-0000-0000-000053550000}"/>
    <cellStyle name="Normal 2 2 2 2 26" xfId="5296" xr:uid="{00000000-0005-0000-0000-000054550000}"/>
    <cellStyle name="Normal 2 2 2 2 26 2" xfId="5297" xr:uid="{00000000-0005-0000-0000-000055550000}"/>
    <cellStyle name="Normal 2 2 2 2 27" xfId="5298" xr:uid="{00000000-0005-0000-0000-000056550000}"/>
    <cellStyle name="Normal 2 2 2 2 27 2" xfId="5299" xr:uid="{00000000-0005-0000-0000-000057550000}"/>
    <cellStyle name="Normal 2 2 2 2 28" xfId="5300" xr:uid="{00000000-0005-0000-0000-000058550000}"/>
    <cellStyle name="Normal 2 2 2 2 28 2" xfId="5301" xr:uid="{00000000-0005-0000-0000-000059550000}"/>
    <cellStyle name="Normal 2 2 2 2 29" xfId="5302" xr:uid="{00000000-0005-0000-0000-00005A550000}"/>
    <cellStyle name="Normal 2 2 2 2 29 2" xfId="5303" xr:uid="{00000000-0005-0000-0000-00005B550000}"/>
    <cellStyle name="Normal 2 2 2 2 3" xfId="5304" xr:uid="{00000000-0005-0000-0000-00005C550000}"/>
    <cellStyle name="Normal 2 2 2 2 3 10" xfId="5305" xr:uid="{00000000-0005-0000-0000-00005D550000}"/>
    <cellStyle name="Normal 2 2 2 2 3 11" xfId="5306" xr:uid="{00000000-0005-0000-0000-00005E550000}"/>
    <cellStyle name="Normal 2 2 2 2 3 12" xfId="5307" xr:uid="{00000000-0005-0000-0000-00005F550000}"/>
    <cellStyle name="Normal 2 2 2 2 3 13" xfId="5308" xr:uid="{00000000-0005-0000-0000-000060550000}"/>
    <cellStyle name="Normal 2 2 2 2 3 14" xfId="5309" xr:uid="{00000000-0005-0000-0000-000061550000}"/>
    <cellStyle name="Normal 2 2 2 2 3 15" xfId="5310" xr:uid="{00000000-0005-0000-0000-000062550000}"/>
    <cellStyle name="Normal 2 2 2 2 3 16" xfId="5311" xr:uid="{00000000-0005-0000-0000-000063550000}"/>
    <cellStyle name="Normal 2 2 2 2 3 17" xfId="5312" xr:uid="{00000000-0005-0000-0000-000064550000}"/>
    <cellStyle name="Normal 2 2 2 2 3 18" xfId="5313" xr:uid="{00000000-0005-0000-0000-000065550000}"/>
    <cellStyle name="Normal 2 2 2 2 3 19" xfId="5314" xr:uid="{00000000-0005-0000-0000-000066550000}"/>
    <cellStyle name="Normal 2 2 2 2 3 2" xfId="5315" xr:uid="{00000000-0005-0000-0000-000067550000}"/>
    <cellStyle name="Normal 2 2 2 2 3 2 10" xfId="5316" xr:uid="{00000000-0005-0000-0000-000068550000}"/>
    <cellStyle name="Normal 2 2 2 2 3 2 11" xfId="5317" xr:uid="{00000000-0005-0000-0000-000069550000}"/>
    <cellStyle name="Normal 2 2 2 2 3 2 12" xfId="5318" xr:uid="{00000000-0005-0000-0000-00006A550000}"/>
    <cellStyle name="Normal 2 2 2 2 3 2 13" xfId="5319" xr:uid="{00000000-0005-0000-0000-00006B550000}"/>
    <cellStyle name="Normal 2 2 2 2 3 2 14" xfId="5320" xr:uid="{00000000-0005-0000-0000-00006C550000}"/>
    <cellStyle name="Normal 2 2 2 2 3 2 15" xfId="5321" xr:uid="{00000000-0005-0000-0000-00006D550000}"/>
    <cellStyle name="Normal 2 2 2 2 3 2 16" xfId="5322" xr:uid="{00000000-0005-0000-0000-00006E550000}"/>
    <cellStyle name="Normal 2 2 2 2 3 2 17" xfId="5323" xr:uid="{00000000-0005-0000-0000-00006F550000}"/>
    <cellStyle name="Normal 2 2 2 2 3 2 18" xfId="5324" xr:uid="{00000000-0005-0000-0000-000070550000}"/>
    <cellStyle name="Normal 2 2 2 2 3 2 19" xfId="5325" xr:uid="{00000000-0005-0000-0000-000071550000}"/>
    <cellStyle name="Normal 2 2 2 2 3 2 2" xfId="5326" xr:uid="{00000000-0005-0000-0000-000072550000}"/>
    <cellStyle name="Normal 2 2 2 2 3 2 20" xfId="5327" xr:uid="{00000000-0005-0000-0000-000073550000}"/>
    <cellStyle name="Normal 2 2 2 2 3 2 21" xfId="5328" xr:uid="{00000000-0005-0000-0000-000074550000}"/>
    <cellStyle name="Normal 2 2 2 2 3 2 22" xfId="5329" xr:uid="{00000000-0005-0000-0000-000075550000}"/>
    <cellStyle name="Normal 2 2 2 2 3 2 23" xfId="5330" xr:uid="{00000000-0005-0000-0000-000076550000}"/>
    <cellStyle name="Normal 2 2 2 2 3 2 24" xfId="5331" xr:uid="{00000000-0005-0000-0000-000077550000}"/>
    <cellStyle name="Normal 2 2 2 2 3 2 3" xfId="5332" xr:uid="{00000000-0005-0000-0000-000078550000}"/>
    <cellStyle name="Normal 2 2 2 2 3 2 4" xfId="5333" xr:uid="{00000000-0005-0000-0000-000079550000}"/>
    <cellStyle name="Normal 2 2 2 2 3 2 5" xfId="5334" xr:uid="{00000000-0005-0000-0000-00007A550000}"/>
    <cellStyle name="Normal 2 2 2 2 3 2 6" xfId="5335" xr:uid="{00000000-0005-0000-0000-00007B550000}"/>
    <cellStyle name="Normal 2 2 2 2 3 2 7" xfId="5336" xr:uid="{00000000-0005-0000-0000-00007C550000}"/>
    <cellStyle name="Normal 2 2 2 2 3 2 8" xfId="5337" xr:uid="{00000000-0005-0000-0000-00007D550000}"/>
    <cellStyle name="Normal 2 2 2 2 3 2 9" xfId="5338" xr:uid="{00000000-0005-0000-0000-00007E550000}"/>
    <cellStyle name="Normal 2 2 2 2 3 20" xfId="5339" xr:uid="{00000000-0005-0000-0000-00007F550000}"/>
    <cellStyle name="Normal 2 2 2 2 3 21" xfId="5340" xr:uid="{00000000-0005-0000-0000-000080550000}"/>
    <cellStyle name="Normal 2 2 2 2 3 22" xfId="5341" xr:uid="{00000000-0005-0000-0000-000081550000}"/>
    <cellStyle name="Normal 2 2 2 2 3 23" xfId="5342" xr:uid="{00000000-0005-0000-0000-000082550000}"/>
    <cellStyle name="Normal 2 2 2 2 3 3" xfId="5343" xr:uid="{00000000-0005-0000-0000-000083550000}"/>
    <cellStyle name="Normal 2 2 2 2 3 4" xfId="5344" xr:uid="{00000000-0005-0000-0000-000084550000}"/>
    <cellStyle name="Normal 2 2 2 2 3 5" xfId="5345" xr:uid="{00000000-0005-0000-0000-000085550000}"/>
    <cellStyle name="Normal 2 2 2 2 3 6" xfId="5346" xr:uid="{00000000-0005-0000-0000-000086550000}"/>
    <cellStyle name="Normal 2 2 2 2 3 7" xfId="5347" xr:uid="{00000000-0005-0000-0000-000087550000}"/>
    <cellStyle name="Normal 2 2 2 2 3 8" xfId="5348" xr:uid="{00000000-0005-0000-0000-000088550000}"/>
    <cellStyle name="Normal 2 2 2 2 3 9" xfId="5349" xr:uid="{00000000-0005-0000-0000-000089550000}"/>
    <cellStyle name="Normal 2 2 2 2 30" xfId="5350" xr:uid="{00000000-0005-0000-0000-00008A550000}"/>
    <cellStyle name="Normal 2 2 2 2 30 2" xfId="5351" xr:uid="{00000000-0005-0000-0000-00008B550000}"/>
    <cellStyle name="Normal 2 2 2 2 31" xfId="5352" xr:uid="{00000000-0005-0000-0000-00008C550000}"/>
    <cellStyle name="Normal 2 2 2 2 31 2" xfId="5353" xr:uid="{00000000-0005-0000-0000-00008D550000}"/>
    <cellStyle name="Normal 2 2 2 2 32" xfId="5354" xr:uid="{00000000-0005-0000-0000-00008E550000}"/>
    <cellStyle name="Normal 2 2 2 2 32 2" xfId="5355" xr:uid="{00000000-0005-0000-0000-00008F550000}"/>
    <cellStyle name="Normal 2 2 2 2 33" xfId="5356" xr:uid="{00000000-0005-0000-0000-000090550000}"/>
    <cellStyle name="Normal 2 2 2 2 33 2" xfId="5357" xr:uid="{00000000-0005-0000-0000-000091550000}"/>
    <cellStyle name="Normal 2 2 2 2 34" xfId="5358" xr:uid="{00000000-0005-0000-0000-000092550000}"/>
    <cellStyle name="Normal 2 2 2 2 35" xfId="5359" xr:uid="{00000000-0005-0000-0000-000093550000}"/>
    <cellStyle name="Normal 2 2 2 2 36" xfId="5360" xr:uid="{00000000-0005-0000-0000-000094550000}"/>
    <cellStyle name="Normal 2 2 2 2 37" xfId="5361" xr:uid="{00000000-0005-0000-0000-000095550000}"/>
    <cellStyle name="Normal 2 2 2 2 38" xfId="5362" xr:uid="{00000000-0005-0000-0000-000096550000}"/>
    <cellStyle name="Normal 2 2 2 2 39" xfId="5363" xr:uid="{00000000-0005-0000-0000-000097550000}"/>
    <cellStyle name="Normal 2 2 2 2 4" xfId="5364" xr:uid="{00000000-0005-0000-0000-000098550000}"/>
    <cellStyle name="Normal 2 2 2 2 5" xfId="5365" xr:uid="{00000000-0005-0000-0000-000099550000}"/>
    <cellStyle name="Normal 2 2 2 2 6" xfId="5366" xr:uid="{00000000-0005-0000-0000-00009A550000}"/>
    <cellStyle name="Normal 2 2 2 2 7" xfId="5367" xr:uid="{00000000-0005-0000-0000-00009B550000}"/>
    <cellStyle name="Normal 2 2 2 2 8" xfId="5368" xr:uid="{00000000-0005-0000-0000-00009C550000}"/>
    <cellStyle name="Normal 2 2 2 2 9" xfId="5369" xr:uid="{00000000-0005-0000-0000-00009D550000}"/>
    <cellStyle name="Normal 2 2 2 20" xfId="5370" xr:uid="{00000000-0005-0000-0000-00009E550000}"/>
    <cellStyle name="Normal 2 2 2 21" xfId="5371" xr:uid="{00000000-0005-0000-0000-00009F550000}"/>
    <cellStyle name="Normal 2 2 2 22" xfId="5372" xr:uid="{00000000-0005-0000-0000-0000A0550000}"/>
    <cellStyle name="Normal 2 2 2 23" xfId="5373" xr:uid="{00000000-0005-0000-0000-0000A1550000}"/>
    <cellStyle name="Normal 2 2 2 24" xfId="5374" xr:uid="{00000000-0005-0000-0000-0000A2550000}"/>
    <cellStyle name="Normal 2 2 2 25" xfId="5375" xr:uid="{00000000-0005-0000-0000-0000A3550000}"/>
    <cellStyle name="Normal 2 2 2 26" xfId="5376" xr:uid="{00000000-0005-0000-0000-0000A4550000}"/>
    <cellStyle name="Normal 2 2 2 27" xfId="5377" xr:uid="{00000000-0005-0000-0000-0000A5550000}"/>
    <cellStyle name="Normal 2 2 2 27 10" xfId="5378" xr:uid="{00000000-0005-0000-0000-0000A6550000}"/>
    <cellStyle name="Normal 2 2 2 27 11" xfId="5379" xr:uid="{00000000-0005-0000-0000-0000A7550000}"/>
    <cellStyle name="Normal 2 2 2 27 12" xfId="5380" xr:uid="{00000000-0005-0000-0000-0000A8550000}"/>
    <cellStyle name="Normal 2 2 2 27 13" xfId="5381" xr:uid="{00000000-0005-0000-0000-0000A9550000}"/>
    <cellStyle name="Normal 2 2 2 27 14" xfId="5382" xr:uid="{00000000-0005-0000-0000-0000AA550000}"/>
    <cellStyle name="Normal 2 2 2 27 15" xfId="5383" xr:uid="{00000000-0005-0000-0000-0000AB550000}"/>
    <cellStyle name="Normal 2 2 2 27 16" xfId="5384" xr:uid="{00000000-0005-0000-0000-0000AC550000}"/>
    <cellStyle name="Normal 2 2 2 27 17" xfId="5385" xr:uid="{00000000-0005-0000-0000-0000AD550000}"/>
    <cellStyle name="Normal 2 2 2 27 18" xfId="5386" xr:uid="{00000000-0005-0000-0000-0000AE550000}"/>
    <cellStyle name="Normal 2 2 2 27 19" xfId="5387" xr:uid="{00000000-0005-0000-0000-0000AF550000}"/>
    <cellStyle name="Normal 2 2 2 27 2" xfId="5388" xr:uid="{00000000-0005-0000-0000-0000B0550000}"/>
    <cellStyle name="Normal 2 2 2 27 2 10" xfId="5389" xr:uid="{00000000-0005-0000-0000-0000B1550000}"/>
    <cellStyle name="Normal 2 2 2 27 2 11" xfId="5390" xr:uid="{00000000-0005-0000-0000-0000B2550000}"/>
    <cellStyle name="Normal 2 2 2 27 2 12" xfId="5391" xr:uid="{00000000-0005-0000-0000-0000B3550000}"/>
    <cellStyle name="Normal 2 2 2 27 2 13" xfId="5392" xr:uid="{00000000-0005-0000-0000-0000B4550000}"/>
    <cellStyle name="Normal 2 2 2 27 2 14" xfId="5393" xr:uid="{00000000-0005-0000-0000-0000B5550000}"/>
    <cellStyle name="Normal 2 2 2 27 2 15" xfId="5394" xr:uid="{00000000-0005-0000-0000-0000B6550000}"/>
    <cellStyle name="Normal 2 2 2 27 2 16" xfId="5395" xr:uid="{00000000-0005-0000-0000-0000B7550000}"/>
    <cellStyle name="Normal 2 2 2 27 2 17" xfId="5396" xr:uid="{00000000-0005-0000-0000-0000B8550000}"/>
    <cellStyle name="Normal 2 2 2 27 2 18" xfId="5397" xr:uid="{00000000-0005-0000-0000-0000B9550000}"/>
    <cellStyle name="Normal 2 2 2 27 2 19" xfId="5398" xr:uid="{00000000-0005-0000-0000-0000BA550000}"/>
    <cellStyle name="Normal 2 2 2 27 2 2" xfId="5399" xr:uid="{00000000-0005-0000-0000-0000BB550000}"/>
    <cellStyle name="Normal 2 2 2 27 2 20" xfId="5400" xr:uid="{00000000-0005-0000-0000-0000BC550000}"/>
    <cellStyle name="Normal 2 2 2 27 2 21" xfId="5401" xr:uid="{00000000-0005-0000-0000-0000BD550000}"/>
    <cellStyle name="Normal 2 2 2 27 2 22" xfId="5402" xr:uid="{00000000-0005-0000-0000-0000BE550000}"/>
    <cellStyle name="Normal 2 2 2 27 2 23" xfId="5403" xr:uid="{00000000-0005-0000-0000-0000BF550000}"/>
    <cellStyle name="Normal 2 2 2 27 2 24" xfId="5404" xr:uid="{00000000-0005-0000-0000-0000C0550000}"/>
    <cellStyle name="Normal 2 2 2 27 2 3" xfId="5405" xr:uid="{00000000-0005-0000-0000-0000C1550000}"/>
    <cellStyle name="Normal 2 2 2 27 2 4" xfId="5406" xr:uid="{00000000-0005-0000-0000-0000C2550000}"/>
    <cellStyle name="Normal 2 2 2 27 2 5" xfId="5407" xr:uid="{00000000-0005-0000-0000-0000C3550000}"/>
    <cellStyle name="Normal 2 2 2 27 2 6" xfId="5408" xr:uid="{00000000-0005-0000-0000-0000C4550000}"/>
    <cellStyle name="Normal 2 2 2 27 2 7" xfId="5409" xr:uid="{00000000-0005-0000-0000-0000C5550000}"/>
    <cellStyle name="Normal 2 2 2 27 2 8" xfId="5410" xr:uid="{00000000-0005-0000-0000-0000C6550000}"/>
    <cellStyle name="Normal 2 2 2 27 2 9" xfId="5411" xr:uid="{00000000-0005-0000-0000-0000C7550000}"/>
    <cellStyle name="Normal 2 2 2 27 20" xfId="5412" xr:uid="{00000000-0005-0000-0000-0000C8550000}"/>
    <cellStyle name="Normal 2 2 2 27 21" xfId="5413" xr:uid="{00000000-0005-0000-0000-0000C9550000}"/>
    <cellStyle name="Normal 2 2 2 27 22" xfId="5414" xr:uid="{00000000-0005-0000-0000-0000CA550000}"/>
    <cellStyle name="Normal 2 2 2 27 23" xfId="5415" xr:uid="{00000000-0005-0000-0000-0000CB550000}"/>
    <cellStyle name="Normal 2 2 2 27 3" xfId="5416" xr:uid="{00000000-0005-0000-0000-0000CC550000}"/>
    <cellStyle name="Normal 2 2 2 27 4" xfId="5417" xr:uid="{00000000-0005-0000-0000-0000CD550000}"/>
    <cellStyle name="Normal 2 2 2 27 5" xfId="5418" xr:uid="{00000000-0005-0000-0000-0000CE550000}"/>
    <cellStyle name="Normal 2 2 2 27 6" xfId="5419" xr:uid="{00000000-0005-0000-0000-0000CF550000}"/>
    <cellStyle name="Normal 2 2 2 27 7" xfId="5420" xr:uid="{00000000-0005-0000-0000-0000D0550000}"/>
    <cellStyle name="Normal 2 2 2 27 8" xfId="5421" xr:uid="{00000000-0005-0000-0000-0000D1550000}"/>
    <cellStyle name="Normal 2 2 2 27 9" xfId="5422" xr:uid="{00000000-0005-0000-0000-0000D2550000}"/>
    <cellStyle name="Normal 2 2 2 28" xfId="5423" xr:uid="{00000000-0005-0000-0000-0000D3550000}"/>
    <cellStyle name="Normal 2 2 2 29" xfId="5424" xr:uid="{00000000-0005-0000-0000-0000D4550000}"/>
    <cellStyle name="Normal 2 2 2 3" xfId="5425" xr:uid="{00000000-0005-0000-0000-0000D5550000}"/>
    <cellStyle name="Normal 2 2 2 3 10" xfId="5426" xr:uid="{00000000-0005-0000-0000-0000D6550000}"/>
    <cellStyle name="Normal 2 2 2 3 11" xfId="5427" xr:uid="{00000000-0005-0000-0000-0000D7550000}"/>
    <cellStyle name="Normal 2 2 2 3 12" xfId="5428" xr:uid="{00000000-0005-0000-0000-0000D8550000}"/>
    <cellStyle name="Normal 2 2 2 3 13" xfId="5429" xr:uid="{00000000-0005-0000-0000-0000D9550000}"/>
    <cellStyle name="Normal 2 2 2 3 14" xfId="5430" xr:uid="{00000000-0005-0000-0000-0000DA550000}"/>
    <cellStyle name="Normal 2 2 2 3 15" xfId="5431" xr:uid="{00000000-0005-0000-0000-0000DB550000}"/>
    <cellStyle name="Normal 2 2 2 3 16" xfId="5432" xr:uid="{00000000-0005-0000-0000-0000DC550000}"/>
    <cellStyle name="Normal 2 2 2 3 17" xfId="5433" xr:uid="{00000000-0005-0000-0000-0000DD550000}"/>
    <cellStyle name="Normal 2 2 2 3 18" xfId="5434" xr:uid="{00000000-0005-0000-0000-0000DE550000}"/>
    <cellStyle name="Normal 2 2 2 3 19" xfId="5435" xr:uid="{00000000-0005-0000-0000-0000DF550000}"/>
    <cellStyle name="Normal 2 2 2 3 2" xfId="5436" xr:uid="{00000000-0005-0000-0000-0000E0550000}"/>
    <cellStyle name="Normal 2 2 2 3 2 10" xfId="5437" xr:uid="{00000000-0005-0000-0000-0000E1550000}"/>
    <cellStyle name="Normal 2 2 2 3 2 11" xfId="5438" xr:uid="{00000000-0005-0000-0000-0000E2550000}"/>
    <cellStyle name="Normal 2 2 2 3 2 12" xfId="5439" xr:uid="{00000000-0005-0000-0000-0000E3550000}"/>
    <cellStyle name="Normal 2 2 2 3 2 13" xfId="5440" xr:uid="{00000000-0005-0000-0000-0000E4550000}"/>
    <cellStyle name="Normal 2 2 2 3 2 14" xfId="5441" xr:uid="{00000000-0005-0000-0000-0000E5550000}"/>
    <cellStyle name="Normal 2 2 2 3 2 15" xfId="5442" xr:uid="{00000000-0005-0000-0000-0000E6550000}"/>
    <cellStyle name="Normal 2 2 2 3 2 16" xfId="5443" xr:uid="{00000000-0005-0000-0000-0000E7550000}"/>
    <cellStyle name="Normal 2 2 2 3 2 17" xfId="5444" xr:uid="{00000000-0005-0000-0000-0000E8550000}"/>
    <cellStyle name="Normal 2 2 2 3 2 18" xfId="5445" xr:uid="{00000000-0005-0000-0000-0000E9550000}"/>
    <cellStyle name="Normal 2 2 2 3 2 19" xfId="5446" xr:uid="{00000000-0005-0000-0000-0000EA550000}"/>
    <cellStyle name="Normal 2 2 2 3 2 2" xfId="5447" xr:uid="{00000000-0005-0000-0000-0000EB550000}"/>
    <cellStyle name="Normal 2 2 2 3 2 20" xfId="5448" xr:uid="{00000000-0005-0000-0000-0000EC550000}"/>
    <cellStyle name="Normal 2 2 2 3 2 21" xfId="5449" xr:uid="{00000000-0005-0000-0000-0000ED550000}"/>
    <cellStyle name="Normal 2 2 2 3 2 22" xfId="5450" xr:uid="{00000000-0005-0000-0000-0000EE550000}"/>
    <cellStyle name="Normal 2 2 2 3 2 23" xfId="5451" xr:uid="{00000000-0005-0000-0000-0000EF550000}"/>
    <cellStyle name="Normal 2 2 2 3 2 24" xfId="5452" xr:uid="{00000000-0005-0000-0000-0000F0550000}"/>
    <cellStyle name="Normal 2 2 2 3 2 25" xfId="5453" xr:uid="{00000000-0005-0000-0000-0000F1550000}"/>
    <cellStyle name="Normal 2 2 2 3 2 26" xfId="5454" xr:uid="{00000000-0005-0000-0000-0000F2550000}"/>
    <cellStyle name="Normal 2 2 2 3 2 27" xfId="5455" xr:uid="{00000000-0005-0000-0000-0000F3550000}"/>
    <cellStyle name="Normal 2 2 2 3 2 28" xfId="5456" xr:uid="{00000000-0005-0000-0000-0000F4550000}"/>
    <cellStyle name="Normal 2 2 2 3 2 29" xfId="5457" xr:uid="{00000000-0005-0000-0000-0000F5550000}"/>
    <cellStyle name="Normal 2 2 2 3 2 3" xfId="5458" xr:uid="{00000000-0005-0000-0000-0000F6550000}"/>
    <cellStyle name="Normal 2 2 2 3 2 30" xfId="5459" xr:uid="{00000000-0005-0000-0000-0000F7550000}"/>
    <cellStyle name="Normal 2 2 2 3 2 31" xfId="5460" xr:uid="{00000000-0005-0000-0000-0000F8550000}"/>
    <cellStyle name="Normal 2 2 2 3 2 32" xfId="5461" xr:uid="{00000000-0005-0000-0000-0000F9550000}"/>
    <cellStyle name="Normal 2 2 2 3 2 4" xfId="5462" xr:uid="{00000000-0005-0000-0000-0000FA550000}"/>
    <cellStyle name="Normal 2 2 2 3 2 5" xfId="5463" xr:uid="{00000000-0005-0000-0000-0000FB550000}"/>
    <cellStyle name="Normal 2 2 2 3 2 6" xfId="5464" xr:uid="{00000000-0005-0000-0000-0000FC550000}"/>
    <cellStyle name="Normal 2 2 2 3 2 7" xfId="5465" xr:uid="{00000000-0005-0000-0000-0000FD550000}"/>
    <cellStyle name="Normal 2 2 2 3 2 8" xfId="5466" xr:uid="{00000000-0005-0000-0000-0000FE550000}"/>
    <cellStyle name="Normal 2 2 2 3 2 9" xfId="5467" xr:uid="{00000000-0005-0000-0000-0000FF550000}"/>
    <cellStyle name="Normal 2 2 2 3 20" xfId="5468" xr:uid="{00000000-0005-0000-0000-000000560000}"/>
    <cellStyle name="Normal 2 2 2 3 21" xfId="5469" xr:uid="{00000000-0005-0000-0000-000001560000}"/>
    <cellStyle name="Normal 2 2 2 3 22" xfId="5470" xr:uid="{00000000-0005-0000-0000-000002560000}"/>
    <cellStyle name="Normal 2 2 2 3 23" xfId="5471" xr:uid="{00000000-0005-0000-0000-000003560000}"/>
    <cellStyle name="Normal 2 2 2 3 24" xfId="5472" xr:uid="{00000000-0005-0000-0000-000004560000}"/>
    <cellStyle name="Normal 2 2 2 3 25" xfId="5473" xr:uid="{00000000-0005-0000-0000-000005560000}"/>
    <cellStyle name="Normal 2 2 2 3 26" xfId="5474" xr:uid="{00000000-0005-0000-0000-000006560000}"/>
    <cellStyle name="Normal 2 2 2 3 27" xfId="5475" xr:uid="{00000000-0005-0000-0000-000007560000}"/>
    <cellStyle name="Normal 2 2 2 3 28" xfId="5476" xr:uid="{00000000-0005-0000-0000-000008560000}"/>
    <cellStyle name="Normal 2 2 2 3 29" xfId="5477" xr:uid="{00000000-0005-0000-0000-000009560000}"/>
    <cellStyle name="Normal 2 2 2 3 3" xfId="5478" xr:uid="{00000000-0005-0000-0000-00000A560000}"/>
    <cellStyle name="Normal 2 2 2 3 30" xfId="5479" xr:uid="{00000000-0005-0000-0000-00000B560000}"/>
    <cellStyle name="Normal 2 2 2 3 31" xfId="5480" xr:uid="{00000000-0005-0000-0000-00000C560000}"/>
    <cellStyle name="Normal 2 2 2 3 4" xfId="5481" xr:uid="{00000000-0005-0000-0000-00000D560000}"/>
    <cellStyle name="Normal 2 2 2 3 5" xfId="5482" xr:uid="{00000000-0005-0000-0000-00000E560000}"/>
    <cellStyle name="Normal 2 2 2 3 6" xfId="5483" xr:uid="{00000000-0005-0000-0000-00000F560000}"/>
    <cellStyle name="Normal 2 2 2 3 7" xfId="5484" xr:uid="{00000000-0005-0000-0000-000010560000}"/>
    <cellStyle name="Normal 2 2 2 3 8" xfId="5485" xr:uid="{00000000-0005-0000-0000-000011560000}"/>
    <cellStyle name="Normal 2 2 2 3 9" xfId="5486" xr:uid="{00000000-0005-0000-0000-000012560000}"/>
    <cellStyle name="Normal 2 2 2 30" xfId="5487" xr:uid="{00000000-0005-0000-0000-000013560000}"/>
    <cellStyle name="Normal 2 2 2 31" xfId="5488" xr:uid="{00000000-0005-0000-0000-000014560000}"/>
    <cellStyle name="Normal 2 2 2 32" xfId="5489" xr:uid="{00000000-0005-0000-0000-000015560000}"/>
    <cellStyle name="Normal 2 2 2 33" xfId="5490" xr:uid="{00000000-0005-0000-0000-000016560000}"/>
    <cellStyle name="Normal 2 2 2 34" xfId="5491" xr:uid="{00000000-0005-0000-0000-000017560000}"/>
    <cellStyle name="Normal 2 2 2 35" xfId="5492" xr:uid="{00000000-0005-0000-0000-000018560000}"/>
    <cellStyle name="Normal 2 2 2 35 10" xfId="5493" xr:uid="{00000000-0005-0000-0000-000019560000}"/>
    <cellStyle name="Normal 2 2 2 35 11" xfId="5494" xr:uid="{00000000-0005-0000-0000-00001A560000}"/>
    <cellStyle name="Normal 2 2 2 35 12" xfId="5495" xr:uid="{00000000-0005-0000-0000-00001B560000}"/>
    <cellStyle name="Normal 2 2 2 35 13" xfId="5496" xr:uid="{00000000-0005-0000-0000-00001C560000}"/>
    <cellStyle name="Normal 2 2 2 35 14" xfId="5497" xr:uid="{00000000-0005-0000-0000-00001D560000}"/>
    <cellStyle name="Normal 2 2 2 35 15" xfId="5498" xr:uid="{00000000-0005-0000-0000-00001E560000}"/>
    <cellStyle name="Normal 2 2 2 35 16" xfId="5499" xr:uid="{00000000-0005-0000-0000-00001F560000}"/>
    <cellStyle name="Normal 2 2 2 35 17" xfId="5500" xr:uid="{00000000-0005-0000-0000-000020560000}"/>
    <cellStyle name="Normal 2 2 2 35 18" xfId="5501" xr:uid="{00000000-0005-0000-0000-000021560000}"/>
    <cellStyle name="Normal 2 2 2 35 19" xfId="5502" xr:uid="{00000000-0005-0000-0000-000022560000}"/>
    <cellStyle name="Normal 2 2 2 35 2" xfId="5503" xr:uid="{00000000-0005-0000-0000-000023560000}"/>
    <cellStyle name="Normal 2 2 2 35 20" xfId="5504" xr:uid="{00000000-0005-0000-0000-000024560000}"/>
    <cellStyle name="Normal 2 2 2 35 21" xfId="5505" xr:uid="{00000000-0005-0000-0000-000025560000}"/>
    <cellStyle name="Normal 2 2 2 35 22" xfId="5506" xr:uid="{00000000-0005-0000-0000-000026560000}"/>
    <cellStyle name="Normal 2 2 2 35 23" xfId="5507" xr:uid="{00000000-0005-0000-0000-000027560000}"/>
    <cellStyle name="Normal 2 2 2 35 3" xfId="5508" xr:uid="{00000000-0005-0000-0000-000028560000}"/>
    <cellStyle name="Normal 2 2 2 35 4" xfId="5509" xr:uid="{00000000-0005-0000-0000-000029560000}"/>
    <cellStyle name="Normal 2 2 2 35 5" xfId="5510" xr:uid="{00000000-0005-0000-0000-00002A560000}"/>
    <cellStyle name="Normal 2 2 2 35 6" xfId="5511" xr:uid="{00000000-0005-0000-0000-00002B560000}"/>
    <cellStyle name="Normal 2 2 2 35 7" xfId="5512" xr:uid="{00000000-0005-0000-0000-00002C560000}"/>
    <cellStyle name="Normal 2 2 2 35 8" xfId="5513" xr:uid="{00000000-0005-0000-0000-00002D560000}"/>
    <cellStyle name="Normal 2 2 2 35 9" xfId="5514" xr:uid="{00000000-0005-0000-0000-00002E560000}"/>
    <cellStyle name="Normal 2 2 2 36" xfId="5515" xr:uid="{00000000-0005-0000-0000-00002F560000}"/>
    <cellStyle name="Normal 2 2 2 36 10" xfId="5516" xr:uid="{00000000-0005-0000-0000-000030560000}"/>
    <cellStyle name="Normal 2 2 2 36 11" xfId="5517" xr:uid="{00000000-0005-0000-0000-000031560000}"/>
    <cellStyle name="Normal 2 2 2 36 12" xfId="5518" xr:uid="{00000000-0005-0000-0000-000032560000}"/>
    <cellStyle name="Normal 2 2 2 36 13" xfId="5519" xr:uid="{00000000-0005-0000-0000-000033560000}"/>
    <cellStyle name="Normal 2 2 2 36 14" xfId="5520" xr:uid="{00000000-0005-0000-0000-000034560000}"/>
    <cellStyle name="Normal 2 2 2 36 15" xfId="5521" xr:uid="{00000000-0005-0000-0000-000035560000}"/>
    <cellStyle name="Normal 2 2 2 36 16" xfId="5522" xr:uid="{00000000-0005-0000-0000-000036560000}"/>
    <cellStyle name="Normal 2 2 2 36 17" xfId="5523" xr:uid="{00000000-0005-0000-0000-000037560000}"/>
    <cellStyle name="Normal 2 2 2 36 18" xfId="5524" xr:uid="{00000000-0005-0000-0000-000038560000}"/>
    <cellStyle name="Normal 2 2 2 36 19" xfId="5525" xr:uid="{00000000-0005-0000-0000-000039560000}"/>
    <cellStyle name="Normal 2 2 2 36 2" xfId="5526" xr:uid="{00000000-0005-0000-0000-00003A560000}"/>
    <cellStyle name="Normal 2 2 2 36 20" xfId="5527" xr:uid="{00000000-0005-0000-0000-00003B560000}"/>
    <cellStyle name="Normal 2 2 2 36 21" xfId="5528" xr:uid="{00000000-0005-0000-0000-00003C560000}"/>
    <cellStyle name="Normal 2 2 2 36 22" xfId="5529" xr:uid="{00000000-0005-0000-0000-00003D560000}"/>
    <cellStyle name="Normal 2 2 2 36 23" xfId="5530" xr:uid="{00000000-0005-0000-0000-00003E560000}"/>
    <cellStyle name="Normal 2 2 2 36 3" xfId="5531" xr:uid="{00000000-0005-0000-0000-00003F560000}"/>
    <cellStyle name="Normal 2 2 2 36 4" xfId="5532" xr:uid="{00000000-0005-0000-0000-000040560000}"/>
    <cellStyle name="Normal 2 2 2 36 5" xfId="5533" xr:uid="{00000000-0005-0000-0000-000041560000}"/>
    <cellStyle name="Normal 2 2 2 36 6" xfId="5534" xr:uid="{00000000-0005-0000-0000-000042560000}"/>
    <cellStyle name="Normal 2 2 2 36 7" xfId="5535" xr:uid="{00000000-0005-0000-0000-000043560000}"/>
    <cellStyle name="Normal 2 2 2 36 8" xfId="5536" xr:uid="{00000000-0005-0000-0000-000044560000}"/>
    <cellStyle name="Normal 2 2 2 36 9" xfId="5537" xr:uid="{00000000-0005-0000-0000-000045560000}"/>
    <cellStyle name="Normal 2 2 2 37" xfId="5538" xr:uid="{00000000-0005-0000-0000-000046560000}"/>
    <cellStyle name="Normal 2 2 2 37 10" xfId="5539" xr:uid="{00000000-0005-0000-0000-000047560000}"/>
    <cellStyle name="Normal 2 2 2 37 11" xfId="5540" xr:uid="{00000000-0005-0000-0000-000048560000}"/>
    <cellStyle name="Normal 2 2 2 37 12" xfId="5541" xr:uid="{00000000-0005-0000-0000-000049560000}"/>
    <cellStyle name="Normal 2 2 2 37 13" xfId="5542" xr:uid="{00000000-0005-0000-0000-00004A560000}"/>
    <cellStyle name="Normal 2 2 2 37 14" xfId="5543" xr:uid="{00000000-0005-0000-0000-00004B560000}"/>
    <cellStyle name="Normal 2 2 2 37 15" xfId="5544" xr:uid="{00000000-0005-0000-0000-00004C560000}"/>
    <cellStyle name="Normal 2 2 2 37 16" xfId="5545" xr:uid="{00000000-0005-0000-0000-00004D560000}"/>
    <cellStyle name="Normal 2 2 2 37 17" xfId="5546" xr:uid="{00000000-0005-0000-0000-00004E560000}"/>
    <cellStyle name="Normal 2 2 2 37 18" xfId="5547" xr:uid="{00000000-0005-0000-0000-00004F560000}"/>
    <cellStyle name="Normal 2 2 2 37 19" xfId="5548" xr:uid="{00000000-0005-0000-0000-000050560000}"/>
    <cellStyle name="Normal 2 2 2 37 2" xfId="5549" xr:uid="{00000000-0005-0000-0000-000051560000}"/>
    <cellStyle name="Normal 2 2 2 37 20" xfId="5550" xr:uid="{00000000-0005-0000-0000-000052560000}"/>
    <cellStyle name="Normal 2 2 2 37 21" xfId="5551" xr:uid="{00000000-0005-0000-0000-000053560000}"/>
    <cellStyle name="Normal 2 2 2 37 22" xfId="5552" xr:uid="{00000000-0005-0000-0000-000054560000}"/>
    <cellStyle name="Normal 2 2 2 37 23" xfId="5553" xr:uid="{00000000-0005-0000-0000-000055560000}"/>
    <cellStyle name="Normal 2 2 2 37 3" xfId="5554" xr:uid="{00000000-0005-0000-0000-000056560000}"/>
    <cellStyle name="Normal 2 2 2 37 4" xfId="5555" xr:uid="{00000000-0005-0000-0000-000057560000}"/>
    <cellStyle name="Normal 2 2 2 37 5" xfId="5556" xr:uid="{00000000-0005-0000-0000-000058560000}"/>
    <cellStyle name="Normal 2 2 2 37 6" xfId="5557" xr:uid="{00000000-0005-0000-0000-000059560000}"/>
    <cellStyle name="Normal 2 2 2 37 7" xfId="5558" xr:uid="{00000000-0005-0000-0000-00005A560000}"/>
    <cellStyle name="Normal 2 2 2 37 8" xfId="5559" xr:uid="{00000000-0005-0000-0000-00005B560000}"/>
    <cellStyle name="Normal 2 2 2 37 9" xfId="5560" xr:uid="{00000000-0005-0000-0000-00005C560000}"/>
    <cellStyle name="Normal 2 2 2 38" xfId="5561" xr:uid="{00000000-0005-0000-0000-00005D560000}"/>
    <cellStyle name="Normal 2 2 2 38 10" xfId="5562" xr:uid="{00000000-0005-0000-0000-00005E560000}"/>
    <cellStyle name="Normal 2 2 2 38 11" xfId="5563" xr:uid="{00000000-0005-0000-0000-00005F560000}"/>
    <cellStyle name="Normal 2 2 2 38 12" xfId="5564" xr:uid="{00000000-0005-0000-0000-000060560000}"/>
    <cellStyle name="Normal 2 2 2 38 13" xfId="5565" xr:uid="{00000000-0005-0000-0000-000061560000}"/>
    <cellStyle name="Normal 2 2 2 38 14" xfId="5566" xr:uid="{00000000-0005-0000-0000-000062560000}"/>
    <cellStyle name="Normal 2 2 2 38 15" xfId="5567" xr:uid="{00000000-0005-0000-0000-000063560000}"/>
    <cellStyle name="Normal 2 2 2 38 16" xfId="5568" xr:uid="{00000000-0005-0000-0000-000064560000}"/>
    <cellStyle name="Normal 2 2 2 38 17" xfId="5569" xr:uid="{00000000-0005-0000-0000-000065560000}"/>
    <cellStyle name="Normal 2 2 2 38 18" xfId="5570" xr:uid="{00000000-0005-0000-0000-000066560000}"/>
    <cellStyle name="Normal 2 2 2 38 19" xfId="5571" xr:uid="{00000000-0005-0000-0000-000067560000}"/>
    <cellStyle name="Normal 2 2 2 38 2" xfId="5572" xr:uid="{00000000-0005-0000-0000-000068560000}"/>
    <cellStyle name="Normal 2 2 2 38 20" xfId="5573" xr:uid="{00000000-0005-0000-0000-000069560000}"/>
    <cellStyle name="Normal 2 2 2 38 21" xfId="5574" xr:uid="{00000000-0005-0000-0000-00006A560000}"/>
    <cellStyle name="Normal 2 2 2 38 22" xfId="5575" xr:uid="{00000000-0005-0000-0000-00006B560000}"/>
    <cellStyle name="Normal 2 2 2 38 23" xfId="5576" xr:uid="{00000000-0005-0000-0000-00006C560000}"/>
    <cellStyle name="Normal 2 2 2 38 3" xfId="5577" xr:uid="{00000000-0005-0000-0000-00006D560000}"/>
    <cellStyle name="Normal 2 2 2 38 4" xfId="5578" xr:uid="{00000000-0005-0000-0000-00006E560000}"/>
    <cellStyle name="Normal 2 2 2 38 5" xfId="5579" xr:uid="{00000000-0005-0000-0000-00006F560000}"/>
    <cellStyle name="Normal 2 2 2 38 6" xfId="5580" xr:uid="{00000000-0005-0000-0000-000070560000}"/>
    <cellStyle name="Normal 2 2 2 38 7" xfId="5581" xr:uid="{00000000-0005-0000-0000-000071560000}"/>
    <cellStyle name="Normal 2 2 2 38 8" xfId="5582" xr:uid="{00000000-0005-0000-0000-000072560000}"/>
    <cellStyle name="Normal 2 2 2 38 9" xfId="5583" xr:uid="{00000000-0005-0000-0000-000073560000}"/>
    <cellStyle name="Normal 2 2 2 39" xfId="5584" xr:uid="{00000000-0005-0000-0000-000074560000}"/>
    <cellStyle name="Normal 2 2 2 39 10" xfId="5585" xr:uid="{00000000-0005-0000-0000-000075560000}"/>
    <cellStyle name="Normal 2 2 2 39 11" xfId="5586" xr:uid="{00000000-0005-0000-0000-000076560000}"/>
    <cellStyle name="Normal 2 2 2 39 12" xfId="5587" xr:uid="{00000000-0005-0000-0000-000077560000}"/>
    <cellStyle name="Normal 2 2 2 39 13" xfId="5588" xr:uid="{00000000-0005-0000-0000-000078560000}"/>
    <cellStyle name="Normal 2 2 2 39 14" xfId="5589" xr:uid="{00000000-0005-0000-0000-000079560000}"/>
    <cellStyle name="Normal 2 2 2 39 15" xfId="5590" xr:uid="{00000000-0005-0000-0000-00007A560000}"/>
    <cellStyle name="Normal 2 2 2 39 16" xfId="5591" xr:uid="{00000000-0005-0000-0000-00007B560000}"/>
    <cellStyle name="Normal 2 2 2 39 17" xfId="5592" xr:uid="{00000000-0005-0000-0000-00007C560000}"/>
    <cellStyle name="Normal 2 2 2 39 18" xfId="5593" xr:uid="{00000000-0005-0000-0000-00007D560000}"/>
    <cellStyle name="Normal 2 2 2 39 19" xfId="5594" xr:uid="{00000000-0005-0000-0000-00007E560000}"/>
    <cellStyle name="Normal 2 2 2 39 2" xfId="5595" xr:uid="{00000000-0005-0000-0000-00007F560000}"/>
    <cellStyle name="Normal 2 2 2 39 20" xfId="5596" xr:uid="{00000000-0005-0000-0000-000080560000}"/>
    <cellStyle name="Normal 2 2 2 39 21" xfId="5597" xr:uid="{00000000-0005-0000-0000-000081560000}"/>
    <cellStyle name="Normal 2 2 2 39 22" xfId="5598" xr:uid="{00000000-0005-0000-0000-000082560000}"/>
    <cellStyle name="Normal 2 2 2 39 23" xfId="5599" xr:uid="{00000000-0005-0000-0000-000083560000}"/>
    <cellStyle name="Normal 2 2 2 39 3" xfId="5600" xr:uid="{00000000-0005-0000-0000-000084560000}"/>
    <cellStyle name="Normal 2 2 2 39 4" xfId="5601" xr:uid="{00000000-0005-0000-0000-000085560000}"/>
    <cellStyle name="Normal 2 2 2 39 5" xfId="5602" xr:uid="{00000000-0005-0000-0000-000086560000}"/>
    <cellStyle name="Normal 2 2 2 39 6" xfId="5603" xr:uid="{00000000-0005-0000-0000-000087560000}"/>
    <cellStyle name="Normal 2 2 2 39 7" xfId="5604" xr:uid="{00000000-0005-0000-0000-000088560000}"/>
    <cellStyle name="Normal 2 2 2 39 8" xfId="5605" xr:uid="{00000000-0005-0000-0000-000089560000}"/>
    <cellStyle name="Normal 2 2 2 39 9" xfId="5606" xr:uid="{00000000-0005-0000-0000-00008A560000}"/>
    <cellStyle name="Normal 2 2 2 4" xfId="5607" xr:uid="{00000000-0005-0000-0000-00008B560000}"/>
    <cellStyle name="Normal 2 2 2 4 10" xfId="5608" xr:uid="{00000000-0005-0000-0000-00008C560000}"/>
    <cellStyle name="Normal 2 2 2 4 11" xfId="5609" xr:uid="{00000000-0005-0000-0000-00008D560000}"/>
    <cellStyle name="Normal 2 2 2 4 12" xfId="5610" xr:uid="{00000000-0005-0000-0000-00008E560000}"/>
    <cellStyle name="Normal 2 2 2 4 13" xfId="5611" xr:uid="{00000000-0005-0000-0000-00008F560000}"/>
    <cellStyle name="Normal 2 2 2 4 14" xfId="5612" xr:uid="{00000000-0005-0000-0000-000090560000}"/>
    <cellStyle name="Normal 2 2 2 4 15" xfId="5613" xr:uid="{00000000-0005-0000-0000-000091560000}"/>
    <cellStyle name="Normal 2 2 2 4 16" xfId="5614" xr:uid="{00000000-0005-0000-0000-000092560000}"/>
    <cellStyle name="Normal 2 2 2 4 17" xfId="5615" xr:uid="{00000000-0005-0000-0000-000093560000}"/>
    <cellStyle name="Normal 2 2 2 4 18" xfId="5616" xr:uid="{00000000-0005-0000-0000-000094560000}"/>
    <cellStyle name="Normal 2 2 2 4 19" xfId="5617" xr:uid="{00000000-0005-0000-0000-000095560000}"/>
    <cellStyle name="Normal 2 2 2 4 2" xfId="5618" xr:uid="{00000000-0005-0000-0000-000096560000}"/>
    <cellStyle name="Normal 2 2 2 4 2 10" xfId="5619" xr:uid="{00000000-0005-0000-0000-000097560000}"/>
    <cellStyle name="Normal 2 2 2 4 2 11" xfId="5620" xr:uid="{00000000-0005-0000-0000-000098560000}"/>
    <cellStyle name="Normal 2 2 2 4 2 12" xfId="5621" xr:uid="{00000000-0005-0000-0000-000099560000}"/>
    <cellStyle name="Normal 2 2 2 4 2 13" xfId="5622" xr:uid="{00000000-0005-0000-0000-00009A560000}"/>
    <cellStyle name="Normal 2 2 2 4 2 14" xfId="5623" xr:uid="{00000000-0005-0000-0000-00009B560000}"/>
    <cellStyle name="Normal 2 2 2 4 2 15" xfId="5624" xr:uid="{00000000-0005-0000-0000-00009C560000}"/>
    <cellStyle name="Normal 2 2 2 4 2 16" xfId="5625" xr:uid="{00000000-0005-0000-0000-00009D560000}"/>
    <cellStyle name="Normal 2 2 2 4 2 17" xfId="5626" xr:uid="{00000000-0005-0000-0000-00009E560000}"/>
    <cellStyle name="Normal 2 2 2 4 2 18" xfId="5627" xr:uid="{00000000-0005-0000-0000-00009F560000}"/>
    <cellStyle name="Normal 2 2 2 4 2 19" xfId="5628" xr:uid="{00000000-0005-0000-0000-0000A0560000}"/>
    <cellStyle name="Normal 2 2 2 4 2 2" xfId="5629" xr:uid="{00000000-0005-0000-0000-0000A1560000}"/>
    <cellStyle name="Normal 2 2 2 4 2 20" xfId="5630" xr:uid="{00000000-0005-0000-0000-0000A2560000}"/>
    <cellStyle name="Normal 2 2 2 4 2 21" xfId="5631" xr:uid="{00000000-0005-0000-0000-0000A3560000}"/>
    <cellStyle name="Normal 2 2 2 4 2 22" xfId="5632" xr:uid="{00000000-0005-0000-0000-0000A4560000}"/>
    <cellStyle name="Normal 2 2 2 4 2 23" xfId="5633" xr:uid="{00000000-0005-0000-0000-0000A5560000}"/>
    <cellStyle name="Normal 2 2 2 4 2 24" xfId="5634" xr:uid="{00000000-0005-0000-0000-0000A6560000}"/>
    <cellStyle name="Normal 2 2 2 4 2 25" xfId="5635" xr:uid="{00000000-0005-0000-0000-0000A7560000}"/>
    <cellStyle name="Normal 2 2 2 4 2 26" xfId="5636" xr:uid="{00000000-0005-0000-0000-0000A8560000}"/>
    <cellStyle name="Normal 2 2 2 4 2 27" xfId="5637" xr:uid="{00000000-0005-0000-0000-0000A9560000}"/>
    <cellStyle name="Normal 2 2 2 4 2 28" xfId="5638" xr:uid="{00000000-0005-0000-0000-0000AA560000}"/>
    <cellStyle name="Normal 2 2 2 4 2 29" xfId="5639" xr:uid="{00000000-0005-0000-0000-0000AB560000}"/>
    <cellStyle name="Normal 2 2 2 4 2 3" xfId="5640" xr:uid="{00000000-0005-0000-0000-0000AC560000}"/>
    <cellStyle name="Normal 2 2 2 4 2 30" xfId="5641" xr:uid="{00000000-0005-0000-0000-0000AD560000}"/>
    <cellStyle name="Normal 2 2 2 4 2 31" xfId="5642" xr:uid="{00000000-0005-0000-0000-0000AE560000}"/>
    <cellStyle name="Normal 2 2 2 4 2 32" xfId="5643" xr:uid="{00000000-0005-0000-0000-0000AF560000}"/>
    <cellStyle name="Normal 2 2 2 4 2 4" xfId="5644" xr:uid="{00000000-0005-0000-0000-0000B0560000}"/>
    <cellStyle name="Normal 2 2 2 4 2 5" xfId="5645" xr:uid="{00000000-0005-0000-0000-0000B1560000}"/>
    <cellStyle name="Normal 2 2 2 4 2 6" xfId="5646" xr:uid="{00000000-0005-0000-0000-0000B2560000}"/>
    <cellStyle name="Normal 2 2 2 4 2 7" xfId="5647" xr:uid="{00000000-0005-0000-0000-0000B3560000}"/>
    <cellStyle name="Normal 2 2 2 4 2 8" xfId="5648" xr:uid="{00000000-0005-0000-0000-0000B4560000}"/>
    <cellStyle name="Normal 2 2 2 4 2 9" xfId="5649" xr:uid="{00000000-0005-0000-0000-0000B5560000}"/>
    <cellStyle name="Normal 2 2 2 4 20" xfId="5650" xr:uid="{00000000-0005-0000-0000-0000B6560000}"/>
    <cellStyle name="Normal 2 2 2 4 21" xfId="5651" xr:uid="{00000000-0005-0000-0000-0000B7560000}"/>
    <cellStyle name="Normal 2 2 2 4 22" xfId="5652" xr:uid="{00000000-0005-0000-0000-0000B8560000}"/>
    <cellStyle name="Normal 2 2 2 4 23" xfId="5653" xr:uid="{00000000-0005-0000-0000-0000B9560000}"/>
    <cellStyle name="Normal 2 2 2 4 24" xfId="5654" xr:uid="{00000000-0005-0000-0000-0000BA560000}"/>
    <cellStyle name="Normal 2 2 2 4 25" xfId="5655" xr:uid="{00000000-0005-0000-0000-0000BB560000}"/>
    <cellStyle name="Normal 2 2 2 4 26" xfId="5656" xr:uid="{00000000-0005-0000-0000-0000BC560000}"/>
    <cellStyle name="Normal 2 2 2 4 27" xfId="5657" xr:uid="{00000000-0005-0000-0000-0000BD560000}"/>
    <cellStyle name="Normal 2 2 2 4 28" xfId="5658" xr:uid="{00000000-0005-0000-0000-0000BE560000}"/>
    <cellStyle name="Normal 2 2 2 4 29" xfId="5659" xr:uid="{00000000-0005-0000-0000-0000BF560000}"/>
    <cellStyle name="Normal 2 2 2 4 3" xfId="5660" xr:uid="{00000000-0005-0000-0000-0000C0560000}"/>
    <cellStyle name="Normal 2 2 2 4 30" xfId="5661" xr:uid="{00000000-0005-0000-0000-0000C1560000}"/>
    <cellStyle name="Normal 2 2 2 4 31" xfId="5662" xr:uid="{00000000-0005-0000-0000-0000C2560000}"/>
    <cellStyle name="Normal 2 2 2 4 4" xfId="5663" xr:uid="{00000000-0005-0000-0000-0000C3560000}"/>
    <cellStyle name="Normal 2 2 2 4 5" xfId="5664" xr:uid="{00000000-0005-0000-0000-0000C4560000}"/>
    <cellStyle name="Normal 2 2 2 4 6" xfId="5665" xr:uid="{00000000-0005-0000-0000-0000C5560000}"/>
    <cellStyle name="Normal 2 2 2 4 7" xfId="5666" xr:uid="{00000000-0005-0000-0000-0000C6560000}"/>
    <cellStyle name="Normal 2 2 2 4 8" xfId="5667" xr:uid="{00000000-0005-0000-0000-0000C7560000}"/>
    <cellStyle name="Normal 2 2 2 4 9" xfId="5668" xr:uid="{00000000-0005-0000-0000-0000C8560000}"/>
    <cellStyle name="Normal 2 2 2 40" xfId="5669" xr:uid="{00000000-0005-0000-0000-0000C9560000}"/>
    <cellStyle name="Normal 2 2 2 40 10" xfId="5670" xr:uid="{00000000-0005-0000-0000-0000CA560000}"/>
    <cellStyle name="Normal 2 2 2 40 11" xfId="5671" xr:uid="{00000000-0005-0000-0000-0000CB560000}"/>
    <cellStyle name="Normal 2 2 2 40 12" xfId="5672" xr:uid="{00000000-0005-0000-0000-0000CC560000}"/>
    <cellStyle name="Normal 2 2 2 40 13" xfId="5673" xr:uid="{00000000-0005-0000-0000-0000CD560000}"/>
    <cellStyle name="Normal 2 2 2 40 14" xfId="5674" xr:uid="{00000000-0005-0000-0000-0000CE560000}"/>
    <cellStyle name="Normal 2 2 2 40 15" xfId="5675" xr:uid="{00000000-0005-0000-0000-0000CF560000}"/>
    <cellStyle name="Normal 2 2 2 40 16" xfId="5676" xr:uid="{00000000-0005-0000-0000-0000D0560000}"/>
    <cellStyle name="Normal 2 2 2 40 17" xfId="5677" xr:uid="{00000000-0005-0000-0000-0000D1560000}"/>
    <cellStyle name="Normal 2 2 2 40 18" xfId="5678" xr:uid="{00000000-0005-0000-0000-0000D2560000}"/>
    <cellStyle name="Normal 2 2 2 40 19" xfId="5679" xr:uid="{00000000-0005-0000-0000-0000D3560000}"/>
    <cellStyle name="Normal 2 2 2 40 2" xfId="5680" xr:uid="{00000000-0005-0000-0000-0000D4560000}"/>
    <cellStyle name="Normal 2 2 2 40 20" xfId="5681" xr:uid="{00000000-0005-0000-0000-0000D5560000}"/>
    <cellStyle name="Normal 2 2 2 40 21" xfId="5682" xr:uid="{00000000-0005-0000-0000-0000D6560000}"/>
    <cellStyle name="Normal 2 2 2 40 22" xfId="5683" xr:uid="{00000000-0005-0000-0000-0000D7560000}"/>
    <cellStyle name="Normal 2 2 2 40 23" xfId="5684" xr:uid="{00000000-0005-0000-0000-0000D8560000}"/>
    <cellStyle name="Normal 2 2 2 40 3" xfId="5685" xr:uid="{00000000-0005-0000-0000-0000D9560000}"/>
    <cellStyle name="Normal 2 2 2 40 4" xfId="5686" xr:uid="{00000000-0005-0000-0000-0000DA560000}"/>
    <cellStyle name="Normal 2 2 2 40 5" xfId="5687" xr:uid="{00000000-0005-0000-0000-0000DB560000}"/>
    <cellStyle name="Normal 2 2 2 40 6" xfId="5688" xr:uid="{00000000-0005-0000-0000-0000DC560000}"/>
    <cellStyle name="Normal 2 2 2 40 7" xfId="5689" xr:uid="{00000000-0005-0000-0000-0000DD560000}"/>
    <cellStyle name="Normal 2 2 2 40 8" xfId="5690" xr:uid="{00000000-0005-0000-0000-0000DE560000}"/>
    <cellStyle name="Normal 2 2 2 40 9" xfId="5691" xr:uid="{00000000-0005-0000-0000-0000DF560000}"/>
    <cellStyle name="Normal 2 2 2 41" xfId="5692" xr:uid="{00000000-0005-0000-0000-0000E0560000}"/>
    <cellStyle name="Normal 2 2 2 41 10" xfId="5693" xr:uid="{00000000-0005-0000-0000-0000E1560000}"/>
    <cellStyle name="Normal 2 2 2 41 11" xfId="5694" xr:uid="{00000000-0005-0000-0000-0000E2560000}"/>
    <cellStyle name="Normal 2 2 2 41 12" xfId="5695" xr:uid="{00000000-0005-0000-0000-0000E3560000}"/>
    <cellStyle name="Normal 2 2 2 41 13" xfId="5696" xr:uid="{00000000-0005-0000-0000-0000E4560000}"/>
    <cellStyle name="Normal 2 2 2 41 14" xfId="5697" xr:uid="{00000000-0005-0000-0000-0000E5560000}"/>
    <cellStyle name="Normal 2 2 2 41 15" xfId="5698" xr:uid="{00000000-0005-0000-0000-0000E6560000}"/>
    <cellStyle name="Normal 2 2 2 41 16" xfId="5699" xr:uid="{00000000-0005-0000-0000-0000E7560000}"/>
    <cellStyle name="Normal 2 2 2 41 17" xfId="5700" xr:uid="{00000000-0005-0000-0000-0000E8560000}"/>
    <cellStyle name="Normal 2 2 2 41 18" xfId="5701" xr:uid="{00000000-0005-0000-0000-0000E9560000}"/>
    <cellStyle name="Normal 2 2 2 41 19" xfId="5702" xr:uid="{00000000-0005-0000-0000-0000EA560000}"/>
    <cellStyle name="Normal 2 2 2 41 2" xfId="5703" xr:uid="{00000000-0005-0000-0000-0000EB560000}"/>
    <cellStyle name="Normal 2 2 2 41 20" xfId="5704" xr:uid="{00000000-0005-0000-0000-0000EC560000}"/>
    <cellStyle name="Normal 2 2 2 41 21" xfId="5705" xr:uid="{00000000-0005-0000-0000-0000ED560000}"/>
    <cellStyle name="Normal 2 2 2 41 22" xfId="5706" xr:uid="{00000000-0005-0000-0000-0000EE560000}"/>
    <cellStyle name="Normal 2 2 2 41 23" xfId="5707" xr:uid="{00000000-0005-0000-0000-0000EF560000}"/>
    <cellStyle name="Normal 2 2 2 41 3" xfId="5708" xr:uid="{00000000-0005-0000-0000-0000F0560000}"/>
    <cellStyle name="Normal 2 2 2 41 4" xfId="5709" xr:uid="{00000000-0005-0000-0000-0000F1560000}"/>
    <cellStyle name="Normal 2 2 2 41 5" xfId="5710" xr:uid="{00000000-0005-0000-0000-0000F2560000}"/>
    <cellStyle name="Normal 2 2 2 41 6" xfId="5711" xr:uid="{00000000-0005-0000-0000-0000F3560000}"/>
    <cellStyle name="Normal 2 2 2 41 7" xfId="5712" xr:uid="{00000000-0005-0000-0000-0000F4560000}"/>
    <cellStyle name="Normal 2 2 2 41 8" xfId="5713" xr:uid="{00000000-0005-0000-0000-0000F5560000}"/>
    <cellStyle name="Normal 2 2 2 41 9" xfId="5714" xr:uid="{00000000-0005-0000-0000-0000F6560000}"/>
    <cellStyle name="Normal 2 2 2 42" xfId="5715" xr:uid="{00000000-0005-0000-0000-0000F7560000}"/>
    <cellStyle name="Normal 2 2 2 42 10" xfId="5716" xr:uid="{00000000-0005-0000-0000-0000F8560000}"/>
    <cellStyle name="Normal 2 2 2 42 11" xfId="5717" xr:uid="{00000000-0005-0000-0000-0000F9560000}"/>
    <cellStyle name="Normal 2 2 2 42 12" xfId="5718" xr:uid="{00000000-0005-0000-0000-0000FA560000}"/>
    <cellStyle name="Normal 2 2 2 42 13" xfId="5719" xr:uid="{00000000-0005-0000-0000-0000FB560000}"/>
    <cellStyle name="Normal 2 2 2 42 14" xfId="5720" xr:uid="{00000000-0005-0000-0000-0000FC560000}"/>
    <cellStyle name="Normal 2 2 2 42 15" xfId="5721" xr:uid="{00000000-0005-0000-0000-0000FD560000}"/>
    <cellStyle name="Normal 2 2 2 42 16" xfId="5722" xr:uid="{00000000-0005-0000-0000-0000FE560000}"/>
    <cellStyle name="Normal 2 2 2 42 17" xfId="5723" xr:uid="{00000000-0005-0000-0000-0000FF560000}"/>
    <cellStyle name="Normal 2 2 2 42 18" xfId="5724" xr:uid="{00000000-0005-0000-0000-000000570000}"/>
    <cellStyle name="Normal 2 2 2 42 19" xfId="5725" xr:uid="{00000000-0005-0000-0000-000001570000}"/>
    <cellStyle name="Normal 2 2 2 42 2" xfId="5726" xr:uid="{00000000-0005-0000-0000-000002570000}"/>
    <cellStyle name="Normal 2 2 2 42 20" xfId="5727" xr:uid="{00000000-0005-0000-0000-000003570000}"/>
    <cellStyle name="Normal 2 2 2 42 21" xfId="5728" xr:uid="{00000000-0005-0000-0000-000004570000}"/>
    <cellStyle name="Normal 2 2 2 42 22" xfId="5729" xr:uid="{00000000-0005-0000-0000-000005570000}"/>
    <cellStyle name="Normal 2 2 2 42 23" xfId="5730" xr:uid="{00000000-0005-0000-0000-000006570000}"/>
    <cellStyle name="Normal 2 2 2 42 3" xfId="5731" xr:uid="{00000000-0005-0000-0000-000007570000}"/>
    <cellStyle name="Normal 2 2 2 42 4" xfId="5732" xr:uid="{00000000-0005-0000-0000-000008570000}"/>
    <cellStyle name="Normal 2 2 2 42 5" xfId="5733" xr:uid="{00000000-0005-0000-0000-000009570000}"/>
    <cellStyle name="Normal 2 2 2 42 6" xfId="5734" xr:uid="{00000000-0005-0000-0000-00000A570000}"/>
    <cellStyle name="Normal 2 2 2 42 7" xfId="5735" xr:uid="{00000000-0005-0000-0000-00000B570000}"/>
    <cellStyle name="Normal 2 2 2 42 8" xfId="5736" xr:uid="{00000000-0005-0000-0000-00000C570000}"/>
    <cellStyle name="Normal 2 2 2 42 9" xfId="5737" xr:uid="{00000000-0005-0000-0000-00000D570000}"/>
    <cellStyle name="Normal 2 2 2 43" xfId="5738" xr:uid="{00000000-0005-0000-0000-00000E570000}"/>
    <cellStyle name="Normal 2 2 2 43 2" xfId="5739" xr:uid="{00000000-0005-0000-0000-00000F570000}"/>
    <cellStyle name="Normal 2 2 2 44" xfId="5740" xr:uid="{00000000-0005-0000-0000-000010570000}"/>
    <cellStyle name="Normal 2 2 2 44 2" xfId="5741" xr:uid="{00000000-0005-0000-0000-000011570000}"/>
    <cellStyle name="Normal 2 2 2 45" xfId="5742" xr:uid="{00000000-0005-0000-0000-000012570000}"/>
    <cellStyle name="Normal 2 2 2 45 2" xfId="5743" xr:uid="{00000000-0005-0000-0000-000013570000}"/>
    <cellStyle name="Normal 2 2 2 46" xfId="5744" xr:uid="{00000000-0005-0000-0000-000014570000}"/>
    <cellStyle name="Normal 2 2 2 46 2" xfId="5745" xr:uid="{00000000-0005-0000-0000-000015570000}"/>
    <cellStyle name="Normal 2 2 2 47" xfId="5746" xr:uid="{00000000-0005-0000-0000-000016570000}"/>
    <cellStyle name="Normal 2 2 2 47 2" xfId="5747" xr:uid="{00000000-0005-0000-0000-000017570000}"/>
    <cellStyle name="Normal 2 2 2 48" xfId="5748" xr:uid="{00000000-0005-0000-0000-000018570000}"/>
    <cellStyle name="Normal 2 2 2 48 2" xfId="5749" xr:uid="{00000000-0005-0000-0000-000019570000}"/>
    <cellStyle name="Normal 2 2 2 49" xfId="5750" xr:uid="{00000000-0005-0000-0000-00001A570000}"/>
    <cellStyle name="Normal 2 2 2 49 2" xfId="5751" xr:uid="{00000000-0005-0000-0000-00001B570000}"/>
    <cellStyle name="Normal 2 2 2 5" xfId="5752" xr:uid="{00000000-0005-0000-0000-00001C570000}"/>
    <cellStyle name="Normal 2 2 2 5 10" xfId="5753" xr:uid="{00000000-0005-0000-0000-00001D570000}"/>
    <cellStyle name="Normal 2 2 2 5 11" xfId="5754" xr:uid="{00000000-0005-0000-0000-00001E570000}"/>
    <cellStyle name="Normal 2 2 2 5 12" xfId="5755" xr:uid="{00000000-0005-0000-0000-00001F570000}"/>
    <cellStyle name="Normal 2 2 2 5 13" xfId="5756" xr:uid="{00000000-0005-0000-0000-000020570000}"/>
    <cellStyle name="Normal 2 2 2 5 14" xfId="5757" xr:uid="{00000000-0005-0000-0000-000021570000}"/>
    <cellStyle name="Normal 2 2 2 5 15" xfId="5758" xr:uid="{00000000-0005-0000-0000-000022570000}"/>
    <cellStyle name="Normal 2 2 2 5 16" xfId="5759" xr:uid="{00000000-0005-0000-0000-000023570000}"/>
    <cellStyle name="Normal 2 2 2 5 17" xfId="5760" xr:uid="{00000000-0005-0000-0000-000024570000}"/>
    <cellStyle name="Normal 2 2 2 5 18" xfId="5761" xr:uid="{00000000-0005-0000-0000-000025570000}"/>
    <cellStyle name="Normal 2 2 2 5 19" xfId="5762" xr:uid="{00000000-0005-0000-0000-000026570000}"/>
    <cellStyle name="Normal 2 2 2 5 2" xfId="5763" xr:uid="{00000000-0005-0000-0000-000027570000}"/>
    <cellStyle name="Normal 2 2 2 5 2 10" xfId="5764" xr:uid="{00000000-0005-0000-0000-000028570000}"/>
    <cellStyle name="Normal 2 2 2 5 2 11" xfId="5765" xr:uid="{00000000-0005-0000-0000-000029570000}"/>
    <cellStyle name="Normal 2 2 2 5 2 12" xfId="5766" xr:uid="{00000000-0005-0000-0000-00002A570000}"/>
    <cellStyle name="Normal 2 2 2 5 2 13" xfId="5767" xr:uid="{00000000-0005-0000-0000-00002B570000}"/>
    <cellStyle name="Normal 2 2 2 5 2 14" xfId="5768" xr:uid="{00000000-0005-0000-0000-00002C570000}"/>
    <cellStyle name="Normal 2 2 2 5 2 15" xfId="5769" xr:uid="{00000000-0005-0000-0000-00002D570000}"/>
    <cellStyle name="Normal 2 2 2 5 2 16" xfId="5770" xr:uid="{00000000-0005-0000-0000-00002E570000}"/>
    <cellStyle name="Normal 2 2 2 5 2 17" xfId="5771" xr:uid="{00000000-0005-0000-0000-00002F570000}"/>
    <cellStyle name="Normal 2 2 2 5 2 18" xfId="5772" xr:uid="{00000000-0005-0000-0000-000030570000}"/>
    <cellStyle name="Normal 2 2 2 5 2 19" xfId="5773" xr:uid="{00000000-0005-0000-0000-000031570000}"/>
    <cellStyle name="Normal 2 2 2 5 2 2" xfId="5774" xr:uid="{00000000-0005-0000-0000-000032570000}"/>
    <cellStyle name="Normal 2 2 2 5 2 20" xfId="5775" xr:uid="{00000000-0005-0000-0000-000033570000}"/>
    <cellStyle name="Normal 2 2 2 5 2 21" xfId="5776" xr:uid="{00000000-0005-0000-0000-000034570000}"/>
    <cellStyle name="Normal 2 2 2 5 2 22" xfId="5777" xr:uid="{00000000-0005-0000-0000-000035570000}"/>
    <cellStyle name="Normal 2 2 2 5 2 23" xfId="5778" xr:uid="{00000000-0005-0000-0000-000036570000}"/>
    <cellStyle name="Normal 2 2 2 5 2 24" xfId="5779" xr:uid="{00000000-0005-0000-0000-000037570000}"/>
    <cellStyle name="Normal 2 2 2 5 2 25" xfId="5780" xr:uid="{00000000-0005-0000-0000-000038570000}"/>
    <cellStyle name="Normal 2 2 2 5 2 26" xfId="5781" xr:uid="{00000000-0005-0000-0000-000039570000}"/>
    <cellStyle name="Normal 2 2 2 5 2 27" xfId="5782" xr:uid="{00000000-0005-0000-0000-00003A570000}"/>
    <cellStyle name="Normal 2 2 2 5 2 28" xfId="5783" xr:uid="{00000000-0005-0000-0000-00003B570000}"/>
    <cellStyle name="Normal 2 2 2 5 2 29" xfId="5784" xr:uid="{00000000-0005-0000-0000-00003C570000}"/>
    <cellStyle name="Normal 2 2 2 5 2 3" xfId="5785" xr:uid="{00000000-0005-0000-0000-00003D570000}"/>
    <cellStyle name="Normal 2 2 2 5 2 30" xfId="5786" xr:uid="{00000000-0005-0000-0000-00003E570000}"/>
    <cellStyle name="Normal 2 2 2 5 2 31" xfId="5787" xr:uid="{00000000-0005-0000-0000-00003F570000}"/>
    <cellStyle name="Normal 2 2 2 5 2 32" xfId="5788" xr:uid="{00000000-0005-0000-0000-000040570000}"/>
    <cellStyle name="Normal 2 2 2 5 2 4" xfId="5789" xr:uid="{00000000-0005-0000-0000-000041570000}"/>
    <cellStyle name="Normal 2 2 2 5 2 5" xfId="5790" xr:uid="{00000000-0005-0000-0000-000042570000}"/>
    <cellStyle name="Normal 2 2 2 5 2 6" xfId="5791" xr:uid="{00000000-0005-0000-0000-000043570000}"/>
    <cellStyle name="Normal 2 2 2 5 2 7" xfId="5792" xr:uid="{00000000-0005-0000-0000-000044570000}"/>
    <cellStyle name="Normal 2 2 2 5 2 8" xfId="5793" xr:uid="{00000000-0005-0000-0000-000045570000}"/>
    <cellStyle name="Normal 2 2 2 5 2 9" xfId="5794" xr:uid="{00000000-0005-0000-0000-000046570000}"/>
    <cellStyle name="Normal 2 2 2 5 20" xfId="5795" xr:uid="{00000000-0005-0000-0000-000047570000}"/>
    <cellStyle name="Normal 2 2 2 5 21" xfId="5796" xr:uid="{00000000-0005-0000-0000-000048570000}"/>
    <cellStyle name="Normal 2 2 2 5 22" xfId="5797" xr:uid="{00000000-0005-0000-0000-000049570000}"/>
    <cellStyle name="Normal 2 2 2 5 23" xfId="5798" xr:uid="{00000000-0005-0000-0000-00004A570000}"/>
    <cellStyle name="Normal 2 2 2 5 24" xfId="5799" xr:uid="{00000000-0005-0000-0000-00004B570000}"/>
    <cellStyle name="Normal 2 2 2 5 25" xfId="5800" xr:uid="{00000000-0005-0000-0000-00004C570000}"/>
    <cellStyle name="Normal 2 2 2 5 26" xfId="5801" xr:uid="{00000000-0005-0000-0000-00004D570000}"/>
    <cellStyle name="Normal 2 2 2 5 27" xfId="5802" xr:uid="{00000000-0005-0000-0000-00004E570000}"/>
    <cellStyle name="Normal 2 2 2 5 28" xfId="5803" xr:uid="{00000000-0005-0000-0000-00004F570000}"/>
    <cellStyle name="Normal 2 2 2 5 29" xfId="5804" xr:uid="{00000000-0005-0000-0000-000050570000}"/>
    <cellStyle name="Normal 2 2 2 5 3" xfId="5805" xr:uid="{00000000-0005-0000-0000-000051570000}"/>
    <cellStyle name="Normal 2 2 2 5 30" xfId="5806" xr:uid="{00000000-0005-0000-0000-000052570000}"/>
    <cellStyle name="Normal 2 2 2 5 31" xfId="5807" xr:uid="{00000000-0005-0000-0000-000053570000}"/>
    <cellStyle name="Normal 2 2 2 5 4" xfId="5808" xr:uid="{00000000-0005-0000-0000-000054570000}"/>
    <cellStyle name="Normal 2 2 2 5 5" xfId="5809" xr:uid="{00000000-0005-0000-0000-000055570000}"/>
    <cellStyle name="Normal 2 2 2 5 6" xfId="5810" xr:uid="{00000000-0005-0000-0000-000056570000}"/>
    <cellStyle name="Normal 2 2 2 5 7" xfId="5811" xr:uid="{00000000-0005-0000-0000-000057570000}"/>
    <cellStyle name="Normal 2 2 2 5 8" xfId="5812" xr:uid="{00000000-0005-0000-0000-000058570000}"/>
    <cellStyle name="Normal 2 2 2 5 9" xfId="5813" xr:uid="{00000000-0005-0000-0000-000059570000}"/>
    <cellStyle name="Normal 2 2 2 50" xfId="5814" xr:uid="{00000000-0005-0000-0000-00005A570000}"/>
    <cellStyle name="Normal 2 2 2 50 2" xfId="5815" xr:uid="{00000000-0005-0000-0000-00005B570000}"/>
    <cellStyle name="Normal 2 2 2 51" xfId="5816" xr:uid="{00000000-0005-0000-0000-00005C570000}"/>
    <cellStyle name="Normal 2 2 2 51 2" xfId="5817" xr:uid="{00000000-0005-0000-0000-00005D570000}"/>
    <cellStyle name="Normal 2 2 2 52" xfId="5818" xr:uid="{00000000-0005-0000-0000-00005E570000}"/>
    <cellStyle name="Normal 2 2 2 52 2" xfId="5819" xr:uid="{00000000-0005-0000-0000-00005F570000}"/>
    <cellStyle name="Normal 2 2 2 53" xfId="5820" xr:uid="{00000000-0005-0000-0000-000060570000}"/>
    <cellStyle name="Normal 2 2 2 53 2" xfId="5821" xr:uid="{00000000-0005-0000-0000-000061570000}"/>
    <cellStyle name="Normal 2 2 2 54" xfId="5822" xr:uid="{00000000-0005-0000-0000-000062570000}"/>
    <cellStyle name="Normal 2 2 2 54 2" xfId="5823" xr:uid="{00000000-0005-0000-0000-000063570000}"/>
    <cellStyle name="Normal 2 2 2 55" xfId="5824" xr:uid="{00000000-0005-0000-0000-000064570000}"/>
    <cellStyle name="Normal 2 2 2 55 2" xfId="5825" xr:uid="{00000000-0005-0000-0000-000065570000}"/>
    <cellStyle name="Normal 2 2 2 56" xfId="5826" xr:uid="{00000000-0005-0000-0000-000066570000}"/>
    <cellStyle name="Normal 2 2 2 56 2" xfId="5827" xr:uid="{00000000-0005-0000-0000-000067570000}"/>
    <cellStyle name="Normal 2 2 2 57" xfId="5828" xr:uid="{00000000-0005-0000-0000-000068570000}"/>
    <cellStyle name="Normal 2 2 2 57 2" xfId="5829" xr:uid="{00000000-0005-0000-0000-000069570000}"/>
    <cellStyle name="Normal 2 2 2 58" xfId="5830" xr:uid="{00000000-0005-0000-0000-00006A570000}"/>
    <cellStyle name="Normal 2 2 2 59" xfId="5831" xr:uid="{00000000-0005-0000-0000-00006B570000}"/>
    <cellStyle name="Normal 2 2 2 6" xfId="5832" xr:uid="{00000000-0005-0000-0000-00006C570000}"/>
    <cellStyle name="Normal 2 2 2 6 10" xfId="5833" xr:uid="{00000000-0005-0000-0000-00006D570000}"/>
    <cellStyle name="Normal 2 2 2 6 11" xfId="5834" xr:uid="{00000000-0005-0000-0000-00006E570000}"/>
    <cellStyle name="Normal 2 2 2 6 12" xfId="5835" xr:uid="{00000000-0005-0000-0000-00006F570000}"/>
    <cellStyle name="Normal 2 2 2 6 13" xfId="5836" xr:uid="{00000000-0005-0000-0000-000070570000}"/>
    <cellStyle name="Normal 2 2 2 6 14" xfId="5837" xr:uid="{00000000-0005-0000-0000-000071570000}"/>
    <cellStyle name="Normal 2 2 2 6 15" xfId="5838" xr:uid="{00000000-0005-0000-0000-000072570000}"/>
    <cellStyle name="Normal 2 2 2 6 16" xfId="5839" xr:uid="{00000000-0005-0000-0000-000073570000}"/>
    <cellStyle name="Normal 2 2 2 6 17" xfId="5840" xr:uid="{00000000-0005-0000-0000-000074570000}"/>
    <cellStyle name="Normal 2 2 2 6 18" xfId="5841" xr:uid="{00000000-0005-0000-0000-000075570000}"/>
    <cellStyle name="Normal 2 2 2 6 19" xfId="5842" xr:uid="{00000000-0005-0000-0000-000076570000}"/>
    <cellStyle name="Normal 2 2 2 6 2" xfId="5843" xr:uid="{00000000-0005-0000-0000-000077570000}"/>
    <cellStyle name="Normal 2 2 2 6 20" xfId="5844" xr:uid="{00000000-0005-0000-0000-000078570000}"/>
    <cellStyle name="Normal 2 2 2 6 21" xfId="5845" xr:uid="{00000000-0005-0000-0000-000079570000}"/>
    <cellStyle name="Normal 2 2 2 6 22" xfId="5846" xr:uid="{00000000-0005-0000-0000-00007A570000}"/>
    <cellStyle name="Normal 2 2 2 6 23" xfId="5847" xr:uid="{00000000-0005-0000-0000-00007B570000}"/>
    <cellStyle name="Normal 2 2 2 6 24" xfId="5848" xr:uid="{00000000-0005-0000-0000-00007C570000}"/>
    <cellStyle name="Normal 2 2 2 6 25" xfId="5849" xr:uid="{00000000-0005-0000-0000-00007D570000}"/>
    <cellStyle name="Normal 2 2 2 6 26" xfId="5850" xr:uid="{00000000-0005-0000-0000-00007E570000}"/>
    <cellStyle name="Normal 2 2 2 6 27" xfId="5851" xr:uid="{00000000-0005-0000-0000-00007F570000}"/>
    <cellStyle name="Normal 2 2 2 6 28" xfId="5852" xr:uid="{00000000-0005-0000-0000-000080570000}"/>
    <cellStyle name="Normal 2 2 2 6 29" xfId="5853" xr:uid="{00000000-0005-0000-0000-000081570000}"/>
    <cellStyle name="Normal 2 2 2 6 3" xfId="5854" xr:uid="{00000000-0005-0000-0000-000082570000}"/>
    <cellStyle name="Normal 2 2 2 6 30" xfId="5855" xr:uid="{00000000-0005-0000-0000-000083570000}"/>
    <cellStyle name="Normal 2 2 2 6 31" xfId="5856" xr:uid="{00000000-0005-0000-0000-000084570000}"/>
    <cellStyle name="Normal 2 2 2 6 32" xfId="5857" xr:uid="{00000000-0005-0000-0000-000085570000}"/>
    <cellStyle name="Normal 2 2 2 6 4" xfId="5858" xr:uid="{00000000-0005-0000-0000-000086570000}"/>
    <cellStyle name="Normal 2 2 2 6 5" xfId="5859" xr:uid="{00000000-0005-0000-0000-000087570000}"/>
    <cellStyle name="Normal 2 2 2 6 6" xfId="5860" xr:uid="{00000000-0005-0000-0000-000088570000}"/>
    <cellStyle name="Normal 2 2 2 6 7" xfId="5861" xr:uid="{00000000-0005-0000-0000-000089570000}"/>
    <cellStyle name="Normal 2 2 2 6 8" xfId="5862" xr:uid="{00000000-0005-0000-0000-00008A570000}"/>
    <cellStyle name="Normal 2 2 2 6 9" xfId="5863" xr:uid="{00000000-0005-0000-0000-00008B570000}"/>
    <cellStyle name="Normal 2 2 2 60" xfId="5864" xr:uid="{00000000-0005-0000-0000-00008C570000}"/>
    <cellStyle name="Normal 2 2 2 61" xfId="5865" xr:uid="{00000000-0005-0000-0000-00008D570000}"/>
    <cellStyle name="Normal 2 2 2 62" xfId="5866" xr:uid="{00000000-0005-0000-0000-00008E570000}"/>
    <cellStyle name="Normal 2 2 2 63" xfId="5867" xr:uid="{00000000-0005-0000-0000-00008F570000}"/>
    <cellStyle name="Normal 2 2 2 64" xfId="5868" xr:uid="{00000000-0005-0000-0000-000090570000}"/>
    <cellStyle name="Normal 2 2 2 64 2" xfId="14968" xr:uid="{00000000-0005-0000-0000-000091570000}"/>
    <cellStyle name="Normal 2 2 2 64 3" xfId="22298" xr:uid="{00000000-0005-0000-0000-000092570000}"/>
    <cellStyle name="Normal 2 2 2 64 4" xfId="27929" xr:uid="{00000000-0005-0000-0000-000093570000}"/>
    <cellStyle name="Normal 2 2 2 64 5" xfId="33619" xr:uid="{00000000-0005-0000-0000-000094570000}"/>
    <cellStyle name="Normal 2 2 2 64 6" xfId="39247" xr:uid="{00000000-0005-0000-0000-000095570000}"/>
    <cellStyle name="Normal 2 2 2 64 7" xfId="44864" xr:uid="{00000000-0005-0000-0000-000096570000}"/>
    <cellStyle name="Normal 2 2 2 64 8" xfId="50424" xr:uid="{00000000-0005-0000-0000-000097570000}"/>
    <cellStyle name="Normal 2 2 2 64 9" xfId="55980" xr:uid="{00000000-0005-0000-0000-000098570000}"/>
    <cellStyle name="Normal 2 2 2 65" xfId="5869" xr:uid="{00000000-0005-0000-0000-000099570000}"/>
    <cellStyle name="Normal 2 2 2 65 2" xfId="14969" xr:uid="{00000000-0005-0000-0000-00009A570000}"/>
    <cellStyle name="Normal 2 2 2 65 3" xfId="22299" xr:uid="{00000000-0005-0000-0000-00009B570000}"/>
    <cellStyle name="Normal 2 2 2 65 4" xfId="27930" xr:uid="{00000000-0005-0000-0000-00009C570000}"/>
    <cellStyle name="Normal 2 2 2 65 5" xfId="33620" xr:uid="{00000000-0005-0000-0000-00009D570000}"/>
    <cellStyle name="Normal 2 2 2 65 6" xfId="39248" xr:uid="{00000000-0005-0000-0000-00009E570000}"/>
    <cellStyle name="Normal 2 2 2 65 7" xfId="44865" xr:uid="{00000000-0005-0000-0000-00009F570000}"/>
    <cellStyle name="Normal 2 2 2 65 8" xfId="50425" xr:uid="{00000000-0005-0000-0000-0000A0570000}"/>
    <cellStyle name="Normal 2 2 2 65 9" xfId="55981" xr:uid="{00000000-0005-0000-0000-0000A1570000}"/>
    <cellStyle name="Normal 2 2 2 7" xfId="5870" xr:uid="{00000000-0005-0000-0000-0000A2570000}"/>
    <cellStyle name="Normal 2 2 2 8" xfId="5871" xr:uid="{00000000-0005-0000-0000-0000A3570000}"/>
    <cellStyle name="Normal 2 2 2 9" xfId="5872" xr:uid="{00000000-0005-0000-0000-0000A4570000}"/>
    <cellStyle name="Normal 2 2 20" xfId="5873" xr:uid="{00000000-0005-0000-0000-0000A5570000}"/>
    <cellStyle name="Normal 2 2 21" xfId="5874" xr:uid="{00000000-0005-0000-0000-0000A6570000}"/>
    <cellStyle name="Normal 2 2 22" xfId="5875" xr:uid="{00000000-0005-0000-0000-0000A7570000}"/>
    <cellStyle name="Normal 2 2 23" xfId="5876" xr:uid="{00000000-0005-0000-0000-0000A8570000}"/>
    <cellStyle name="Normal 2 2 24" xfId="5877" xr:uid="{00000000-0005-0000-0000-0000A9570000}"/>
    <cellStyle name="Normal 2 2 25" xfId="5878" xr:uid="{00000000-0005-0000-0000-0000AA570000}"/>
    <cellStyle name="Normal 2 2 26" xfId="5879" xr:uid="{00000000-0005-0000-0000-0000AB570000}"/>
    <cellStyle name="Normal 2 2 27" xfId="5880" xr:uid="{00000000-0005-0000-0000-0000AC570000}"/>
    <cellStyle name="Normal 2 2 28" xfId="5881" xr:uid="{00000000-0005-0000-0000-0000AD570000}"/>
    <cellStyle name="Normal 2 2 29" xfId="5882" xr:uid="{00000000-0005-0000-0000-0000AE570000}"/>
    <cellStyle name="Normal 2 2 3" xfId="5883" xr:uid="{00000000-0005-0000-0000-0000AF570000}"/>
    <cellStyle name="Normal 2 2 3 10" xfId="5884" xr:uid="{00000000-0005-0000-0000-0000B0570000}"/>
    <cellStyle name="Normal 2 2 3 11" xfId="5885" xr:uid="{00000000-0005-0000-0000-0000B1570000}"/>
    <cellStyle name="Normal 2 2 3 12" xfId="5886" xr:uid="{00000000-0005-0000-0000-0000B2570000}"/>
    <cellStyle name="Normal 2 2 3 13" xfId="5887" xr:uid="{00000000-0005-0000-0000-0000B3570000}"/>
    <cellStyle name="Normal 2 2 3 14" xfId="5888" xr:uid="{00000000-0005-0000-0000-0000B4570000}"/>
    <cellStyle name="Normal 2 2 3 15" xfId="5889" xr:uid="{00000000-0005-0000-0000-0000B5570000}"/>
    <cellStyle name="Normal 2 2 3 16" xfId="5890" xr:uid="{00000000-0005-0000-0000-0000B6570000}"/>
    <cellStyle name="Normal 2 2 3 17" xfId="5891" xr:uid="{00000000-0005-0000-0000-0000B7570000}"/>
    <cellStyle name="Normal 2 2 3 18" xfId="5892" xr:uid="{00000000-0005-0000-0000-0000B8570000}"/>
    <cellStyle name="Normal 2 2 3 19" xfId="5893" xr:uid="{00000000-0005-0000-0000-0000B9570000}"/>
    <cellStyle name="Normal 2 2 3 2" xfId="5894" xr:uid="{00000000-0005-0000-0000-0000BA570000}"/>
    <cellStyle name="Normal 2 2 3 2 10" xfId="5895" xr:uid="{00000000-0005-0000-0000-0000BB570000}"/>
    <cellStyle name="Normal 2 2 3 2 11" xfId="5896" xr:uid="{00000000-0005-0000-0000-0000BC570000}"/>
    <cellStyle name="Normal 2 2 3 2 12" xfId="5897" xr:uid="{00000000-0005-0000-0000-0000BD570000}"/>
    <cellStyle name="Normal 2 2 3 2 13" xfId="5898" xr:uid="{00000000-0005-0000-0000-0000BE570000}"/>
    <cellStyle name="Normal 2 2 3 2 14" xfId="5899" xr:uid="{00000000-0005-0000-0000-0000BF570000}"/>
    <cellStyle name="Normal 2 2 3 2 15" xfId="5900" xr:uid="{00000000-0005-0000-0000-0000C0570000}"/>
    <cellStyle name="Normal 2 2 3 2 16" xfId="5901" xr:uid="{00000000-0005-0000-0000-0000C1570000}"/>
    <cellStyle name="Normal 2 2 3 2 17" xfId="5902" xr:uid="{00000000-0005-0000-0000-0000C2570000}"/>
    <cellStyle name="Normal 2 2 3 2 18" xfId="5903" xr:uid="{00000000-0005-0000-0000-0000C3570000}"/>
    <cellStyle name="Normal 2 2 3 2 19" xfId="5904" xr:uid="{00000000-0005-0000-0000-0000C4570000}"/>
    <cellStyle name="Normal 2 2 3 2 2" xfId="5905" xr:uid="{00000000-0005-0000-0000-0000C5570000}"/>
    <cellStyle name="Normal 2 2 3 2 2 10" xfId="5906" xr:uid="{00000000-0005-0000-0000-0000C6570000}"/>
    <cellStyle name="Normal 2 2 3 2 2 11" xfId="5907" xr:uid="{00000000-0005-0000-0000-0000C7570000}"/>
    <cellStyle name="Normal 2 2 3 2 2 12" xfId="5908" xr:uid="{00000000-0005-0000-0000-0000C8570000}"/>
    <cellStyle name="Normal 2 2 3 2 2 13" xfId="5909" xr:uid="{00000000-0005-0000-0000-0000C9570000}"/>
    <cellStyle name="Normal 2 2 3 2 2 14" xfId="5910" xr:uid="{00000000-0005-0000-0000-0000CA570000}"/>
    <cellStyle name="Normal 2 2 3 2 2 15" xfId="5911" xr:uid="{00000000-0005-0000-0000-0000CB570000}"/>
    <cellStyle name="Normal 2 2 3 2 2 16" xfId="5912" xr:uid="{00000000-0005-0000-0000-0000CC570000}"/>
    <cellStyle name="Normal 2 2 3 2 2 17" xfId="5913" xr:uid="{00000000-0005-0000-0000-0000CD570000}"/>
    <cellStyle name="Normal 2 2 3 2 2 18" xfId="5914" xr:uid="{00000000-0005-0000-0000-0000CE570000}"/>
    <cellStyle name="Normal 2 2 3 2 2 19" xfId="5915" xr:uid="{00000000-0005-0000-0000-0000CF570000}"/>
    <cellStyle name="Normal 2 2 3 2 2 2" xfId="5916" xr:uid="{00000000-0005-0000-0000-0000D0570000}"/>
    <cellStyle name="Normal 2 2 3 2 2 2 10" xfId="5917" xr:uid="{00000000-0005-0000-0000-0000D1570000}"/>
    <cellStyle name="Normal 2 2 3 2 2 2 11" xfId="5918" xr:uid="{00000000-0005-0000-0000-0000D2570000}"/>
    <cellStyle name="Normal 2 2 3 2 2 2 12" xfId="5919" xr:uid="{00000000-0005-0000-0000-0000D3570000}"/>
    <cellStyle name="Normal 2 2 3 2 2 2 13" xfId="5920" xr:uid="{00000000-0005-0000-0000-0000D4570000}"/>
    <cellStyle name="Normal 2 2 3 2 2 2 14" xfId="5921" xr:uid="{00000000-0005-0000-0000-0000D5570000}"/>
    <cellStyle name="Normal 2 2 3 2 2 2 15" xfId="5922" xr:uid="{00000000-0005-0000-0000-0000D6570000}"/>
    <cellStyle name="Normal 2 2 3 2 2 2 16" xfId="5923" xr:uid="{00000000-0005-0000-0000-0000D7570000}"/>
    <cellStyle name="Normal 2 2 3 2 2 2 17" xfId="5924" xr:uid="{00000000-0005-0000-0000-0000D8570000}"/>
    <cellStyle name="Normal 2 2 3 2 2 2 18" xfId="5925" xr:uid="{00000000-0005-0000-0000-0000D9570000}"/>
    <cellStyle name="Normal 2 2 3 2 2 2 19" xfId="5926" xr:uid="{00000000-0005-0000-0000-0000DA570000}"/>
    <cellStyle name="Normal 2 2 3 2 2 2 2" xfId="5927" xr:uid="{00000000-0005-0000-0000-0000DB570000}"/>
    <cellStyle name="Normal 2 2 3 2 2 2 20" xfId="5928" xr:uid="{00000000-0005-0000-0000-0000DC570000}"/>
    <cellStyle name="Normal 2 2 3 2 2 2 21" xfId="5929" xr:uid="{00000000-0005-0000-0000-0000DD570000}"/>
    <cellStyle name="Normal 2 2 3 2 2 2 22" xfId="5930" xr:uid="{00000000-0005-0000-0000-0000DE570000}"/>
    <cellStyle name="Normal 2 2 3 2 2 2 23" xfId="5931" xr:uid="{00000000-0005-0000-0000-0000DF570000}"/>
    <cellStyle name="Normal 2 2 3 2 2 2 24" xfId="5932" xr:uid="{00000000-0005-0000-0000-0000E0570000}"/>
    <cellStyle name="Normal 2 2 3 2 2 2 3" xfId="5933" xr:uid="{00000000-0005-0000-0000-0000E1570000}"/>
    <cellStyle name="Normal 2 2 3 2 2 2 4" xfId="5934" xr:uid="{00000000-0005-0000-0000-0000E2570000}"/>
    <cellStyle name="Normal 2 2 3 2 2 2 5" xfId="5935" xr:uid="{00000000-0005-0000-0000-0000E3570000}"/>
    <cellStyle name="Normal 2 2 3 2 2 2 6" xfId="5936" xr:uid="{00000000-0005-0000-0000-0000E4570000}"/>
    <cellStyle name="Normal 2 2 3 2 2 2 7" xfId="5937" xr:uid="{00000000-0005-0000-0000-0000E5570000}"/>
    <cellStyle name="Normal 2 2 3 2 2 2 8" xfId="5938" xr:uid="{00000000-0005-0000-0000-0000E6570000}"/>
    <cellStyle name="Normal 2 2 3 2 2 2 9" xfId="5939" xr:uid="{00000000-0005-0000-0000-0000E7570000}"/>
    <cellStyle name="Normal 2 2 3 2 2 20" xfId="5940" xr:uid="{00000000-0005-0000-0000-0000E8570000}"/>
    <cellStyle name="Normal 2 2 3 2 2 21" xfId="5941" xr:uid="{00000000-0005-0000-0000-0000E9570000}"/>
    <cellStyle name="Normal 2 2 3 2 2 22" xfId="5942" xr:uid="{00000000-0005-0000-0000-0000EA570000}"/>
    <cellStyle name="Normal 2 2 3 2 2 23" xfId="5943" xr:uid="{00000000-0005-0000-0000-0000EB570000}"/>
    <cellStyle name="Normal 2 2 3 2 2 3" xfId="5944" xr:uid="{00000000-0005-0000-0000-0000EC570000}"/>
    <cellStyle name="Normal 2 2 3 2 2 4" xfId="5945" xr:uid="{00000000-0005-0000-0000-0000ED570000}"/>
    <cellStyle name="Normal 2 2 3 2 2 5" xfId="5946" xr:uid="{00000000-0005-0000-0000-0000EE570000}"/>
    <cellStyle name="Normal 2 2 3 2 2 6" xfId="5947" xr:uid="{00000000-0005-0000-0000-0000EF570000}"/>
    <cellStyle name="Normal 2 2 3 2 2 7" xfId="5948" xr:uid="{00000000-0005-0000-0000-0000F0570000}"/>
    <cellStyle name="Normal 2 2 3 2 2 8" xfId="5949" xr:uid="{00000000-0005-0000-0000-0000F1570000}"/>
    <cellStyle name="Normal 2 2 3 2 2 9" xfId="5950" xr:uid="{00000000-0005-0000-0000-0000F2570000}"/>
    <cellStyle name="Normal 2 2 3 2 20" xfId="5951" xr:uid="{00000000-0005-0000-0000-0000F3570000}"/>
    <cellStyle name="Normal 2 2 3 2 21" xfId="5952" xr:uid="{00000000-0005-0000-0000-0000F4570000}"/>
    <cellStyle name="Normal 2 2 3 2 22" xfId="5953" xr:uid="{00000000-0005-0000-0000-0000F5570000}"/>
    <cellStyle name="Normal 2 2 3 2 23" xfId="5954" xr:uid="{00000000-0005-0000-0000-0000F6570000}"/>
    <cellStyle name="Normal 2 2 3 2 24" xfId="5955" xr:uid="{00000000-0005-0000-0000-0000F7570000}"/>
    <cellStyle name="Normal 2 2 3 2 25" xfId="5956" xr:uid="{00000000-0005-0000-0000-0000F8570000}"/>
    <cellStyle name="Normal 2 2 3 2 26" xfId="5957" xr:uid="{00000000-0005-0000-0000-0000F9570000}"/>
    <cellStyle name="Normal 2 2 3 2 27" xfId="5958" xr:uid="{00000000-0005-0000-0000-0000FA570000}"/>
    <cellStyle name="Normal 2 2 3 2 28" xfId="5959" xr:uid="{00000000-0005-0000-0000-0000FB570000}"/>
    <cellStyle name="Normal 2 2 3 2 29" xfId="5960" xr:uid="{00000000-0005-0000-0000-0000FC570000}"/>
    <cellStyle name="Normal 2 2 3 2 3" xfId="5961" xr:uid="{00000000-0005-0000-0000-0000FD570000}"/>
    <cellStyle name="Normal 2 2 3 2 30" xfId="5962" xr:uid="{00000000-0005-0000-0000-0000FE570000}"/>
    <cellStyle name="Normal 2 2 3 2 31" xfId="5963" xr:uid="{00000000-0005-0000-0000-0000FF570000}"/>
    <cellStyle name="Normal 2 2 3 2 4" xfId="5964" xr:uid="{00000000-0005-0000-0000-000000580000}"/>
    <cellStyle name="Normal 2 2 3 2 5" xfId="5965" xr:uid="{00000000-0005-0000-0000-000001580000}"/>
    <cellStyle name="Normal 2 2 3 2 6" xfId="5966" xr:uid="{00000000-0005-0000-0000-000002580000}"/>
    <cellStyle name="Normal 2 2 3 2 7" xfId="5967" xr:uid="{00000000-0005-0000-0000-000003580000}"/>
    <cellStyle name="Normal 2 2 3 2 8" xfId="5968" xr:uid="{00000000-0005-0000-0000-000004580000}"/>
    <cellStyle name="Normal 2 2 3 2 9" xfId="5969" xr:uid="{00000000-0005-0000-0000-000005580000}"/>
    <cellStyle name="Normal 2 2 3 20" xfId="5970" xr:uid="{00000000-0005-0000-0000-000006580000}"/>
    <cellStyle name="Normal 2 2 3 21" xfId="5971" xr:uid="{00000000-0005-0000-0000-000007580000}"/>
    <cellStyle name="Normal 2 2 3 22" xfId="5972" xr:uid="{00000000-0005-0000-0000-000008580000}"/>
    <cellStyle name="Normal 2 2 3 23" xfId="5973" xr:uid="{00000000-0005-0000-0000-000009580000}"/>
    <cellStyle name="Normal 2 2 3 24" xfId="5974" xr:uid="{00000000-0005-0000-0000-00000A580000}"/>
    <cellStyle name="Normal 2 2 3 25" xfId="5975" xr:uid="{00000000-0005-0000-0000-00000B580000}"/>
    <cellStyle name="Normal 2 2 3 26" xfId="5976" xr:uid="{00000000-0005-0000-0000-00000C580000}"/>
    <cellStyle name="Normal 2 2 3 27" xfId="5977" xr:uid="{00000000-0005-0000-0000-00000D580000}"/>
    <cellStyle name="Normal 2 2 3 28" xfId="5978" xr:uid="{00000000-0005-0000-0000-00000E580000}"/>
    <cellStyle name="Normal 2 2 3 29" xfId="5979" xr:uid="{00000000-0005-0000-0000-00000F580000}"/>
    <cellStyle name="Normal 2 2 3 3" xfId="5980" xr:uid="{00000000-0005-0000-0000-000010580000}"/>
    <cellStyle name="Normal 2 2 3 3 10" xfId="5981" xr:uid="{00000000-0005-0000-0000-000011580000}"/>
    <cellStyle name="Normal 2 2 3 3 11" xfId="5982" xr:uid="{00000000-0005-0000-0000-000012580000}"/>
    <cellStyle name="Normal 2 2 3 3 12" xfId="5983" xr:uid="{00000000-0005-0000-0000-000013580000}"/>
    <cellStyle name="Normal 2 2 3 3 13" xfId="5984" xr:uid="{00000000-0005-0000-0000-000014580000}"/>
    <cellStyle name="Normal 2 2 3 3 14" xfId="5985" xr:uid="{00000000-0005-0000-0000-000015580000}"/>
    <cellStyle name="Normal 2 2 3 3 15" xfId="5986" xr:uid="{00000000-0005-0000-0000-000016580000}"/>
    <cellStyle name="Normal 2 2 3 3 16" xfId="5987" xr:uid="{00000000-0005-0000-0000-000017580000}"/>
    <cellStyle name="Normal 2 2 3 3 17" xfId="5988" xr:uid="{00000000-0005-0000-0000-000018580000}"/>
    <cellStyle name="Normal 2 2 3 3 18" xfId="5989" xr:uid="{00000000-0005-0000-0000-000019580000}"/>
    <cellStyle name="Normal 2 2 3 3 19" xfId="5990" xr:uid="{00000000-0005-0000-0000-00001A580000}"/>
    <cellStyle name="Normal 2 2 3 3 2" xfId="5991" xr:uid="{00000000-0005-0000-0000-00001B580000}"/>
    <cellStyle name="Normal 2 2 3 3 2 10" xfId="5992" xr:uid="{00000000-0005-0000-0000-00001C580000}"/>
    <cellStyle name="Normal 2 2 3 3 2 11" xfId="5993" xr:uid="{00000000-0005-0000-0000-00001D580000}"/>
    <cellStyle name="Normal 2 2 3 3 2 12" xfId="5994" xr:uid="{00000000-0005-0000-0000-00001E580000}"/>
    <cellStyle name="Normal 2 2 3 3 2 13" xfId="5995" xr:uid="{00000000-0005-0000-0000-00001F580000}"/>
    <cellStyle name="Normal 2 2 3 3 2 14" xfId="5996" xr:uid="{00000000-0005-0000-0000-000020580000}"/>
    <cellStyle name="Normal 2 2 3 3 2 15" xfId="5997" xr:uid="{00000000-0005-0000-0000-000021580000}"/>
    <cellStyle name="Normal 2 2 3 3 2 16" xfId="5998" xr:uid="{00000000-0005-0000-0000-000022580000}"/>
    <cellStyle name="Normal 2 2 3 3 2 17" xfId="5999" xr:uid="{00000000-0005-0000-0000-000023580000}"/>
    <cellStyle name="Normal 2 2 3 3 2 18" xfId="6000" xr:uid="{00000000-0005-0000-0000-000024580000}"/>
    <cellStyle name="Normal 2 2 3 3 2 19" xfId="6001" xr:uid="{00000000-0005-0000-0000-000025580000}"/>
    <cellStyle name="Normal 2 2 3 3 2 2" xfId="6002" xr:uid="{00000000-0005-0000-0000-000026580000}"/>
    <cellStyle name="Normal 2 2 3 3 2 20" xfId="6003" xr:uid="{00000000-0005-0000-0000-000027580000}"/>
    <cellStyle name="Normal 2 2 3 3 2 21" xfId="6004" xr:uid="{00000000-0005-0000-0000-000028580000}"/>
    <cellStyle name="Normal 2 2 3 3 2 22" xfId="6005" xr:uid="{00000000-0005-0000-0000-000029580000}"/>
    <cellStyle name="Normal 2 2 3 3 2 23" xfId="6006" xr:uid="{00000000-0005-0000-0000-00002A580000}"/>
    <cellStyle name="Normal 2 2 3 3 2 24" xfId="6007" xr:uid="{00000000-0005-0000-0000-00002B580000}"/>
    <cellStyle name="Normal 2 2 3 3 2 3" xfId="6008" xr:uid="{00000000-0005-0000-0000-00002C580000}"/>
    <cellStyle name="Normal 2 2 3 3 2 4" xfId="6009" xr:uid="{00000000-0005-0000-0000-00002D580000}"/>
    <cellStyle name="Normal 2 2 3 3 2 5" xfId="6010" xr:uid="{00000000-0005-0000-0000-00002E580000}"/>
    <cellStyle name="Normal 2 2 3 3 2 6" xfId="6011" xr:uid="{00000000-0005-0000-0000-00002F580000}"/>
    <cellStyle name="Normal 2 2 3 3 2 7" xfId="6012" xr:uid="{00000000-0005-0000-0000-000030580000}"/>
    <cellStyle name="Normal 2 2 3 3 2 8" xfId="6013" xr:uid="{00000000-0005-0000-0000-000031580000}"/>
    <cellStyle name="Normal 2 2 3 3 2 9" xfId="6014" xr:uid="{00000000-0005-0000-0000-000032580000}"/>
    <cellStyle name="Normal 2 2 3 3 20" xfId="6015" xr:uid="{00000000-0005-0000-0000-000033580000}"/>
    <cellStyle name="Normal 2 2 3 3 21" xfId="6016" xr:uid="{00000000-0005-0000-0000-000034580000}"/>
    <cellStyle name="Normal 2 2 3 3 22" xfId="6017" xr:uid="{00000000-0005-0000-0000-000035580000}"/>
    <cellStyle name="Normal 2 2 3 3 23" xfId="6018" xr:uid="{00000000-0005-0000-0000-000036580000}"/>
    <cellStyle name="Normal 2 2 3 3 3" xfId="6019" xr:uid="{00000000-0005-0000-0000-000037580000}"/>
    <cellStyle name="Normal 2 2 3 3 4" xfId="6020" xr:uid="{00000000-0005-0000-0000-000038580000}"/>
    <cellStyle name="Normal 2 2 3 3 5" xfId="6021" xr:uid="{00000000-0005-0000-0000-000039580000}"/>
    <cellStyle name="Normal 2 2 3 3 6" xfId="6022" xr:uid="{00000000-0005-0000-0000-00003A580000}"/>
    <cellStyle name="Normal 2 2 3 3 7" xfId="6023" xr:uid="{00000000-0005-0000-0000-00003B580000}"/>
    <cellStyle name="Normal 2 2 3 3 8" xfId="6024" xr:uid="{00000000-0005-0000-0000-00003C580000}"/>
    <cellStyle name="Normal 2 2 3 3 9" xfId="6025" xr:uid="{00000000-0005-0000-0000-00003D580000}"/>
    <cellStyle name="Normal 2 2 3 30" xfId="6026" xr:uid="{00000000-0005-0000-0000-00003E580000}"/>
    <cellStyle name="Normal 2 2 3 31" xfId="6027" xr:uid="{00000000-0005-0000-0000-00003F580000}"/>
    <cellStyle name="Normal 2 2 3 4" xfId="6028" xr:uid="{00000000-0005-0000-0000-000040580000}"/>
    <cellStyle name="Normal 2 2 3 5" xfId="6029" xr:uid="{00000000-0005-0000-0000-000041580000}"/>
    <cellStyle name="Normal 2 2 3 6" xfId="6030" xr:uid="{00000000-0005-0000-0000-000042580000}"/>
    <cellStyle name="Normal 2 2 3 7" xfId="6031" xr:uid="{00000000-0005-0000-0000-000043580000}"/>
    <cellStyle name="Normal 2 2 3 8" xfId="6032" xr:uid="{00000000-0005-0000-0000-000044580000}"/>
    <cellStyle name="Normal 2 2 3 9" xfId="6033" xr:uid="{00000000-0005-0000-0000-000045580000}"/>
    <cellStyle name="Normal 2 2 30" xfId="6034" xr:uid="{00000000-0005-0000-0000-000046580000}"/>
    <cellStyle name="Normal 2 2 30 10" xfId="6035" xr:uid="{00000000-0005-0000-0000-000047580000}"/>
    <cellStyle name="Normal 2 2 30 11" xfId="6036" xr:uid="{00000000-0005-0000-0000-000048580000}"/>
    <cellStyle name="Normal 2 2 30 12" xfId="6037" xr:uid="{00000000-0005-0000-0000-000049580000}"/>
    <cellStyle name="Normal 2 2 30 13" xfId="6038" xr:uid="{00000000-0005-0000-0000-00004A580000}"/>
    <cellStyle name="Normal 2 2 30 14" xfId="6039" xr:uid="{00000000-0005-0000-0000-00004B580000}"/>
    <cellStyle name="Normal 2 2 30 15" xfId="6040" xr:uid="{00000000-0005-0000-0000-00004C580000}"/>
    <cellStyle name="Normal 2 2 30 16" xfId="6041" xr:uid="{00000000-0005-0000-0000-00004D580000}"/>
    <cellStyle name="Normal 2 2 30 17" xfId="6042" xr:uid="{00000000-0005-0000-0000-00004E580000}"/>
    <cellStyle name="Normal 2 2 30 18" xfId="6043" xr:uid="{00000000-0005-0000-0000-00004F580000}"/>
    <cellStyle name="Normal 2 2 30 19" xfId="6044" xr:uid="{00000000-0005-0000-0000-000050580000}"/>
    <cellStyle name="Normal 2 2 30 2" xfId="6045" xr:uid="{00000000-0005-0000-0000-000051580000}"/>
    <cellStyle name="Normal 2 2 30 2 10" xfId="6046" xr:uid="{00000000-0005-0000-0000-000052580000}"/>
    <cellStyle name="Normal 2 2 30 2 11" xfId="6047" xr:uid="{00000000-0005-0000-0000-000053580000}"/>
    <cellStyle name="Normal 2 2 30 2 12" xfId="6048" xr:uid="{00000000-0005-0000-0000-000054580000}"/>
    <cellStyle name="Normal 2 2 30 2 13" xfId="6049" xr:uid="{00000000-0005-0000-0000-000055580000}"/>
    <cellStyle name="Normal 2 2 30 2 14" xfId="6050" xr:uid="{00000000-0005-0000-0000-000056580000}"/>
    <cellStyle name="Normal 2 2 30 2 15" xfId="6051" xr:uid="{00000000-0005-0000-0000-000057580000}"/>
    <cellStyle name="Normal 2 2 30 2 16" xfId="6052" xr:uid="{00000000-0005-0000-0000-000058580000}"/>
    <cellStyle name="Normal 2 2 30 2 17" xfId="6053" xr:uid="{00000000-0005-0000-0000-000059580000}"/>
    <cellStyle name="Normal 2 2 30 2 18" xfId="6054" xr:uid="{00000000-0005-0000-0000-00005A580000}"/>
    <cellStyle name="Normal 2 2 30 2 19" xfId="6055" xr:uid="{00000000-0005-0000-0000-00005B580000}"/>
    <cellStyle name="Normal 2 2 30 2 2" xfId="6056" xr:uid="{00000000-0005-0000-0000-00005C580000}"/>
    <cellStyle name="Normal 2 2 30 2 20" xfId="6057" xr:uid="{00000000-0005-0000-0000-00005D580000}"/>
    <cellStyle name="Normal 2 2 30 2 21" xfId="6058" xr:uid="{00000000-0005-0000-0000-00005E580000}"/>
    <cellStyle name="Normal 2 2 30 2 22" xfId="6059" xr:uid="{00000000-0005-0000-0000-00005F580000}"/>
    <cellStyle name="Normal 2 2 30 2 23" xfId="6060" xr:uid="{00000000-0005-0000-0000-000060580000}"/>
    <cellStyle name="Normal 2 2 30 2 24" xfId="6061" xr:uid="{00000000-0005-0000-0000-000061580000}"/>
    <cellStyle name="Normal 2 2 30 2 3" xfId="6062" xr:uid="{00000000-0005-0000-0000-000062580000}"/>
    <cellStyle name="Normal 2 2 30 2 4" xfId="6063" xr:uid="{00000000-0005-0000-0000-000063580000}"/>
    <cellStyle name="Normal 2 2 30 2 5" xfId="6064" xr:uid="{00000000-0005-0000-0000-000064580000}"/>
    <cellStyle name="Normal 2 2 30 2 6" xfId="6065" xr:uid="{00000000-0005-0000-0000-000065580000}"/>
    <cellStyle name="Normal 2 2 30 2 7" xfId="6066" xr:uid="{00000000-0005-0000-0000-000066580000}"/>
    <cellStyle name="Normal 2 2 30 2 8" xfId="6067" xr:uid="{00000000-0005-0000-0000-000067580000}"/>
    <cellStyle name="Normal 2 2 30 2 9" xfId="6068" xr:uid="{00000000-0005-0000-0000-000068580000}"/>
    <cellStyle name="Normal 2 2 30 20" xfId="6069" xr:uid="{00000000-0005-0000-0000-000069580000}"/>
    <cellStyle name="Normal 2 2 30 21" xfId="6070" xr:uid="{00000000-0005-0000-0000-00006A580000}"/>
    <cellStyle name="Normal 2 2 30 22" xfId="6071" xr:uid="{00000000-0005-0000-0000-00006B580000}"/>
    <cellStyle name="Normal 2 2 30 23" xfId="6072" xr:uid="{00000000-0005-0000-0000-00006C580000}"/>
    <cellStyle name="Normal 2 2 30 3" xfId="6073" xr:uid="{00000000-0005-0000-0000-00006D580000}"/>
    <cellStyle name="Normal 2 2 30 4" xfId="6074" xr:uid="{00000000-0005-0000-0000-00006E580000}"/>
    <cellStyle name="Normal 2 2 30 5" xfId="6075" xr:uid="{00000000-0005-0000-0000-00006F580000}"/>
    <cellStyle name="Normal 2 2 30 6" xfId="6076" xr:uid="{00000000-0005-0000-0000-000070580000}"/>
    <cellStyle name="Normal 2 2 30 7" xfId="6077" xr:uid="{00000000-0005-0000-0000-000071580000}"/>
    <cellStyle name="Normal 2 2 30 8" xfId="6078" xr:uid="{00000000-0005-0000-0000-000072580000}"/>
    <cellStyle name="Normal 2 2 30 9" xfId="6079" xr:uid="{00000000-0005-0000-0000-000073580000}"/>
    <cellStyle name="Normal 2 2 31" xfId="6080" xr:uid="{00000000-0005-0000-0000-000074580000}"/>
    <cellStyle name="Normal 2 2 32" xfId="6081" xr:uid="{00000000-0005-0000-0000-000075580000}"/>
    <cellStyle name="Normal 2 2 33" xfId="6082" xr:uid="{00000000-0005-0000-0000-000076580000}"/>
    <cellStyle name="Normal 2 2 34" xfId="6083" xr:uid="{00000000-0005-0000-0000-000077580000}"/>
    <cellStyle name="Normal 2 2 35" xfId="6084" xr:uid="{00000000-0005-0000-0000-000078580000}"/>
    <cellStyle name="Normal 2 2 36" xfId="6085" xr:uid="{00000000-0005-0000-0000-000079580000}"/>
    <cellStyle name="Normal 2 2 37" xfId="6086" xr:uid="{00000000-0005-0000-0000-00007A580000}"/>
    <cellStyle name="Normal 2 2 38" xfId="6087" xr:uid="{00000000-0005-0000-0000-00007B580000}"/>
    <cellStyle name="Normal 2 2 38 10" xfId="6088" xr:uid="{00000000-0005-0000-0000-00007C580000}"/>
    <cellStyle name="Normal 2 2 38 11" xfId="6089" xr:uid="{00000000-0005-0000-0000-00007D580000}"/>
    <cellStyle name="Normal 2 2 38 12" xfId="6090" xr:uid="{00000000-0005-0000-0000-00007E580000}"/>
    <cellStyle name="Normal 2 2 38 13" xfId="6091" xr:uid="{00000000-0005-0000-0000-00007F580000}"/>
    <cellStyle name="Normal 2 2 38 14" xfId="6092" xr:uid="{00000000-0005-0000-0000-000080580000}"/>
    <cellStyle name="Normal 2 2 38 15" xfId="6093" xr:uid="{00000000-0005-0000-0000-000081580000}"/>
    <cellStyle name="Normal 2 2 38 16" xfId="6094" xr:uid="{00000000-0005-0000-0000-000082580000}"/>
    <cellStyle name="Normal 2 2 38 17" xfId="6095" xr:uid="{00000000-0005-0000-0000-000083580000}"/>
    <cellStyle name="Normal 2 2 38 18" xfId="6096" xr:uid="{00000000-0005-0000-0000-000084580000}"/>
    <cellStyle name="Normal 2 2 38 19" xfId="6097" xr:uid="{00000000-0005-0000-0000-000085580000}"/>
    <cellStyle name="Normal 2 2 38 2" xfId="6098" xr:uid="{00000000-0005-0000-0000-000086580000}"/>
    <cellStyle name="Normal 2 2 38 20" xfId="6099" xr:uid="{00000000-0005-0000-0000-000087580000}"/>
    <cellStyle name="Normal 2 2 38 21" xfId="6100" xr:uid="{00000000-0005-0000-0000-000088580000}"/>
    <cellStyle name="Normal 2 2 38 22" xfId="6101" xr:uid="{00000000-0005-0000-0000-000089580000}"/>
    <cellStyle name="Normal 2 2 38 23" xfId="6102" xr:uid="{00000000-0005-0000-0000-00008A580000}"/>
    <cellStyle name="Normal 2 2 38 3" xfId="6103" xr:uid="{00000000-0005-0000-0000-00008B580000}"/>
    <cellStyle name="Normal 2 2 38 4" xfId="6104" xr:uid="{00000000-0005-0000-0000-00008C580000}"/>
    <cellStyle name="Normal 2 2 38 5" xfId="6105" xr:uid="{00000000-0005-0000-0000-00008D580000}"/>
    <cellStyle name="Normal 2 2 38 6" xfId="6106" xr:uid="{00000000-0005-0000-0000-00008E580000}"/>
    <cellStyle name="Normal 2 2 38 7" xfId="6107" xr:uid="{00000000-0005-0000-0000-00008F580000}"/>
    <cellStyle name="Normal 2 2 38 8" xfId="6108" xr:uid="{00000000-0005-0000-0000-000090580000}"/>
    <cellStyle name="Normal 2 2 38 9" xfId="6109" xr:uid="{00000000-0005-0000-0000-000091580000}"/>
    <cellStyle name="Normal 2 2 39" xfId="6110" xr:uid="{00000000-0005-0000-0000-000092580000}"/>
    <cellStyle name="Normal 2 2 39 10" xfId="6111" xr:uid="{00000000-0005-0000-0000-000093580000}"/>
    <cellStyle name="Normal 2 2 39 11" xfId="6112" xr:uid="{00000000-0005-0000-0000-000094580000}"/>
    <cellStyle name="Normal 2 2 39 12" xfId="6113" xr:uid="{00000000-0005-0000-0000-000095580000}"/>
    <cellStyle name="Normal 2 2 39 13" xfId="6114" xr:uid="{00000000-0005-0000-0000-000096580000}"/>
    <cellStyle name="Normal 2 2 39 14" xfId="6115" xr:uid="{00000000-0005-0000-0000-000097580000}"/>
    <cellStyle name="Normal 2 2 39 15" xfId="6116" xr:uid="{00000000-0005-0000-0000-000098580000}"/>
    <cellStyle name="Normal 2 2 39 16" xfId="6117" xr:uid="{00000000-0005-0000-0000-000099580000}"/>
    <cellStyle name="Normal 2 2 39 17" xfId="6118" xr:uid="{00000000-0005-0000-0000-00009A580000}"/>
    <cellStyle name="Normal 2 2 39 18" xfId="6119" xr:uid="{00000000-0005-0000-0000-00009B580000}"/>
    <cellStyle name="Normal 2 2 39 19" xfId="6120" xr:uid="{00000000-0005-0000-0000-00009C580000}"/>
    <cellStyle name="Normal 2 2 39 2" xfId="6121" xr:uid="{00000000-0005-0000-0000-00009D580000}"/>
    <cellStyle name="Normal 2 2 39 20" xfId="6122" xr:uid="{00000000-0005-0000-0000-00009E580000}"/>
    <cellStyle name="Normal 2 2 39 21" xfId="6123" xr:uid="{00000000-0005-0000-0000-00009F580000}"/>
    <cellStyle name="Normal 2 2 39 22" xfId="6124" xr:uid="{00000000-0005-0000-0000-0000A0580000}"/>
    <cellStyle name="Normal 2 2 39 23" xfId="6125" xr:uid="{00000000-0005-0000-0000-0000A1580000}"/>
    <cellStyle name="Normal 2 2 39 3" xfId="6126" xr:uid="{00000000-0005-0000-0000-0000A2580000}"/>
    <cellStyle name="Normal 2 2 39 4" xfId="6127" xr:uid="{00000000-0005-0000-0000-0000A3580000}"/>
    <cellStyle name="Normal 2 2 39 5" xfId="6128" xr:uid="{00000000-0005-0000-0000-0000A4580000}"/>
    <cellStyle name="Normal 2 2 39 6" xfId="6129" xr:uid="{00000000-0005-0000-0000-0000A5580000}"/>
    <cellStyle name="Normal 2 2 39 7" xfId="6130" xr:uid="{00000000-0005-0000-0000-0000A6580000}"/>
    <cellStyle name="Normal 2 2 39 8" xfId="6131" xr:uid="{00000000-0005-0000-0000-0000A7580000}"/>
    <cellStyle name="Normal 2 2 39 9" xfId="6132" xr:uid="{00000000-0005-0000-0000-0000A8580000}"/>
    <cellStyle name="Normal 2 2 4" xfId="6133" xr:uid="{00000000-0005-0000-0000-0000A9580000}"/>
    <cellStyle name="Normal 2 2 40" xfId="6134" xr:uid="{00000000-0005-0000-0000-0000AA580000}"/>
    <cellStyle name="Normal 2 2 40 10" xfId="6135" xr:uid="{00000000-0005-0000-0000-0000AB580000}"/>
    <cellStyle name="Normal 2 2 40 11" xfId="6136" xr:uid="{00000000-0005-0000-0000-0000AC580000}"/>
    <cellStyle name="Normal 2 2 40 12" xfId="6137" xr:uid="{00000000-0005-0000-0000-0000AD580000}"/>
    <cellStyle name="Normal 2 2 40 13" xfId="6138" xr:uid="{00000000-0005-0000-0000-0000AE580000}"/>
    <cellStyle name="Normal 2 2 40 14" xfId="6139" xr:uid="{00000000-0005-0000-0000-0000AF580000}"/>
    <cellStyle name="Normal 2 2 40 15" xfId="6140" xr:uid="{00000000-0005-0000-0000-0000B0580000}"/>
    <cellStyle name="Normal 2 2 40 16" xfId="6141" xr:uid="{00000000-0005-0000-0000-0000B1580000}"/>
    <cellStyle name="Normal 2 2 40 17" xfId="6142" xr:uid="{00000000-0005-0000-0000-0000B2580000}"/>
    <cellStyle name="Normal 2 2 40 18" xfId="6143" xr:uid="{00000000-0005-0000-0000-0000B3580000}"/>
    <cellStyle name="Normal 2 2 40 19" xfId="6144" xr:uid="{00000000-0005-0000-0000-0000B4580000}"/>
    <cellStyle name="Normal 2 2 40 2" xfId="6145" xr:uid="{00000000-0005-0000-0000-0000B5580000}"/>
    <cellStyle name="Normal 2 2 40 20" xfId="6146" xr:uid="{00000000-0005-0000-0000-0000B6580000}"/>
    <cellStyle name="Normal 2 2 40 21" xfId="6147" xr:uid="{00000000-0005-0000-0000-0000B7580000}"/>
    <cellStyle name="Normal 2 2 40 22" xfId="6148" xr:uid="{00000000-0005-0000-0000-0000B8580000}"/>
    <cellStyle name="Normal 2 2 40 23" xfId="6149" xr:uid="{00000000-0005-0000-0000-0000B9580000}"/>
    <cellStyle name="Normal 2 2 40 3" xfId="6150" xr:uid="{00000000-0005-0000-0000-0000BA580000}"/>
    <cellStyle name="Normal 2 2 40 4" xfId="6151" xr:uid="{00000000-0005-0000-0000-0000BB580000}"/>
    <cellStyle name="Normal 2 2 40 5" xfId="6152" xr:uid="{00000000-0005-0000-0000-0000BC580000}"/>
    <cellStyle name="Normal 2 2 40 6" xfId="6153" xr:uid="{00000000-0005-0000-0000-0000BD580000}"/>
    <cellStyle name="Normal 2 2 40 7" xfId="6154" xr:uid="{00000000-0005-0000-0000-0000BE580000}"/>
    <cellStyle name="Normal 2 2 40 8" xfId="6155" xr:uid="{00000000-0005-0000-0000-0000BF580000}"/>
    <cellStyle name="Normal 2 2 40 9" xfId="6156" xr:uid="{00000000-0005-0000-0000-0000C0580000}"/>
    <cellStyle name="Normal 2 2 41" xfId="6157" xr:uid="{00000000-0005-0000-0000-0000C1580000}"/>
    <cellStyle name="Normal 2 2 41 10" xfId="6158" xr:uid="{00000000-0005-0000-0000-0000C2580000}"/>
    <cellStyle name="Normal 2 2 41 11" xfId="6159" xr:uid="{00000000-0005-0000-0000-0000C3580000}"/>
    <cellStyle name="Normal 2 2 41 12" xfId="6160" xr:uid="{00000000-0005-0000-0000-0000C4580000}"/>
    <cellStyle name="Normal 2 2 41 13" xfId="6161" xr:uid="{00000000-0005-0000-0000-0000C5580000}"/>
    <cellStyle name="Normal 2 2 41 14" xfId="6162" xr:uid="{00000000-0005-0000-0000-0000C6580000}"/>
    <cellStyle name="Normal 2 2 41 15" xfId="6163" xr:uid="{00000000-0005-0000-0000-0000C7580000}"/>
    <cellStyle name="Normal 2 2 41 16" xfId="6164" xr:uid="{00000000-0005-0000-0000-0000C8580000}"/>
    <cellStyle name="Normal 2 2 41 17" xfId="6165" xr:uid="{00000000-0005-0000-0000-0000C9580000}"/>
    <cellStyle name="Normal 2 2 41 18" xfId="6166" xr:uid="{00000000-0005-0000-0000-0000CA580000}"/>
    <cellStyle name="Normal 2 2 41 19" xfId="6167" xr:uid="{00000000-0005-0000-0000-0000CB580000}"/>
    <cellStyle name="Normal 2 2 41 2" xfId="6168" xr:uid="{00000000-0005-0000-0000-0000CC580000}"/>
    <cellStyle name="Normal 2 2 41 20" xfId="6169" xr:uid="{00000000-0005-0000-0000-0000CD580000}"/>
    <cellStyle name="Normal 2 2 41 21" xfId="6170" xr:uid="{00000000-0005-0000-0000-0000CE580000}"/>
    <cellStyle name="Normal 2 2 41 22" xfId="6171" xr:uid="{00000000-0005-0000-0000-0000CF580000}"/>
    <cellStyle name="Normal 2 2 41 23" xfId="6172" xr:uid="{00000000-0005-0000-0000-0000D0580000}"/>
    <cellStyle name="Normal 2 2 41 3" xfId="6173" xr:uid="{00000000-0005-0000-0000-0000D1580000}"/>
    <cellStyle name="Normal 2 2 41 4" xfId="6174" xr:uid="{00000000-0005-0000-0000-0000D2580000}"/>
    <cellStyle name="Normal 2 2 41 5" xfId="6175" xr:uid="{00000000-0005-0000-0000-0000D3580000}"/>
    <cellStyle name="Normal 2 2 41 6" xfId="6176" xr:uid="{00000000-0005-0000-0000-0000D4580000}"/>
    <cellStyle name="Normal 2 2 41 7" xfId="6177" xr:uid="{00000000-0005-0000-0000-0000D5580000}"/>
    <cellStyle name="Normal 2 2 41 8" xfId="6178" xr:uid="{00000000-0005-0000-0000-0000D6580000}"/>
    <cellStyle name="Normal 2 2 41 9" xfId="6179" xr:uid="{00000000-0005-0000-0000-0000D7580000}"/>
    <cellStyle name="Normal 2 2 42" xfId="6180" xr:uid="{00000000-0005-0000-0000-0000D8580000}"/>
    <cellStyle name="Normal 2 2 42 10" xfId="6181" xr:uid="{00000000-0005-0000-0000-0000D9580000}"/>
    <cellStyle name="Normal 2 2 42 11" xfId="6182" xr:uid="{00000000-0005-0000-0000-0000DA580000}"/>
    <cellStyle name="Normal 2 2 42 12" xfId="6183" xr:uid="{00000000-0005-0000-0000-0000DB580000}"/>
    <cellStyle name="Normal 2 2 42 13" xfId="6184" xr:uid="{00000000-0005-0000-0000-0000DC580000}"/>
    <cellStyle name="Normal 2 2 42 14" xfId="6185" xr:uid="{00000000-0005-0000-0000-0000DD580000}"/>
    <cellStyle name="Normal 2 2 42 15" xfId="6186" xr:uid="{00000000-0005-0000-0000-0000DE580000}"/>
    <cellStyle name="Normal 2 2 42 16" xfId="6187" xr:uid="{00000000-0005-0000-0000-0000DF580000}"/>
    <cellStyle name="Normal 2 2 42 17" xfId="6188" xr:uid="{00000000-0005-0000-0000-0000E0580000}"/>
    <cellStyle name="Normal 2 2 42 18" xfId="6189" xr:uid="{00000000-0005-0000-0000-0000E1580000}"/>
    <cellStyle name="Normal 2 2 42 19" xfId="6190" xr:uid="{00000000-0005-0000-0000-0000E2580000}"/>
    <cellStyle name="Normal 2 2 42 2" xfId="6191" xr:uid="{00000000-0005-0000-0000-0000E3580000}"/>
    <cellStyle name="Normal 2 2 42 20" xfId="6192" xr:uid="{00000000-0005-0000-0000-0000E4580000}"/>
    <cellStyle name="Normal 2 2 42 21" xfId="6193" xr:uid="{00000000-0005-0000-0000-0000E5580000}"/>
    <cellStyle name="Normal 2 2 42 22" xfId="6194" xr:uid="{00000000-0005-0000-0000-0000E6580000}"/>
    <cellStyle name="Normal 2 2 42 23" xfId="6195" xr:uid="{00000000-0005-0000-0000-0000E7580000}"/>
    <cellStyle name="Normal 2 2 42 3" xfId="6196" xr:uid="{00000000-0005-0000-0000-0000E8580000}"/>
    <cellStyle name="Normal 2 2 42 4" xfId="6197" xr:uid="{00000000-0005-0000-0000-0000E9580000}"/>
    <cellStyle name="Normal 2 2 42 5" xfId="6198" xr:uid="{00000000-0005-0000-0000-0000EA580000}"/>
    <cellStyle name="Normal 2 2 42 6" xfId="6199" xr:uid="{00000000-0005-0000-0000-0000EB580000}"/>
    <cellStyle name="Normal 2 2 42 7" xfId="6200" xr:uid="{00000000-0005-0000-0000-0000EC580000}"/>
    <cellStyle name="Normal 2 2 42 8" xfId="6201" xr:uid="{00000000-0005-0000-0000-0000ED580000}"/>
    <cellStyle name="Normal 2 2 42 9" xfId="6202" xr:uid="{00000000-0005-0000-0000-0000EE580000}"/>
    <cellStyle name="Normal 2 2 43" xfId="6203" xr:uid="{00000000-0005-0000-0000-0000EF580000}"/>
    <cellStyle name="Normal 2 2 43 10" xfId="6204" xr:uid="{00000000-0005-0000-0000-0000F0580000}"/>
    <cellStyle name="Normal 2 2 43 11" xfId="6205" xr:uid="{00000000-0005-0000-0000-0000F1580000}"/>
    <cellStyle name="Normal 2 2 43 12" xfId="6206" xr:uid="{00000000-0005-0000-0000-0000F2580000}"/>
    <cellStyle name="Normal 2 2 43 13" xfId="6207" xr:uid="{00000000-0005-0000-0000-0000F3580000}"/>
    <cellStyle name="Normal 2 2 43 14" xfId="6208" xr:uid="{00000000-0005-0000-0000-0000F4580000}"/>
    <cellStyle name="Normal 2 2 43 15" xfId="6209" xr:uid="{00000000-0005-0000-0000-0000F5580000}"/>
    <cellStyle name="Normal 2 2 43 16" xfId="6210" xr:uid="{00000000-0005-0000-0000-0000F6580000}"/>
    <cellStyle name="Normal 2 2 43 17" xfId="6211" xr:uid="{00000000-0005-0000-0000-0000F7580000}"/>
    <cellStyle name="Normal 2 2 43 18" xfId="6212" xr:uid="{00000000-0005-0000-0000-0000F8580000}"/>
    <cellStyle name="Normal 2 2 43 19" xfId="6213" xr:uid="{00000000-0005-0000-0000-0000F9580000}"/>
    <cellStyle name="Normal 2 2 43 2" xfId="6214" xr:uid="{00000000-0005-0000-0000-0000FA580000}"/>
    <cellStyle name="Normal 2 2 43 20" xfId="6215" xr:uid="{00000000-0005-0000-0000-0000FB580000}"/>
    <cellStyle name="Normal 2 2 43 21" xfId="6216" xr:uid="{00000000-0005-0000-0000-0000FC580000}"/>
    <cellStyle name="Normal 2 2 43 22" xfId="6217" xr:uid="{00000000-0005-0000-0000-0000FD580000}"/>
    <cellStyle name="Normal 2 2 43 23" xfId="6218" xr:uid="{00000000-0005-0000-0000-0000FE580000}"/>
    <cellStyle name="Normal 2 2 43 3" xfId="6219" xr:uid="{00000000-0005-0000-0000-0000FF580000}"/>
    <cellStyle name="Normal 2 2 43 4" xfId="6220" xr:uid="{00000000-0005-0000-0000-000000590000}"/>
    <cellStyle name="Normal 2 2 43 5" xfId="6221" xr:uid="{00000000-0005-0000-0000-000001590000}"/>
    <cellStyle name="Normal 2 2 43 6" xfId="6222" xr:uid="{00000000-0005-0000-0000-000002590000}"/>
    <cellStyle name="Normal 2 2 43 7" xfId="6223" xr:uid="{00000000-0005-0000-0000-000003590000}"/>
    <cellStyle name="Normal 2 2 43 8" xfId="6224" xr:uid="{00000000-0005-0000-0000-000004590000}"/>
    <cellStyle name="Normal 2 2 43 9" xfId="6225" xr:uid="{00000000-0005-0000-0000-000005590000}"/>
    <cellStyle name="Normal 2 2 44" xfId="6226" xr:uid="{00000000-0005-0000-0000-000006590000}"/>
    <cellStyle name="Normal 2 2 44 10" xfId="6227" xr:uid="{00000000-0005-0000-0000-000007590000}"/>
    <cellStyle name="Normal 2 2 44 11" xfId="6228" xr:uid="{00000000-0005-0000-0000-000008590000}"/>
    <cellStyle name="Normal 2 2 44 12" xfId="6229" xr:uid="{00000000-0005-0000-0000-000009590000}"/>
    <cellStyle name="Normal 2 2 44 13" xfId="6230" xr:uid="{00000000-0005-0000-0000-00000A590000}"/>
    <cellStyle name="Normal 2 2 44 14" xfId="6231" xr:uid="{00000000-0005-0000-0000-00000B590000}"/>
    <cellStyle name="Normal 2 2 44 15" xfId="6232" xr:uid="{00000000-0005-0000-0000-00000C590000}"/>
    <cellStyle name="Normal 2 2 44 16" xfId="6233" xr:uid="{00000000-0005-0000-0000-00000D590000}"/>
    <cellStyle name="Normal 2 2 44 17" xfId="6234" xr:uid="{00000000-0005-0000-0000-00000E590000}"/>
    <cellStyle name="Normal 2 2 44 18" xfId="6235" xr:uid="{00000000-0005-0000-0000-00000F590000}"/>
    <cellStyle name="Normal 2 2 44 19" xfId="6236" xr:uid="{00000000-0005-0000-0000-000010590000}"/>
    <cellStyle name="Normal 2 2 44 2" xfId="6237" xr:uid="{00000000-0005-0000-0000-000011590000}"/>
    <cellStyle name="Normal 2 2 44 20" xfId="6238" xr:uid="{00000000-0005-0000-0000-000012590000}"/>
    <cellStyle name="Normal 2 2 44 21" xfId="6239" xr:uid="{00000000-0005-0000-0000-000013590000}"/>
    <cellStyle name="Normal 2 2 44 22" xfId="6240" xr:uid="{00000000-0005-0000-0000-000014590000}"/>
    <cellStyle name="Normal 2 2 44 23" xfId="6241" xr:uid="{00000000-0005-0000-0000-000015590000}"/>
    <cellStyle name="Normal 2 2 44 3" xfId="6242" xr:uid="{00000000-0005-0000-0000-000016590000}"/>
    <cellStyle name="Normal 2 2 44 4" xfId="6243" xr:uid="{00000000-0005-0000-0000-000017590000}"/>
    <cellStyle name="Normal 2 2 44 5" xfId="6244" xr:uid="{00000000-0005-0000-0000-000018590000}"/>
    <cellStyle name="Normal 2 2 44 6" xfId="6245" xr:uid="{00000000-0005-0000-0000-000019590000}"/>
    <cellStyle name="Normal 2 2 44 7" xfId="6246" xr:uid="{00000000-0005-0000-0000-00001A590000}"/>
    <cellStyle name="Normal 2 2 44 8" xfId="6247" xr:uid="{00000000-0005-0000-0000-00001B590000}"/>
    <cellStyle name="Normal 2 2 44 9" xfId="6248" xr:uid="{00000000-0005-0000-0000-00001C590000}"/>
    <cellStyle name="Normal 2 2 45" xfId="6249" xr:uid="{00000000-0005-0000-0000-00001D590000}"/>
    <cellStyle name="Normal 2 2 45 10" xfId="6250" xr:uid="{00000000-0005-0000-0000-00001E590000}"/>
    <cellStyle name="Normal 2 2 45 11" xfId="6251" xr:uid="{00000000-0005-0000-0000-00001F590000}"/>
    <cellStyle name="Normal 2 2 45 12" xfId="6252" xr:uid="{00000000-0005-0000-0000-000020590000}"/>
    <cellStyle name="Normal 2 2 45 13" xfId="6253" xr:uid="{00000000-0005-0000-0000-000021590000}"/>
    <cellStyle name="Normal 2 2 45 14" xfId="6254" xr:uid="{00000000-0005-0000-0000-000022590000}"/>
    <cellStyle name="Normal 2 2 45 15" xfId="6255" xr:uid="{00000000-0005-0000-0000-000023590000}"/>
    <cellStyle name="Normal 2 2 45 16" xfId="6256" xr:uid="{00000000-0005-0000-0000-000024590000}"/>
    <cellStyle name="Normal 2 2 45 17" xfId="6257" xr:uid="{00000000-0005-0000-0000-000025590000}"/>
    <cellStyle name="Normal 2 2 45 18" xfId="6258" xr:uid="{00000000-0005-0000-0000-000026590000}"/>
    <cellStyle name="Normal 2 2 45 19" xfId="6259" xr:uid="{00000000-0005-0000-0000-000027590000}"/>
    <cellStyle name="Normal 2 2 45 2" xfId="6260" xr:uid="{00000000-0005-0000-0000-000028590000}"/>
    <cellStyle name="Normal 2 2 45 20" xfId="6261" xr:uid="{00000000-0005-0000-0000-000029590000}"/>
    <cellStyle name="Normal 2 2 45 21" xfId="6262" xr:uid="{00000000-0005-0000-0000-00002A590000}"/>
    <cellStyle name="Normal 2 2 45 22" xfId="6263" xr:uid="{00000000-0005-0000-0000-00002B590000}"/>
    <cellStyle name="Normal 2 2 45 23" xfId="6264" xr:uid="{00000000-0005-0000-0000-00002C590000}"/>
    <cellStyle name="Normal 2 2 45 3" xfId="6265" xr:uid="{00000000-0005-0000-0000-00002D590000}"/>
    <cellStyle name="Normal 2 2 45 4" xfId="6266" xr:uid="{00000000-0005-0000-0000-00002E590000}"/>
    <cellStyle name="Normal 2 2 45 5" xfId="6267" xr:uid="{00000000-0005-0000-0000-00002F590000}"/>
    <cellStyle name="Normal 2 2 45 6" xfId="6268" xr:uid="{00000000-0005-0000-0000-000030590000}"/>
    <cellStyle name="Normal 2 2 45 7" xfId="6269" xr:uid="{00000000-0005-0000-0000-000031590000}"/>
    <cellStyle name="Normal 2 2 45 8" xfId="6270" xr:uid="{00000000-0005-0000-0000-000032590000}"/>
    <cellStyle name="Normal 2 2 45 9" xfId="6271" xr:uid="{00000000-0005-0000-0000-000033590000}"/>
    <cellStyle name="Normal 2 2 46" xfId="6272" xr:uid="{00000000-0005-0000-0000-000034590000}"/>
    <cellStyle name="Normal 2 2 46 2" xfId="6273" xr:uid="{00000000-0005-0000-0000-000035590000}"/>
    <cellStyle name="Normal 2 2 47" xfId="6274" xr:uid="{00000000-0005-0000-0000-000036590000}"/>
    <cellStyle name="Normal 2 2 47 2" xfId="6275" xr:uid="{00000000-0005-0000-0000-000037590000}"/>
    <cellStyle name="Normal 2 2 48" xfId="6276" xr:uid="{00000000-0005-0000-0000-000038590000}"/>
    <cellStyle name="Normal 2 2 48 2" xfId="6277" xr:uid="{00000000-0005-0000-0000-000039590000}"/>
    <cellStyle name="Normal 2 2 49" xfId="6278" xr:uid="{00000000-0005-0000-0000-00003A590000}"/>
    <cellStyle name="Normal 2 2 49 2" xfId="6279" xr:uid="{00000000-0005-0000-0000-00003B590000}"/>
    <cellStyle name="Normal 2 2 5" xfId="6280" xr:uid="{00000000-0005-0000-0000-00003C590000}"/>
    <cellStyle name="Normal 2 2 5 10" xfId="6281" xr:uid="{00000000-0005-0000-0000-00003D590000}"/>
    <cellStyle name="Normal 2 2 5 11" xfId="6282" xr:uid="{00000000-0005-0000-0000-00003E590000}"/>
    <cellStyle name="Normal 2 2 5 12" xfId="6283" xr:uid="{00000000-0005-0000-0000-00003F590000}"/>
    <cellStyle name="Normal 2 2 5 13" xfId="6284" xr:uid="{00000000-0005-0000-0000-000040590000}"/>
    <cellStyle name="Normal 2 2 5 14" xfId="6285" xr:uid="{00000000-0005-0000-0000-000041590000}"/>
    <cellStyle name="Normal 2 2 5 15" xfId="6286" xr:uid="{00000000-0005-0000-0000-000042590000}"/>
    <cellStyle name="Normal 2 2 5 16" xfId="6287" xr:uid="{00000000-0005-0000-0000-000043590000}"/>
    <cellStyle name="Normal 2 2 5 17" xfId="6288" xr:uid="{00000000-0005-0000-0000-000044590000}"/>
    <cellStyle name="Normal 2 2 5 18" xfId="6289" xr:uid="{00000000-0005-0000-0000-000045590000}"/>
    <cellStyle name="Normal 2 2 5 19" xfId="6290" xr:uid="{00000000-0005-0000-0000-000046590000}"/>
    <cellStyle name="Normal 2 2 5 2" xfId="6291" xr:uid="{00000000-0005-0000-0000-000047590000}"/>
    <cellStyle name="Normal 2 2 5 2 10" xfId="6292" xr:uid="{00000000-0005-0000-0000-000048590000}"/>
    <cellStyle name="Normal 2 2 5 2 11" xfId="6293" xr:uid="{00000000-0005-0000-0000-000049590000}"/>
    <cellStyle name="Normal 2 2 5 2 12" xfId="6294" xr:uid="{00000000-0005-0000-0000-00004A590000}"/>
    <cellStyle name="Normal 2 2 5 2 13" xfId="6295" xr:uid="{00000000-0005-0000-0000-00004B590000}"/>
    <cellStyle name="Normal 2 2 5 2 14" xfId="6296" xr:uid="{00000000-0005-0000-0000-00004C590000}"/>
    <cellStyle name="Normal 2 2 5 2 15" xfId="6297" xr:uid="{00000000-0005-0000-0000-00004D590000}"/>
    <cellStyle name="Normal 2 2 5 2 16" xfId="6298" xr:uid="{00000000-0005-0000-0000-00004E590000}"/>
    <cellStyle name="Normal 2 2 5 2 17" xfId="6299" xr:uid="{00000000-0005-0000-0000-00004F590000}"/>
    <cellStyle name="Normal 2 2 5 2 18" xfId="6300" xr:uid="{00000000-0005-0000-0000-000050590000}"/>
    <cellStyle name="Normal 2 2 5 2 19" xfId="6301" xr:uid="{00000000-0005-0000-0000-000051590000}"/>
    <cellStyle name="Normal 2 2 5 2 2" xfId="6302" xr:uid="{00000000-0005-0000-0000-000052590000}"/>
    <cellStyle name="Normal 2 2 5 2 20" xfId="6303" xr:uid="{00000000-0005-0000-0000-000053590000}"/>
    <cellStyle name="Normal 2 2 5 2 21" xfId="6304" xr:uid="{00000000-0005-0000-0000-000054590000}"/>
    <cellStyle name="Normal 2 2 5 2 22" xfId="6305" xr:uid="{00000000-0005-0000-0000-000055590000}"/>
    <cellStyle name="Normal 2 2 5 2 23" xfId="6306" xr:uid="{00000000-0005-0000-0000-000056590000}"/>
    <cellStyle name="Normal 2 2 5 2 24" xfId="6307" xr:uid="{00000000-0005-0000-0000-000057590000}"/>
    <cellStyle name="Normal 2 2 5 2 25" xfId="6308" xr:uid="{00000000-0005-0000-0000-000058590000}"/>
    <cellStyle name="Normal 2 2 5 2 26" xfId="6309" xr:uid="{00000000-0005-0000-0000-000059590000}"/>
    <cellStyle name="Normal 2 2 5 2 27" xfId="6310" xr:uid="{00000000-0005-0000-0000-00005A590000}"/>
    <cellStyle name="Normal 2 2 5 2 28" xfId="6311" xr:uid="{00000000-0005-0000-0000-00005B590000}"/>
    <cellStyle name="Normal 2 2 5 2 29" xfId="6312" xr:uid="{00000000-0005-0000-0000-00005C590000}"/>
    <cellStyle name="Normal 2 2 5 2 3" xfId="6313" xr:uid="{00000000-0005-0000-0000-00005D590000}"/>
    <cellStyle name="Normal 2 2 5 2 30" xfId="6314" xr:uid="{00000000-0005-0000-0000-00005E590000}"/>
    <cellStyle name="Normal 2 2 5 2 31" xfId="6315" xr:uid="{00000000-0005-0000-0000-00005F590000}"/>
    <cellStyle name="Normal 2 2 5 2 32" xfId="6316" xr:uid="{00000000-0005-0000-0000-000060590000}"/>
    <cellStyle name="Normal 2 2 5 2 4" xfId="6317" xr:uid="{00000000-0005-0000-0000-000061590000}"/>
    <cellStyle name="Normal 2 2 5 2 5" xfId="6318" xr:uid="{00000000-0005-0000-0000-000062590000}"/>
    <cellStyle name="Normal 2 2 5 2 6" xfId="6319" xr:uid="{00000000-0005-0000-0000-000063590000}"/>
    <cellStyle name="Normal 2 2 5 2 7" xfId="6320" xr:uid="{00000000-0005-0000-0000-000064590000}"/>
    <cellStyle name="Normal 2 2 5 2 8" xfId="6321" xr:uid="{00000000-0005-0000-0000-000065590000}"/>
    <cellStyle name="Normal 2 2 5 2 9" xfId="6322" xr:uid="{00000000-0005-0000-0000-000066590000}"/>
    <cellStyle name="Normal 2 2 5 20" xfId="6323" xr:uid="{00000000-0005-0000-0000-000067590000}"/>
    <cellStyle name="Normal 2 2 5 21" xfId="6324" xr:uid="{00000000-0005-0000-0000-000068590000}"/>
    <cellStyle name="Normal 2 2 5 22" xfId="6325" xr:uid="{00000000-0005-0000-0000-000069590000}"/>
    <cellStyle name="Normal 2 2 5 23" xfId="6326" xr:uid="{00000000-0005-0000-0000-00006A590000}"/>
    <cellStyle name="Normal 2 2 5 24" xfId="6327" xr:uid="{00000000-0005-0000-0000-00006B590000}"/>
    <cellStyle name="Normal 2 2 5 25" xfId="6328" xr:uid="{00000000-0005-0000-0000-00006C590000}"/>
    <cellStyle name="Normal 2 2 5 26" xfId="6329" xr:uid="{00000000-0005-0000-0000-00006D590000}"/>
    <cellStyle name="Normal 2 2 5 27" xfId="6330" xr:uid="{00000000-0005-0000-0000-00006E590000}"/>
    <cellStyle name="Normal 2 2 5 28" xfId="6331" xr:uid="{00000000-0005-0000-0000-00006F590000}"/>
    <cellStyle name="Normal 2 2 5 29" xfId="6332" xr:uid="{00000000-0005-0000-0000-000070590000}"/>
    <cellStyle name="Normal 2 2 5 3" xfId="6333" xr:uid="{00000000-0005-0000-0000-000071590000}"/>
    <cellStyle name="Normal 2 2 5 30" xfId="6334" xr:uid="{00000000-0005-0000-0000-000072590000}"/>
    <cellStyle name="Normal 2 2 5 31" xfId="6335" xr:uid="{00000000-0005-0000-0000-000073590000}"/>
    <cellStyle name="Normal 2 2 5 4" xfId="6336" xr:uid="{00000000-0005-0000-0000-000074590000}"/>
    <cellStyle name="Normal 2 2 5 5" xfId="6337" xr:uid="{00000000-0005-0000-0000-000075590000}"/>
    <cellStyle name="Normal 2 2 5 6" xfId="6338" xr:uid="{00000000-0005-0000-0000-000076590000}"/>
    <cellStyle name="Normal 2 2 5 7" xfId="6339" xr:uid="{00000000-0005-0000-0000-000077590000}"/>
    <cellStyle name="Normal 2 2 5 8" xfId="6340" xr:uid="{00000000-0005-0000-0000-000078590000}"/>
    <cellStyle name="Normal 2 2 5 9" xfId="6341" xr:uid="{00000000-0005-0000-0000-000079590000}"/>
    <cellStyle name="Normal 2 2 50" xfId="6342" xr:uid="{00000000-0005-0000-0000-00007A590000}"/>
    <cellStyle name="Normal 2 2 50 2" xfId="6343" xr:uid="{00000000-0005-0000-0000-00007B590000}"/>
    <cellStyle name="Normal 2 2 51" xfId="6344" xr:uid="{00000000-0005-0000-0000-00007C590000}"/>
    <cellStyle name="Normal 2 2 51 2" xfId="6345" xr:uid="{00000000-0005-0000-0000-00007D590000}"/>
    <cellStyle name="Normal 2 2 52" xfId="6346" xr:uid="{00000000-0005-0000-0000-00007E590000}"/>
    <cellStyle name="Normal 2 2 52 2" xfId="6347" xr:uid="{00000000-0005-0000-0000-00007F590000}"/>
    <cellStyle name="Normal 2 2 53" xfId="6348" xr:uid="{00000000-0005-0000-0000-000080590000}"/>
    <cellStyle name="Normal 2 2 53 2" xfId="6349" xr:uid="{00000000-0005-0000-0000-000081590000}"/>
    <cellStyle name="Normal 2 2 54" xfId="6350" xr:uid="{00000000-0005-0000-0000-000082590000}"/>
    <cellStyle name="Normal 2 2 54 2" xfId="6351" xr:uid="{00000000-0005-0000-0000-000083590000}"/>
    <cellStyle name="Normal 2 2 55" xfId="6352" xr:uid="{00000000-0005-0000-0000-000084590000}"/>
    <cellStyle name="Normal 2 2 55 2" xfId="6353" xr:uid="{00000000-0005-0000-0000-000085590000}"/>
    <cellStyle name="Normal 2 2 56" xfId="6354" xr:uid="{00000000-0005-0000-0000-000086590000}"/>
    <cellStyle name="Normal 2 2 56 2" xfId="6355" xr:uid="{00000000-0005-0000-0000-000087590000}"/>
    <cellStyle name="Normal 2 2 57" xfId="6356" xr:uid="{00000000-0005-0000-0000-000088590000}"/>
    <cellStyle name="Normal 2 2 57 2" xfId="6357" xr:uid="{00000000-0005-0000-0000-000089590000}"/>
    <cellStyle name="Normal 2 2 58" xfId="6358" xr:uid="{00000000-0005-0000-0000-00008A590000}"/>
    <cellStyle name="Normal 2 2 58 2" xfId="6359" xr:uid="{00000000-0005-0000-0000-00008B590000}"/>
    <cellStyle name="Normal 2 2 59" xfId="6360" xr:uid="{00000000-0005-0000-0000-00008C590000}"/>
    <cellStyle name="Normal 2 2 59 2" xfId="6361" xr:uid="{00000000-0005-0000-0000-00008D590000}"/>
    <cellStyle name="Normal 2 2 6" xfId="6362" xr:uid="{00000000-0005-0000-0000-00008E590000}"/>
    <cellStyle name="Normal 2 2 6 10" xfId="6363" xr:uid="{00000000-0005-0000-0000-00008F590000}"/>
    <cellStyle name="Normal 2 2 6 11" xfId="6364" xr:uid="{00000000-0005-0000-0000-000090590000}"/>
    <cellStyle name="Normal 2 2 6 12" xfId="6365" xr:uid="{00000000-0005-0000-0000-000091590000}"/>
    <cellStyle name="Normal 2 2 6 13" xfId="6366" xr:uid="{00000000-0005-0000-0000-000092590000}"/>
    <cellStyle name="Normal 2 2 6 14" xfId="6367" xr:uid="{00000000-0005-0000-0000-000093590000}"/>
    <cellStyle name="Normal 2 2 6 15" xfId="6368" xr:uid="{00000000-0005-0000-0000-000094590000}"/>
    <cellStyle name="Normal 2 2 6 16" xfId="6369" xr:uid="{00000000-0005-0000-0000-000095590000}"/>
    <cellStyle name="Normal 2 2 6 17" xfId="6370" xr:uid="{00000000-0005-0000-0000-000096590000}"/>
    <cellStyle name="Normal 2 2 6 18" xfId="6371" xr:uid="{00000000-0005-0000-0000-000097590000}"/>
    <cellStyle name="Normal 2 2 6 19" xfId="6372" xr:uid="{00000000-0005-0000-0000-000098590000}"/>
    <cellStyle name="Normal 2 2 6 2" xfId="6373" xr:uid="{00000000-0005-0000-0000-000099590000}"/>
    <cellStyle name="Normal 2 2 6 2 10" xfId="6374" xr:uid="{00000000-0005-0000-0000-00009A590000}"/>
    <cellStyle name="Normal 2 2 6 2 11" xfId="6375" xr:uid="{00000000-0005-0000-0000-00009B590000}"/>
    <cellStyle name="Normal 2 2 6 2 12" xfId="6376" xr:uid="{00000000-0005-0000-0000-00009C590000}"/>
    <cellStyle name="Normal 2 2 6 2 13" xfId="6377" xr:uid="{00000000-0005-0000-0000-00009D590000}"/>
    <cellStyle name="Normal 2 2 6 2 14" xfId="6378" xr:uid="{00000000-0005-0000-0000-00009E590000}"/>
    <cellStyle name="Normal 2 2 6 2 15" xfId="6379" xr:uid="{00000000-0005-0000-0000-00009F590000}"/>
    <cellStyle name="Normal 2 2 6 2 16" xfId="6380" xr:uid="{00000000-0005-0000-0000-0000A0590000}"/>
    <cellStyle name="Normal 2 2 6 2 17" xfId="6381" xr:uid="{00000000-0005-0000-0000-0000A1590000}"/>
    <cellStyle name="Normal 2 2 6 2 18" xfId="6382" xr:uid="{00000000-0005-0000-0000-0000A2590000}"/>
    <cellStyle name="Normal 2 2 6 2 19" xfId="6383" xr:uid="{00000000-0005-0000-0000-0000A3590000}"/>
    <cellStyle name="Normal 2 2 6 2 2" xfId="6384" xr:uid="{00000000-0005-0000-0000-0000A4590000}"/>
    <cellStyle name="Normal 2 2 6 2 20" xfId="6385" xr:uid="{00000000-0005-0000-0000-0000A5590000}"/>
    <cellStyle name="Normal 2 2 6 2 21" xfId="6386" xr:uid="{00000000-0005-0000-0000-0000A6590000}"/>
    <cellStyle name="Normal 2 2 6 2 22" xfId="6387" xr:uid="{00000000-0005-0000-0000-0000A7590000}"/>
    <cellStyle name="Normal 2 2 6 2 23" xfId="6388" xr:uid="{00000000-0005-0000-0000-0000A8590000}"/>
    <cellStyle name="Normal 2 2 6 2 24" xfId="6389" xr:uid="{00000000-0005-0000-0000-0000A9590000}"/>
    <cellStyle name="Normal 2 2 6 2 25" xfId="6390" xr:uid="{00000000-0005-0000-0000-0000AA590000}"/>
    <cellStyle name="Normal 2 2 6 2 26" xfId="6391" xr:uid="{00000000-0005-0000-0000-0000AB590000}"/>
    <cellStyle name="Normal 2 2 6 2 27" xfId="6392" xr:uid="{00000000-0005-0000-0000-0000AC590000}"/>
    <cellStyle name="Normal 2 2 6 2 28" xfId="6393" xr:uid="{00000000-0005-0000-0000-0000AD590000}"/>
    <cellStyle name="Normal 2 2 6 2 29" xfId="6394" xr:uid="{00000000-0005-0000-0000-0000AE590000}"/>
    <cellStyle name="Normal 2 2 6 2 3" xfId="6395" xr:uid="{00000000-0005-0000-0000-0000AF590000}"/>
    <cellStyle name="Normal 2 2 6 2 30" xfId="6396" xr:uid="{00000000-0005-0000-0000-0000B0590000}"/>
    <cellStyle name="Normal 2 2 6 2 31" xfId="6397" xr:uid="{00000000-0005-0000-0000-0000B1590000}"/>
    <cellStyle name="Normal 2 2 6 2 32" xfId="6398" xr:uid="{00000000-0005-0000-0000-0000B2590000}"/>
    <cellStyle name="Normal 2 2 6 2 4" xfId="6399" xr:uid="{00000000-0005-0000-0000-0000B3590000}"/>
    <cellStyle name="Normal 2 2 6 2 5" xfId="6400" xr:uid="{00000000-0005-0000-0000-0000B4590000}"/>
    <cellStyle name="Normal 2 2 6 2 6" xfId="6401" xr:uid="{00000000-0005-0000-0000-0000B5590000}"/>
    <cellStyle name="Normal 2 2 6 2 7" xfId="6402" xr:uid="{00000000-0005-0000-0000-0000B6590000}"/>
    <cellStyle name="Normal 2 2 6 2 8" xfId="6403" xr:uid="{00000000-0005-0000-0000-0000B7590000}"/>
    <cellStyle name="Normal 2 2 6 2 9" xfId="6404" xr:uid="{00000000-0005-0000-0000-0000B8590000}"/>
    <cellStyle name="Normal 2 2 6 20" xfId="6405" xr:uid="{00000000-0005-0000-0000-0000B9590000}"/>
    <cellStyle name="Normal 2 2 6 21" xfId="6406" xr:uid="{00000000-0005-0000-0000-0000BA590000}"/>
    <cellStyle name="Normal 2 2 6 22" xfId="6407" xr:uid="{00000000-0005-0000-0000-0000BB590000}"/>
    <cellStyle name="Normal 2 2 6 23" xfId="6408" xr:uid="{00000000-0005-0000-0000-0000BC590000}"/>
    <cellStyle name="Normal 2 2 6 24" xfId="6409" xr:uid="{00000000-0005-0000-0000-0000BD590000}"/>
    <cellStyle name="Normal 2 2 6 25" xfId="6410" xr:uid="{00000000-0005-0000-0000-0000BE590000}"/>
    <cellStyle name="Normal 2 2 6 26" xfId="6411" xr:uid="{00000000-0005-0000-0000-0000BF590000}"/>
    <cellStyle name="Normal 2 2 6 27" xfId="6412" xr:uid="{00000000-0005-0000-0000-0000C0590000}"/>
    <cellStyle name="Normal 2 2 6 28" xfId="6413" xr:uid="{00000000-0005-0000-0000-0000C1590000}"/>
    <cellStyle name="Normal 2 2 6 29" xfId="6414" xr:uid="{00000000-0005-0000-0000-0000C2590000}"/>
    <cellStyle name="Normal 2 2 6 3" xfId="6415" xr:uid="{00000000-0005-0000-0000-0000C3590000}"/>
    <cellStyle name="Normal 2 2 6 3 10" xfId="46790" xr:uid="{00000000-0005-0000-0000-0000C4590000}"/>
    <cellStyle name="Normal 2 2 6 3 11" xfId="52347" xr:uid="{00000000-0005-0000-0000-0000C5590000}"/>
    <cellStyle name="Normal 2 2 6 3 2" xfId="6416" xr:uid="{00000000-0005-0000-0000-0000C6590000}"/>
    <cellStyle name="Normal 2 2 6 3 2 10" xfId="53193" xr:uid="{00000000-0005-0000-0000-0000C7590000}"/>
    <cellStyle name="Normal 2 2 6 3 2 2" xfId="6417" xr:uid="{00000000-0005-0000-0000-0000C8590000}"/>
    <cellStyle name="Normal 2 2 6 3 2 2 2" xfId="14972" xr:uid="{00000000-0005-0000-0000-0000C9590000}"/>
    <cellStyle name="Normal 2 2 6 3 2 2 3" xfId="22300" xr:uid="{00000000-0005-0000-0000-0000CA590000}"/>
    <cellStyle name="Normal 2 2 6 3 2 2 4" xfId="27931" xr:uid="{00000000-0005-0000-0000-0000CB590000}"/>
    <cellStyle name="Normal 2 2 6 3 2 2 5" xfId="33621" xr:uid="{00000000-0005-0000-0000-0000CC590000}"/>
    <cellStyle name="Normal 2 2 6 3 2 2 6" xfId="39249" xr:uid="{00000000-0005-0000-0000-0000CD590000}"/>
    <cellStyle name="Normal 2 2 6 3 2 2 7" xfId="44866" xr:uid="{00000000-0005-0000-0000-0000CE590000}"/>
    <cellStyle name="Normal 2 2 6 3 2 2 8" xfId="50426" xr:uid="{00000000-0005-0000-0000-0000CF590000}"/>
    <cellStyle name="Normal 2 2 6 3 2 2 9" xfId="55982" xr:uid="{00000000-0005-0000-0000-0000D0590000}"/>
    <cellStyle name="Normal 2 2 6 3 2 3" xfId="14971" xr:uid="{00000000-0005-0000-0000-0000D1590000}"/>
    <cellStyle name="Normal 2 2 6 3 2 4" xfId="19507" xr:uid="{00000000-0005-0000-0000-0000D2590000}"/>
    <cellStyle name="Normal 2 2 6 3 2 5" xfId="25133" xr:uid="{00000000-0005-0000-0000-0000D3590000}"/>
    <cellStyle name="Normal 2 2 6 3 2 6" xfId="30830" xr:uid="{00000000-0005-0000-0000-0000D4590000}"/>
    <cellStyle name="Normal 2 2 6 3 2 7" xfId="36454" xr:uid="{00000000-0005-0000-0000-0000D5590000}"/>
    <cellStyle name="Normal 2 2 6 3 2 8" xfId="42077" xr:uid="{00000000-0005-0000-0000-0000D6590000}"/>
    <cellStyle name="Normal 2 2 6 3 2 9" xfId="47637" xr:uid="{00000000-0005-0000-0000-0000D7590000}"/>
    <cellStyle name="Normal 2 2 6 3 3" xfId="6418" xr:uid="{00000000-0005-0000-0000-0000D8590000}"/>
    <cellStyle name="Normal 2 2 6 3 3 10" xfId="54346" xr:uid="{00000000-0005-0000-0000-0000D9590000}"/>
    <cellStyle name="Normal 2 2 6 3 3 2" xfId="6419" xr:uid="{00000000-0005-0000-0000-0000DA590000}"/>
    <cellStyle name="Normal 2 2 6 3 3 2 2" xfId="14974" xr:uid="{00000000-0005-0000-0000-0000DB590000}"/>
    <cellStyle name="Normal 2 2 6 3 3 2 3" xfId="22301" xr:uid="{00000000-0005-0000-0000-0000DC590000}"/>
    <cellStyle name="Normal 2 2 6 3 3 2 4" xfId="27932" xr:uid="{00000000-0005-0000-0000-0000DD590000}"/>
    <cellStyle name="Normal 2 2 6 3 3 2 5" xfId="33622" xr:uid="{00000000-0005-0000-0000-0000DE590000}"/>
    <cellStyle name="Normal 2 2 6 3 3 2 6" xfId="39250" xr:uid="{00000000-0005-0000-0000-0000DF590000}"/>
    <cellStyle name="Normal 2 2 6 3 3 2 7" xfId="44867" xr:uid="{00000000-0005-0000-0000-0000E0590000}"/>
    <cellStyle name="Normal 2 2 6 3 3 2 8" xfId="50427" xr:uid="{00000000-0005-0000-0000-0000E1590000}"/>
    <cellStyle name="Normal 2 2 6 3 3 2 9" xfId="55983" xr:uid="{00000000-0005-0000-0000-0000E2590000}"/>
    <cellStyle name="Normal 2 2 6 3 3 3" xfId="14973" xr:uid="{00000000-0005-0000-0000-0000E3590000}"/>
    <cellStyle name="Normal 2 2 6 3 3 4" xfId="20661" xr:uid="{00000000-0005-0000-0000-0000E4590000}"/>
    <cellStyle name="Normal 2 2 6 3 3 5" xfId="26289" xr:uid="{00000000-0005-0000-0000-0000E5590000}"/>
    <cellStyle name="Normal 2 2 6 3 3 6" xfId="31983" xr:uid="{00000000-0005-0000-0000-0000E6590000}"/>
    <cellStyle name="Normal 2 2 6 3 3 7" xfId="37608" xr:uid="{00000000-0005-0000-0000-0000E7590000}"/>
    <cellStyle name="Normal 2 2 6 3 3 8" xfId="43230" xr:uid="{00000000-0005-0000-0000-0000E8590000}"/>
    <cellStyle name="Normal 2 2 6 3 3 9" xfId="48790" xr:uid="{00000000-0005-0000-0000-0000E9590000}"/>
    <cellStyle name="Normal 2 2 6 3 4" xfId="14970" xr:uid="{00000000-0005-0000-0000-0000EA590000}"/>
    <cellStyle name="Normal 2 2 6 3 5" xfId="18588" xr:uid="{00000000-0005-0000-0000-0000EB590000}"/>
    <cellStyle name="Normal 2 2 6 3 6" xfId="24247" xr:uid="{00000000-0005-0000-0000-0000EC590000}"/>
    <cellStyle name="Normal 2 2 6 3 7" xfId="29968" xr:uid="{00000000-0005-0000-0000-0000ED590000}"/>
    <cellStyle name="Normal 2 2 6 3 8" xfId="35570" xr:uid="{00000000-0005-0000-0000-0000EE590000}"/>
    <cellStyle name="Normal 2 2 6 3 9" xfId="41227" xr:uid="{00000000-0005-0000-0000-0000EF590000}"/>
    <cellStyle name="Normal 2 2 6 30" xfId="6420" xr:uid="{00000000-0005-0000-0000-0000F0590000}"/>
    <cellStyle name="Normal 2 2 6 31" xfId="6421" xr:uid="{00000000-0005-0000-0000-0000F1590000}"/>
    <cellStyle name="Normal 2 2 6 4" xfId="6422" xr:uid="{00000000-0005-0000-0000-0000F2590000}"/>
    <cellStyle name="Normal 2 2 6 5" xfId="6423" xr:uid="{00000000-0005-0000-0000-0000F3590000}"/>
    <cellStyle name="Normal 2 2 6 6" xfId="6424" xr:uid="{00000000-0005-0000-0000-0000F4590000}"/>
    <cellStyle name="Normal 2 2 6 7" xfId="6425" xr:uid="{00000000-0005-0000-0000-0000F5590000}"/>
    <cellStyle name="Normal 2 2 6 8" xfId="6426" xr:uid="{00000000-0005-0000-0000-0000F6590000}"/>
    <cellStyle name="Normal 2 2 6 9" xfId="6427" xr:uid="{00000000-0005-0000-0000-0000F7590000}"/>
    <cellStyle name="Normal 2 2 60" xfId="6428" xr:uid="{00000000-0005-0000-0000-0000F8590000}"/>
    <cellStyle name="Normal 2 2 60 2" xfId="6429" xr:uid="{00000000-0005-0000-0000-0000F9590000}"/>
    <cellStyle name="Normal 2 2 61" xfId="6430" xr:uid="{00000000-0005-0000-0000-0000FA590000}"/>
    <cellStyle name="Normal 2 2 62" xfId="6431" xr:uid="{00000000-0005-0000-0000-0000FB590000}"/>
    <cellStyle name="Normal 2 2 63" xfId="6432" xr:uid="{00000000-0005-0000-0000-0000FC590000}"/>
    <cellStyle name="Normal 2 2 64" xfId="6433" xr:uid="{00000000-0005-0000-0000-0000FD590000}"/>
    <cellStyle name="Normal 2 2 65" xfId="6434" xr:uid="{00000000-0005-0000-0000-0000FE590000}"/>
    <cellStyle name="Normal 2 2 66" xfId="6435" xr:uid="{00000000-0005-0000-0000-0000FF590000}"/>
    <cellStyle name="Normal 2 2 67" xfId="6436" xr:uid="{00000000-0005-0000-0000-0000005A0000}"/>
    <cellStyle name="Normal 2 2 68" xfId="6437" xr:uid="{00000000-0005-0000-0000-0000015A0000}"/>
    <cellStyle name="Normal 2 2 69" xfId="6438" xr:uid="{00000000-0005-0000-0000-0000025A0000}"/>
    <cellStyle name="Normal 2 2 69 2" xfId="14975" xr:uid="{00000000-0005-0000-0000-0000035A0000}"/>
    <cellStyle name="Normal 2 2 69 3" xfId="22302" xr:uid="{00000000-0005-0000-0000-0000045A0000}"/>
    <cellStyle name="Normal 2 2 69 4" xfId="27933" xr:uid="{00000000-0005-0000-0000-0000055A0000}"/>
    <cellStyle name="Normal 2 2 69 5" xfId="33623" xr:uid="{00000000-0005-0000-0000-0000065A0000}"/>
    <cellStyle name="Normal 2 2 69 6" xfId="39251" xr:uid="{00000000-0005-0000-0000-0000075A0000}"/>
    <cellStyle name="Normal 2 2 69 7" xfId="44868" xr:uid="{00000000-0005-0000-0000-0000085A0000}"/>
    <cellStyle name="Normal 2 2 69 8" xfId="50428" xr:uid="{00000000-0005-0000-0000-0000095A0000}"/>
    <cellStyle name="Normal 2 2 69 9" xfId="55984" xr:uid="{00000000-0005-0000-0000-00000A5A0000}"/>
    <cellStyle name="Normal 2 2 7" xfId="6439" xr:uid="{00000000-0005-0000-0000-00000B5A0000}"/>
    <cellStyle name="Normal 2 2 7 10" xfId="6440" xr:uid="{00000000-0005-0000-0000-00000C5A0000}"/>
    <cellStyle name="Normal 2 2 7 11" xfId="6441" xr:uid="{00000000-0005-0000-0000-00000D5A0000}"/>
    <cellStyle name="Normal 2 2 7 12" xfId="6442" xr:uid="{00000000-0005-0000-0000-00000E5A0000}"/>
    <cellStyle name="Normal 2 2 7 13" xfId="6443" xr:uid="{00000000-0005-0000-0000-00000F5A0000}"/>
    <cellStyle name="Normal 2 2 7 14" xfId="6444" xr:uid="{00000000-0005-0000-0000-0000105A0000}"/>
    <cellStyle name="Normal 2 2 7 15" xfId="6445" xr:uid="{00000000-0005-0000-0000-0000115A0000}"/>
    <cellStyle name="Normal 2 2 7 16" xfId="6446" xr:uid="{00000000-0005-0000-0000-0000125A0000}"/>
    <cellStyle name="Normal 2 2 7 17" xfId="6447" xr:uid="{00000000-0005-0000-0000-0000135A0000}"/>
    <cellStyle name="Normal 2 2 7 18" xfId="6448" xr:uid="{00000000-0005-0000-0000-0000145A0000}"/>
    <cellStyle name="Normal 2 2 7 19" xfId="6449" xr:uid="{00000000-0005-0000-0000-0000155A0000}"/>
    <cellStyle name="Normal 2 2 7 2" xfId="6450" xr:uid="{00000000-0005-0000-0000-0000165A0000}"/>
    <cellStyle name="Normal 2 2 7 2 10" xfId="6451" xr:uid="{00000000-0005-0000-0000-0000175A0000}"/>
    <cellStyle name="Normal 2 2 7 2 11" xfId="6452" xr:uid="{00000000-0005-0000-0000-0000185A0000}"/>
    <cellStyle name="Normal 2 2 7 2 12" xfId="6453" xr:uid="{00000000-0005-0000-0000-0000195A0000}"/>
    <cellStyle name="Normal 2 2 7 2 13" xfId="6454" xr:uid="{00000000-0005-0000-0000-00001A5A0000}"/>
    <cellStyle name="Normal 2 2 7 2 14" xfId="6455" xr:uid="{00000000-0005-0000-0000-00001B5A0000}"/>
    <cellStyle name="Normal 2 2 7 2 15" xfId="6456" xr:uid="{00000000-0005-0000-0000-00001C5A0000}"/>
    <cellStyle name="Normal 2 2 7 2 16" xfId="6457" xr:uid="{00000000-0005-0000-0000-00001D5A0000}"/>
    <cellStyle name="Normal 2 2 7 2 17" xfId="6458" xr:uid="{00000000-0005-0000-0000-00001E5A0000}"/>
    <cellStyle name="Normal 2 2 7 2 18" xfId="6459" xr:uid="{00000000-0005-0000-0000-00001F5A0000}"/>
    <cellStyle name="Normal 2 2 7 2 19" xfId="6460" xr:uid="{00000000-0005-0000-0000-0000205A0000}"/>
    <cellStyle name="Normal 2 2 7 2 2" xfId="6461" xr:uid="{00000000-0005-0000-0000-0000215A0000}"/>
    <cellStyle name="Normal 2 2 7 2 20" xfId="6462" xr:uid="{00000000-0005-0000-0000-0000225A0000}"/>
    <cellStyle name="Normal 2 2 7 2 21" xfId="6463" xr:uid="{00000000-0005-0000-0000-0000235A0000}"/>
    <cellStyle name="Normal 2 2 7 2 22" xfId="6464" xr:uid="{00000000-0005-0000-0000-0000245A0000}"/>
    <cellStyle name="Normal 2 2 7 2 23" xfId="6465" xr:uid="{00000000-0005-0000-0000-0000255A0000}"/>
    <cellStyle name="Normal 2 2 7 2 24" xfId="6466" xr:uid="{00000000-0005-0000-0000-0000265A0000}"/>
    <cellStyle name="Normal 2 2 7 2 25" xfId="6467" xr:uid="{00000000-0005-0000-0000-0000275A0000}"/>
    <cellStyle name="Normal 2 2 7 2 26" xfId="6468" xr:uid="{00000000-0005-0000-0000-0000285A0000}"/>
    <cellStyle name="Normal 2 2 7 2 27" xfId="6469" xr:uid="{00000000-0005-0000-0000-0000295A0000}"/>
    <cellStyle name="Normal 2 2 7 2 28" xfId="6470" xr:uid="{00000000-0005-0000-0000-00002A5A0000}"/>
    <cellStyle name="Normal 2 2 7 2 29" xfId="6471" xr:uid="{00000000-0005-0000-0000-00002B5A0000}"/>
    <cellStyle name="Normal 2 2 7 2 3" xfId="6472" xr:uid="{00000000-0005-0000-0000-00002C5A0000}"/>
    <cellStyle name="Normal 2 2 7 2 30" xfId="6473" xr:uid="{00000000-0005-0000-0000-00002D5A0000}"/>
    <cellStyle name="Normal 2 2 7 2 31" xfId="6474" xr:uid="{00000000-0005-0000-0000-00002E5A0000}"/>
    <cellStyle name="Normal 2 2 7 2 32" xfId="6475" xr:uid="{00000000-0005-0000-0000-00002F5A0000}"/>
    <cellStyle name="Normal 2 2 7 2 4" xfId="6476" xr:uid="{00000000-0005-0000-0000-0000305A0000}"/>
    <cellStyle name="Normal 2 2 7 2 5" xfId="6477" xr:uid="{00000000-0005-0000-0000-0000315A0000}"/>
    <cellStyle name="Normal 2 2 7 2 6" xfId="6478" xr:uid="{00000000-0005-0000-0000-0000325A0000}"/>
    <cellStyle name="Normal 2 2 7 2 7" xfId="6479" xr:uid="{00000000-0005-0000-0000-0000335A0000}"/>
    <cellStyle name="Normal 2 2 7 2 8" xfId="6480" xr:uid="{00000000-0005-0000-0000-0000345A0000}"/>
    <cellStyle name="Normal 2 2 7 2 9" xfId="6481" xr:uid="{00000000-0005-0000-0000-0000355A0000}"/>
    <cellStyle name="Normal 2 2 7 20" xfId="6482" xr:uid="{00000000-0005-0000-0000-0000365A0000}"/>
    <cellStyle name="Normal 2 2 7 21" xfId="6483" xr:uid="{00000000-0005-0000-0000-0000375A0000}"/>
    <cellStyle name="Normal 2 2 7 22" xfId="6484" xr:uid="{00000000-0005-0000-0000-0000385A0000}"/>
    <cellStyle name="Normal 2 2 7 23" xfId="6485" xr:uid="{00000000-0005-0000-0000-0000395A0000}"/>
    <cellStyle name="Normal 2 2 7 24" xfId="6486" xr:uid="{00000000-0005-0000-0000-00003A5A0000}"/>
    <cellStyle name="Normal 2 2 7 25" xfId="6487" xr:uid="{00000000-0005-0000-0000-00003B5A0000}"/>
    <cellStyle name="Normal 2 2 7 26" xfId="6488" xr:uid="{00000000-0005-0000-0000-00003C5A0000}"/>
    <cellStyle name="Normal 2 2 7 27" xfId="6489" xr:uid="{00000000-0005-0000-0000-00003D5A0000}"/>
    <cellStyle name="Normal 2 2 7 28" xfId="6490" xr:uid="{00000000-0005-0000-0000-00003E5A0000}"/>
    <cellStyle name="Normal 2 2 7 29" xfId="6491" xr:uid="{00000000-0005-0000-0000-00003F5A0000}"/>
    <cellStyle name="Normal 2 2 7 3" xfId="6492" xr:uid="{00000000-0005-0000-0000-0000405A0000}"/>
    <cellStyle name="Normal 2 2 7 30" xfId="6493" xr:uid="{00000000-0005-0000-0000-0000415A0000}"/>
    <cellStyle name="Normal 2 2 7 31" xfId="6494" xr:uid="{00000000-0005-0000-0000-0000425A0000}"/>
    <cellStyle name="Normal 2 2 7 4" xfId="6495" xr:uid="{00000000-0005-0000-0000-0000435A0000}"/>
    <cellStyle name="Normal 2 2 7 5" xfId="6496" xr:uid="{00000000-0005-0000-0000-0000445A0000}"/>
    <cellStyle name="Normal 2 2 7 6" xfId="6497" xr:uid="{00000000-0005-0000-0000-0000455A0000}"/>
    <cellStyle name="Normal 2 2 7 7" xfId="6498" xr:uid="{00000000-0005-0000-0000-0000465A0000}"/>
    <cellStyle name="Normal 2 2 7 8" xfId="6499" xr:uid="{00000000-0005-0000-0000-0000475A0000}"/>
    <cellStyle name="Normal 2 2 7 9" xfId="6500" xr:uid="{00000000-0005-0000-0000-0000485A0000}"/>
    <cellStyle name="Normal 2 2 70" xfId="6501" xr:uid="{00000000-0005-0000-0000-0000495A0000}"/>
    <cellStyle name="Normal 2 2 70 2" xfId="14976" xr:uid="{00000000-0005-0000-0000-00004A5A0000}"/>
    <cellStyle name="Normal 2 2 70 3" xfId="22303" xr:uid="{00000000-0005-0000-0000-00004B5A0000}"/>
    <cellStyle name="Normal 2 2 70 4" xfId="27934" xr:uid="{00000000-0005-0000-0000-00004C5A0000}"/>
    <cellStyle name="Normal 2 2 70 5" xfId="33624" xr:uid="{00000000-0005-0000-0000-00004D5A0000}"/>
    <cellStyle name="Normal 2 2 70 6" xfId="39252" xr:uid="{00000000-0005-0000-0000-00004E5A0000}"/>
    <cellStyle name="Normal 2 2 70 7" xfId="44869" xr:uid="{00000000-0005-0000-0000-00004F5A0000}"/>
    <cellStyle name="Normal 2 2 70 8" xfId="50429" xr:uid="{00000000-0005-0000-0000-0000505A0000}"/>
    <cellStyle name="Normal 2 2 70 9" xfId="55985" xr:uid="{00000000-0005-0000-0000-0000515A0000}"/>
    <cellStyle name="Normal 2 2 8" xfId="6502" xr:uid="{00000000-0005-0000-0000-0000525A0000}"/>
    <cellStyle name="Normal 2 2 8 10" xfId="6503" xr:uid="{00000000-0005-0000-0000-0000535A0000}"/>
    <cellStyle name="Normal 2 2 8 11" xfId="6504" xr:uid="{00000000-0005-0000-0000-0000545A0000}"/>
    <cellStyle name="Normal 2 2 8 12" xfId="6505" xr:uid="{00000000-0005-0000-0000-0000555A0000}"/>
    <cellStyle name="Normal 2 2 8 13" xfId="6506" xr:uid="{00000000-0005-0000-0000-0000565A0000}"/>
    <cellStyle name="Normal 2 2 8 14" xfId="6507" xr:uid="{00000000-0005-0000-0000-0000575A0000}"/>
    <cellStyle name="Normal 2 2 8 15" xfId="6508" xr:uid="{00000000-0005-0000-0000-0000585A0000}"/>
    <cellStyle name="Normal 2 2 8 16" xfId="6509" xr:uid="{00000000-0005-0000-0000-0000595A0000}"/>
    <cellStyle name="Normal 2 2 8 17" xfId="6510" xr:uid="{00000000-0005-0000-0000-00005A5A0000}"/>
    <cellStyle name="Normal 2 2 8 18" xfId="6511" xr:uid="{00000000-0005-0000-0000-00005B5A0000}"/>
    <cellStyle name="Normal 2 2 8 19" xfId="6512" xr:uid="{00000000-0005-0000-0000-00005C5A0000}"/>
    <cellStyle name="Normal 2 2 8 2" xfId="6513" xr:uid="{00000000-0005-0000-0000-00005D5A0000}"/>
    <cellStyle name="Normal 2 2 8 20" xfId="6514" xr:uid="{00000000-0005-0000-0000-00005E5A0000}"/>
    <cellStyle name="Normal 2 2 8 21" xfId="6515" xr:uid="{00000000-0005-0000-0000-00005F5A0000}"/>
    <cellStyle name="Normal 2 2 8 22" xfId="6516" xr:uid="{00000000-0005-0000-0000-0000605A0000}"/>
    <cellStyle name="Normal 2 2 8 23" xfId="6517" xr:uid="{00000000-0005-0000-0000-0000615A0000}"/>
    <cellStyle name="Normal 2 2 8 24" xfId="6518" xr:uid="{00000000-0005-0000-0000-0000625A0000}"/>
    <cellStyle name="Normal 2 2 8 25" xfId="6519" xr:uid="{00000000-0005-0000-0000-0000635A0000}"/>
    <cellStyle name="Normal 2 2 8 26" xfId="6520" xr:uid="{00000000-0005-0000-0000-0000645A0000}"/>
    <cellStyle name="Normal 2 2 8 27" xfId="6521" xr:uid="{00000000-0005-0000-0000-0000655A0000}"/>
    <cellStyle name="Normal 2 2 8 28" xfId="6522" xr:uid="{00000000-0005-0000-0000-0000665A0000}"/>
    <cellStyle name="Normal 2 2 8 29" xfId="6523" xr:uid="{00000000-0005-0000-0000-0000675A0000}"/>
    <cellStyle name="Normal 2 2 8 3" xfId="6524" xr:uid="{00000000-0005-0000-0000-0000685A0000}"/>
    <cellStyle name="Normal 2 2 8 30" xfId="6525" xr:uid="{00000000-0005-0000-0000-0000695A0000}"/>
    <cellStyle name="Normal 2 2 8 31" xfId="6526" xr:uid="{00000000-0005-0000-0000-00006A5A0000}"/>
    <cellStyle name="Normal 2 2 8 32" xfId="6527" xr:uid="{00000000-0005-0000-0000-00006B5A0000}"/>
    <cellStyle name="Normal 2 2 8 4" xfId="6528" xr:uid="{00000000-0005-0000-0000-00006C5A0000}"/>
    <cellStyle name="Normal 2 2 8 5" xfId="6529" xr:uid="{00000000-0005-0000-0000-00006D5A0000}"/>
    <cellStyle name="Normal 2 2 8 6" xfId="6530" xr:uid="{00000000-0005-0000-0000-00006E5A0000}"/>
    <cellStyle name="Normal 2 2 8 7" xfId="6531" xr:uid="{00000000-0005-0000-0000-00006F5A0000}"/>
    <cellStyle name="Normal 2 2 8 8" xfId="6532" xr:uid="{00000000-0005-0000-0000-0000705A0000}"/>
    <cellStyle name="Normal 2 2 8 9" xfId="6533" xr:uid="{00000000-0005-0000-0000-0000715A0000}"/>
    <cellStyle name="Normal 2 2 9" xfId="6534" xr:uid="{00000000-0005-0000-0000-0000725A0000}"/>
    <cellStyle name="Normal 2 2_ACES Shortcut" xfId="6535" xr:uid="{00000000-0005-0000-0000-0000735A0000}"/>
    <cellStyle name="Normal 2 20" xfId="6536" xr:uid="{00000000-0005-0000-0000-0000745A0000}"/>
    <cellStyle name="Normal 2 20 10" xfId="6537" xr:uid="{00000000-0005-0000-0000-0000755A0000}"/>
    <cellStyle name="Normal 2 20 11" xfId="6538" xr:uid="{00000000-0005-0000-0000-0000765A0000}"/>
    <cellStyle name="Normal 2 20 12" xfId="6539" xr:uid="{00000000-0005-0000-0000-0000775A0000}"/>
    <cellStyle name="Normal 2 20 13" xfId="6540" xr:uid="{00000000-0005-0000-0000-0000785A0000}"/>
    <cellStyle name="Normal 2 20 14" xfId="6541" xr:uid="{00000000-0005-0000-0000-0000795A0000}"/>
    <cellStyle name="Normal 2 20 15" xfId="6542" xr:uid="{00000000-0005-0000-0000-00007A5A0000}"/>
    <cellStyle name="Normal 2 20 16" xfId="6543" xr:uid="{00000000-0005-0000-0000-00007B5A0000}"/>
    <cellStyle name="Normal 2 20 17" xfId="6544" xr:uid="{00000000-0005-0000-0000-00007C5A0000}"/>
    <cellStyle name="Normal 2 20 18" xfId="6545" xr:uid="{00000000-0005-0000-0000-00007D5A0000}"/>
    <cellStyle name="Normal 2 20 19" xfId="6546" xr:uid="{00000000-0005-0000-0000-00007E5A0000}"/>
    <cellStyle name="Normal 2 20 2" xfId="6547" xr:uid="{00000000-0005-0000-0000-00007F5A0000}"/>
    <cellStyle name="Normal 2 20 20" xfId="6548" xr:uid="{00000000-0005-0000-0000-0000805A0000}"/>
    <cellStyle name="Normal 2 20 21" xfId="6549" xr:uid="{00000000-0005-0000-0000-0000815A0000}"/>
    <cellStyle name="Normal 2 20 22" xfId="6550" xr:uid="{00000000-0005-0000-0000-0000825A0000}"/>
    <cellStyle name="Normal 2 20 23" xfId="6551" xr:uid="{00000000-0005-0000-0000-0000835A0000}"/>
    <cellStyle name="Normal 2 20 3" xfId="6552" xr:uid="{00000000-0005-0000-0000-0000845A0000}"/>
    <cellStyle name="Normal 2 20 4" xfId="6553" xr:uid="{00000000-0005-0000-0000-0000855A0000}"/>
    <cellStyle name="Normal 2 20 5" xfId="6554" xr:uid="{00000000-0005-0000-0000-0000865A0000}"/>
    <cellStyle name="Normal 2 20 6" xfId="6555" xr:uid="{00000000-0005-0000-0000-0000875A0000}"/>
    <cellStyle name="Normal 2 20 7" xfId="6556" xr:uid="{00000000-0005-0000-0000-0000885A0000}"/>
    <cellStyle name="Normal 2 20 8" xfId="6557" xr:uid="{00000000-0005-0000-0000-0000895A0000}"/>
    <cellStyle name="Normal 2 20 9" xfId="6558" xr:uid="{00000000-0005-0000-0000-00008A5A0000}"/>
    <cellStyle name="Normal 2 21" xfId="6559" xr:uid="{00000000-0005-0000-0000-00008B5A0000}"/>
    <cellStyle name="Normal 2 21 10" xfId="6560" xr:uid="{00000000-0005-0000-0000-00008C5A0000}"/>
    <cellStyle name="Normal 2 21 11" xfId="6561" xr:uid="{00000000-0005-0000-0000-00008D5A0000}"/>
    <cellStyle name="Normal 2 21 12" xfId="6562" xr:uid="{00000000-0005-0000-0000-00008E5A0000}"/>
    <cellStyle name="Normal 2 21 13" xfId="6563" xr:uid="{00000000-0005-0000-0000-00008F5A0000}"/>
    <cellStyle name="Normal 2 21 14" xfId="6564" xr:uid="{00000000-0005-0000-0000-0000905A0000}"/>
    <cellStyle name="Normal 2 21 15" xfId="6565" xr:uid="{00000000-0005-0000-0000-0000915A0000}"/>
    <cellStyle name="Normal 2 21 16" xfId="6566" xr:uid="{00000000-0005-0000-0000-0000925A0000}"/>
    <cellStyle name="Normal 2 21 17" xfId="6567" xr:uid="{00000000-0005-0000-0000-0000935A0000}"/>
    <cellStyle name="Normal 2 21 18" xfId="6568" xr:uid="{00000000-0005-0000-0000-0000945A0000}"/>
    <cellStyle name="Normal 2 21 19" xfId="6569" xr:uid="{00000000-0005-0000-0000-0000955A0000}"/>
    <cellStyle name="Normal 2 21 2" xfId="6570" xr:uid="{00000000-0005-0000-0000-0000965A0000}"/>
    <cellStyle name="Normal 2 21 20" xfId="6571" xr:uid="{00000000-0005-0000-0000-0000975A0000}"/>
    <cellStyle name="Normal 2 21 21" xfId="6572" xr:uid="{00000000-0005-0000-0000-0000985A0000}"/>
    <cellStyle name="Normal 2 21 22" xfId="6573" xr:uid="{00000000-0005-0000-0000-0000995A0000}"/>
    <cellStyle name="Normal 2 21 23" xfId="6574" xr:uid="{00000000-0005-0000-0000-00009A5A0000}"/>
    <cellStyle name="Normal 2 21 3" xfId="6575" xr:uid="{00000000-0005-0000-0000-00009B5A0000}"/>
    <cellStyle name="Normal 2 21 4" xfId="6576" xr:uid="{00000000-0005-0000-0000-00009C5A0000}"/>
    <cellStyle name="Normal 2 21 5" xfId="6577" xr:uid="{00000000-0005-0000-0000-00009D5A0000}"/>
    <cellStyle name="Normal 2 21 6" xfId="6578" xr:uid="{00000000-0005-0000-0000-00009E5A0000}"/>
    <cellStyle name="Normal 2 21 7" xfId="6579" xr:uid="{00000000-0005-0000-0000-00009F5A0000}"/>
    <cellStyle name="Normal 2 21 8" xfId="6580" xr:uid="{00000000-0005-0000-0000-0000A05A0000}"/>
    <cellStyle name="Normal 2 21 9" xfId="6581" xr:uid="{00000000-0005-0000-0000-0000A15A0000}"/>
    <cellStyle name="Normal 2 22" xfId="6582" xr:uid="{00000000-0005-0000-0000-0000A25A0000}"/>
    <cellStyle name="Normal 2 22 10" xfId="6583" xr:uid="{00000000-0005-0000-0000-0000A35A0000}"/>
    <cellStyle name="Normal 2 22 11" xfId="6584" xr:uid="{00000000-0005-0000-0000-0000A45A0000}"/>
    <cellStyle name="Normal 2 22 12" xfId="6585" xr:uid="{00000000-0005-0000-0000-0000A55A0000}"/>
    <cellStyle name="Normal 2 22 13" xfId="6586" xr:uid="{00000000-0005-0000-0000-0000A65A0000}"/>
    <cellStyle name="Normal 2 22 14" xfId="6587" xr:uid="{00000000-0005-0000-0000-0000A75A0000}"/>
    <cellStyle name="Normal 2 22 15" xfId="6588" xr:uid="{00000000-0005-0000-0000-0000A85A0000}"/>
    <cellStyle name="Normal 2 22 16" xfId="6589" xr:uid="{00000000-0005-0000-0000-0000A95A0000}"/>
    <cellStyle name="Normal 2 22 17" xfId="6590" xr:uid="{00000000-0005-0000-0000-0000AA5A0000}"/>
    <cellStyle name="Normal 2 22 18" xfId="6591" xr:uid="{00000000-0005-0000-0000-0000AB5A0000}"/>
    <cellStyle name="Normal 2 22 19" xfId="6592" xr:uid="{00000000-0005-0000-0000-0000AC5A0000}"/>
    <cellStyle name="Normal 2 22 2" xfId="6593" xr:uid="{00000000-0005-0000-0000-0000AD5A0000}"/>
    <cellStyle name="Normal 2 22 20" xfId="6594" xr:uid="{00000000-0005-0000-0000-0000AE5A0000}"/>
    <cellStyle name="Normal 2 22 21" xfId="6595" xr:uid="{00000000-0005-0000-0000-0000AF5A0000}"/>
    <cellStyle name="Normal 2 22 22" xfId="6596" xr:uid="{00000000-0005-0000-0000-0000B05A0000}"/>
    <cellStyle name="Normal 2 22 23" xfId="6597" xr:uid="{00000000-0005-0000-0000-0000B15A0000}"/>
    <cellStyle name="Normal 2 22 3" xfId="6598" xr:uid="{00000000-0005-0000-0000-0000B25A0000}"/>
    <cellStyle name="Normal 2 22 4" xfId="6599" xr:uid="{00000000-0005-0000-0000-0000B35A0000}"/>
    <cellStyle name="Normal 2 22 5" xfId="6600" xr:uid="{00000000-0005-0000-0000-0000B45A0000}"/>
    <cellStyle name="Normal 2 22 6" xfId="6601" xr:uid="{00000000-0005-0000-0000-0000B55A0000}"/>
    <cellStyle name="Normal 2 22 7" xfId="6602" xr:uid="{00000000-0005-0000-0000-0000B65A0000}"/>
    <cellStyle name="Normal 2 22 8" xfId="6603" xr:uid="{00000000-0005-0000-0000-0000B75A0000}"/>
    <cellStyle name="Normal 2 22 9" xfId="6604" xr:uid="{00000000-0005-0000-0000-0000B85A0000}"/>
    <cellStyle name="Normal 2 23" xfId="6605" xr:uid="{00000000-0005-0000-0000-0000B95A0000}"/>
    <cellStyle name="Normal 2 24" xfId="6606" xr:uid="{00000000-0005-0000-0000-0000BA5A0000}"/>
    <cellStyle name="Normal 2 24 2" xfId="6607" xr:uid="{00000000-0005-0000-0000-0000BB5A0000}"/>
    <cellStyle name="Normal 2 25" xfId="6608" xr:uid="{00000000-0005-0000-0000-0000BC5A0000}"/>
    <cellStyle name="Normal 2 25 2" xfId="6609" xr:uid="{00000000-0005-0000-0000-0000BD5A0000}"/>
    <cellStyle name="Normal 2 26" xfId="6610" xr:uid="{00000000-0005-0000-0000-0000BE5A0000}"/>
    <cellStyle name="Normal 2 26 2" xfId="6611" xr:uid="{00000000-0005-0000-0000-0000BF5A0000}"/>
    <cellStyle name="Normal 2 27" xfId="6612" xr:uid="{00000000-0005-0000-0000-0000C05A0000}"/>
    <cellStyle name="Normal 2 27 2" xfId="6613" xr:uid="{00000000-0005-0000-0000-0000C15A0000}"/>
    <cellStyle name="Normal 2 28" xfId="6614" xr:uid="{00000000-0005-0000-0000-0000C25A0000}"/>
    <cellStyle name="Normal 2 28 2" xfId="6615" xr:uid="{00000000-0005-0000-0000-0000C35A0000}"/>
    <cellStyle name="Normal 2 29" xfId="6616" xr:uid="{00000000-0005-0000-0000-0000C45A0000}"/>
    <cellStyle name="Normal 2 29 10" xfId="41228" xr:uid="{00000000-0005-0000-0000-0000C55A0000}"/>
    <cellStyle name="Normal 2 29 11" xfId="46791" xr:uid="{00000000-0005-0000-0000-0000C65A0000}"/>
    <cellStyle name="Normal 2 29 12" xfId="52348" xr:uid="{00000000-0005-0000-0000-0000C75A0000}"/>
    <cellStyle name="Normal 2 29 2" xfId="6617" xr:uid="{00000000-0005-0000-0000-0000C85A0000}"/>
    <cellStyle name="Normal 2 29 3" xfId="6618" xr:uid="{00000000-0005-0000-0000-0000C95A0000}"/>
    <cellStyle name="Normal 2 29 3 10" xfId="53194" xr:uid="{00000000-0005-0000-0000-0000CA5A0000}"/>
    <cellStyle name="Normal 2 29 3 2" xfId="6619" xr:uid="{00000000-0005-0000-0000-0000CB5A0000}"/>
    <cellStyle name="Normal 2 29 3 2 2" xfId="14979" xr:uid="{00000000-0005-0000-0000-0000CC5A0000}"/>
    <cellStyle name="Normal 2 29 3 2 3" xfId="22304" xr:uid="{00000000-0005-0000-0000-0000CD5A0000}"/>
    <cellStyle name="Normal 2 29 3 2 4" xfId="27935" xr:uid="{00000000-0005-0000-0000-0000CE5A0000}"/>
    <cellStyle name="Normal 2 29 3 2 5" xfId="33625" xr:uid="{00000000-0005-0000-0000-0000CF5A0000}"/>
    <cellStyle name="Normal 2 29 3 2 6" xfId="39253" xr:uid="{00000000-0005-0000-0000-0000D05A0000}"/>
    <cellStyle name="Normal 2 29 3 2 7" xfId="44870" xr:uid="{00000000-0005-0000-0000-0000D15A0000}"/>
    <cellStyle name="Normal 2 29 3 2 8" xfId="50430" xr:uid="{00000000-0005-0000-0000-0000D25A0000}"/>
    <cellStyle name="Normal 2 29 3 2 9" xfId="55986" xr:uid="{00000000-0005-0000-0000-0000D35A0000}"/>
    <cellStyle name="Normal 2 29 3 3" xfId="14978" xr:uid="{00000000-0005-0000-0000-0000D45A0000}"/>
    <cellStyle name="Normal 2 29 3 4" xfId="19508" xr:uid="{00000000-0005-0000-0000-0000D55A0000}"/>
    <cellStyle name="Normal 2 29 3 5" xfId="25134" xr:uid="{00000000-0005-0000-0000-0000D65A0000}"/>
    <cellStyle name="Normal 2 29 3 6" xfId="30831" xr:uid="{00000000-0005-0000-0000-0000D75A0000}"/>
    <cellStyle name="Normal 2 29 3 7" xfId="36455" xr:uid="{00000000-0005-0000-0000-0000D85A0000}"/>
    <cellStyle name="Normal 2 29 3 8" xfId="42078" xr:uid="{00000000-0005-0000-0000-0000D95A0000}"/>
    <cellStyle name="Normal 2 29 3 9" xfId="47638" xr:uid="{00000000-0005-0000-0000-0000DA5A0000}"/>
    <cellStyle name="Normal 2 29 4" xfId="6620" xr:uid="{00000000-0005-0000-0000-0000DB5A0000}"/>
    <cellStyle name="Normal 2 29 4 10" xfId="54347" xr:uid="{00000000-0005-0000-0000-0000DC5A0000}"/>
    <cellStyle name="Normal 2 29 4 2" xfId="6621" xr:uid="{00000000-0005-0000-0000-0000DD5A0000}"/>
    <cellStyle name="Normal 2 29 4 2 2" xfId="14981" xr:uid="{00000000-0005-0000-0000-0000DE5A0000}"/>
    <cellStyle name="Normal 2 29 4 2 3" xfId="22305" xr:uid="{00000000-0005-0000-0000-0000DF5A0000}"/>
    <cellStyle name="Normal 2 29 4 2 4" xfId="27936" xr:uid="{00000000-0005-0000-0000-0000E05A0000}"/>
    <cellStyle name="Normal 2 29 4 2 5" xfId="33626" xr:uid="{00000000-0005-0000-0000-0000E15A0000}"/>
    <cellStyle name="Normal 2 29 4 2 6" xfId="39254" xr:uid="{00000000-0005-0000-0000-0000E25A0000}"/>
    <cellStyle name="Normal 2 29 4 2 7" xfId="44871" xr:uid="{00000000-0005-0000-0000-0000E35A0000}"/>
    <cellStyle name="Normal 2 29 4 2 8" xfId="50431" xr:uid="{00000000-0005-0000-0000-0000E45A0000}"/>
    <cellStyle name="Normal 2 29 4 2 9" xfId="55987" xr:uid="{00000000-0005-0000-0000-0000E55A0000}"/>
    <cellStyle name="Normal 2 29 4 3" xfId="14980" xr:uid="{00000000-0005-0000-0000-0000E65A0000}"/>
    <cellStyle name="Normal 2 29 4 4" xfId="20662" xr:uid="{00000000-0005-0000-0000-0000E75A0000}"/>
    <cellStyle name="Normal 2 29 4 5" xfId="26290" xr:uid="{00000000-0005-0000-0000-0000E85A0000}"/>
    <cellStyle name="Normal 2 29 4 6" xfId="31984" xr:uid="{00000000-0005-0000-0000-0000E95A0000}"/>
    <cellStyle name="Normal 2 29 4 7" xfId="37609" xr:uid="{00000000-0005-0000-0000-0000EA5A0000}"/>
    <cellStyle name="Normal 2 29 4 8" xfId="43231" xr:uid="{00000000-0005-0000-0000-0000EB5A0000}"/>
    <cellStyle name="Normal 2 29 4 9" xfId="48791" xr:uid="{00000000-0005-0000-0000-0000EC5A0000}"/>
    <cellStyle name="Normal 2 29 5" xfId="14977" xr:uid="{00000000-0005-0000-0000-0000ED5A0000}"/>
    <cellStyle name="Normal 2 29 6" xfId="18589" xr:uid="{00000000-0005-0000-0000-0000EE5A0000}"/>
    <cellStyle name="Normal 2 29 7" xfId="24249" xr:uid="{00000000-0005-0000-0000-0000EF5A0000}"/>
    <cellStyle name="Normal 2 29 8" xfId="29969" xr:uid="{00000000-0005-0000-0000-0000F05A0000}"/>
    <cellStyle name="Normal 2 29 9" xfId="35571" xr:uid="{00000000-0005-0000-0000-0000F15A0000}"/>
    <cellStyle name="Normal 2 3" xfId="62" xr:uid="{00000000-0005-0000-0000-0000F25A0000}"/>
    <cellStyle name="Normal 2 3 10" xfId="6622" xr:uid="{00000000-0005-0000-0000-0000F35A0000}"/>
    <cellStyle name="Normal 2 3 11" xfId="6623" xr:uid="{00000000-0005-0000-0000-0000F45A0000}"/>
    <cellStyle name="Normal 2 3 12" xfId="6624" xr:uid="{00000000-0005-0000-0000-0000F55A0000}"/>
    <cellStyle name="Normal 2 3 13" xfId="6625" xr:uid="{00000000-0005-0000-0000-0000F65A0000}"/>
    <cellStyle name="Normal 2 3 14" xfId="6626" xr:uid="{00000000-0005-0000-0000-0000F75A0000}"/>
    <cellStyle name="Normal 2 3 15" xfId="6627" xr:uid="{00000000-0005-0000-0000-0000F85A0000}"/>
    <cellStyle name="Normal 2 3 16" xfId="6628" xr:uid="{00000000-0005-0000-0000-0000F95A0000}"/>
    <cellStyle name="Normal 2 3 17" xfId="6629" xr:uid="{00000000-0005-0000-0000-0000FA5A0000}"/>
    <cellStyle name="Normal 2 3 18" xfId="6630" xr:uid="{00000000-0005-0000-0000-0000FB5A0000}"/>
    <cellStyle name="Normal 2 3 19" xfId="6631" xr:uid="{00000000-0005-0000-0000-0000FC5A0000}"/>
    <cellStyle name="Normal 2 3 2" xfId="291" xr:uid="{00000000-0005-0000-0000-0000FD5A0000}"/>
    <cellStyle name="Normal 2 3 2 10" xfId="6632" xr:uid="{00000000-0005-0000-0000-0000FE5A0000}"/>
    <cellStyle name="Normal 2 3 2 11" xfId="6633" xr:uid="{00000000-0005-0000-0000-0000FF5A0000}"/>
    <cellStyle name="Normal 2 3 2 12" xfId="6634" xr:uid="{00000000-0005-0000-0000-0000005B0000}"/>
    <cellStyle name="Normal 2 3 2 13" xfId="6635" xr:uid="{00000000-0005-0000-0000-0000015B0000}"/>
    <cellStyle name="Normal 2 3 2 14" xfId="6636" xr:uid="{00000000-0005-0000-0000-0000025B0000}"/>
    <cellStyle name="Normal 2 3 2 15" xfId="6637" xr:uid="{00000000-0005-0000-0000-0000035B0000}"/>
    <cellStyle name="Normal 2 3 2 16" xfId="6638" xr:uid="{00000000-0005-0000-0000-0000045B0000}"/>
    <cellStyle name="Normal 2 3 2 17" xfId="6639" xr:uid="{00000000-0005-0000-0000-0000055B0000}"/>
    <cellStyle name="Normal 2 3 2 18" xfId="6640" xr:uid="{00000000-0005-0000-0000-0000065B0000}"/>
    <cellStyle name="Normal 2 3 2 19" xfId="6641" xr:uid="{00000000-0005-0000-0000-0000075B0000}"/>
    <cellStyle name="Normal 2 3 2 2" xfId="6642" xr:uid="{00000000-0005-0000-0000-0000085B0000}"/>
    <cellStyle name="Normal 2 3 2 2 10" xfId="6643" xr:uid="{00000000-0005-0000-0000-0000095B0000}"/>
    <cellStyle name="Normal 2 3 2 2 11" xfId="6644" xr:uid="{00000000-0005-0000-0000-00000A5B0000}"/>
    <cellStyle name="Normal 2 3 2 2 12" xfId="6645" xr:uid="{00000000-0005-0000-0000-00000B5B0000}"/>
    <cellStyle name="Normal 2 3 2 2 13" xfId="6646" xr:uid="{00000000-0005-0000-0000-00000C5B0000}"/>
    <cellStyle name="Normal 2 3 2 2 14" xfId="6647" xr:uid="{00000000-0005-0000-0000-00000D5B0000}"/>
    <cellStyle name="Normal 2 3 2 2 15" xfId="6648" xr:uid="{00000000-0005-0000-0000-00000E5B0000}"/>
    <cellStyle name="Normal 2 3 2 2 16" xfId="6649" xr:uid="{00000000-0005-0000-0000-00000F5B0000}"/>
    <cellStyle name="Normal 2 3 2 2 17" xfId="6650" xr:uid="{00000000-0005-0000-0000-0000105B0000}"/>
    <cellStyle name="Normal 2 3 2 2 18" xfId="6651" xr:uid="{00000000-0005-0000-0000-0000115B0000}"/>
    <cellStyle name="Normal 2 3 2 2 19" xfId="6652" xr:uid="{00000000-0005-0000-0000-0000125B0000}"/>
    <cellStyle name="Normal 2 3 2 2 2" xfId="6653" xr:uid="{00000000-0005-0000-0000-0000135B0000}"/>
    <cellStyle name="Normal 2 3 2 2 2 10" xfId="6654" xr:uid="{00000000-0005-0000-0000-0000145B0000}"/>
    <cellStyle name="Normal 2 3 2 2 2 11" xfId="6655" xr:uid="{00000000-0005-0000-0000-0000155B0000}"/>
    <cellStyle name="Normal 2 3 2 2 2 12" xfId="6656" xr:uid="{00000000-0005-0000-0000-0000165B0000}"/>
    <cellStyle name="Normal 2 3 2 2 2 13" xfId="6657" xr:uid="{00000000-0005-0000-0000-0000175B0000}"/>
    <cellStyle name="Normal 2 3 2 2 2 14" xfId="6658" xr:uid="{00000000-0005-0000-0000-0000185B0000}"/>
    <cellStyle name="Normal 2 3 2 2 2 15" xfId="6659" xr:uid="{00000000-0005-0000-0000-0000195B0000}"/>
    <cellStyle name="Normal 2 3 2 2 2 16" xfId="6660" xr:uid="{00000000-0005-0000-0000-00001A5B0000}"/>
    <cellStyle name="Normal 2 3 2 2 2 17" xfId="6661" xr:uid="{00000000-0005-0000-0000-00001B5B0000}"/>
    <cellStyle name="Normal 2 3 2 2 2 18" xfId="6662" xr:uid="{00000000-0005-0000-0000-00001C5B0000}"/>
    <cellStyle name="Normal 2 3 2 2 2 19" xfId="6663" xr:uid="{00000000-0005-0000-0000-00001D5B0000}"/>
    <cellStyle name="Normal 2 3 2 2 2 2" xfId="6664" xr:uid="{00000000-0005-0000-0000-00001E5B0000}"/>
    <cellStyle name="Normal 2 3 2 2 2 20" xfId="6665" xr:uid="{00000000-0005-0000-0000-00001F5B0000}"/>
    <cellStyle name="Normal 2 3 2 2 2 21" xfId="6666" xr:uid="{00000000-0005-0000-0000-0000205B0000}"/>
    <cellStyle name="Normal 2 3 2 2 2 22" xfId="6667" xr:uid="{00000000-0005-0000-0000-0000215B0000}"/>
    <cellStyle name="Normal 2 3 2 2 2 23" xfId="6668" xr:uid="{00000000-0005-0000-0000-0000225B0000}"/>
    <cellStyle name="Normal 2 3 2 2 2 24" xfId="6669" xr:uid="{00000000-0005-0000-0000-0000235B0000}"/>
    <cellStyle name="Normal 2 3 2 2 2 3" xfId="6670" xr:uid="{00000000-0005-0000-0000-0000245B0000}"/>
    <cellStyle name="Normal 2 3 2 2 2 4" xfId="6671" xr:uid="{00000000-0005-0000-0000-0000255B0000}"/>
    <cellStyle name="Normal 2 3 2 2 2 5" xfId="6672" xr:uid="{00000000-0005-0000-0000-0000265B0000}"/>
    <cellStyle name="Normal 2 3 2 2 2 6" xfId="6673" xr:uid="{00000000-0005-0000-0000-0000275B0000}"/>
    <cellStyle name="Normal 2 3 2 2 2 7" xfId="6674" xr:uid="{00000000-0005-0000-0000-0000285B0000}"/>
    <cellStyle name="Normal 2 3 2 2 2 8" xfId="6675" xr:uid="{00000000-0005-0000-0000-0000295B0000}"/>
    <cellStyle name="Normal 2 3 2 2 2 9" xfId="6676" xr:uid="{00000000-0005-0000-0000-00002A5B0000}"/>
    <cellStyle name="Normal 2 3 2 2 20" xfId="6677" xr:uid="{00000000-0005-0000-0000-00002B5B0000}"/>
    <cellStyle name="Normal 2 3 2 2 21" xfId="6678" xr:uid="{00000000-0005-0000-0000-00002C5B0000}"/>
    <cellStyle name="Normal 2 3 2 2 22" xfId="6679" xr:uid="{00000000-0005-0000-0000-00002D5B0000}"/>
    <cellStyle name="Normal 2 3 2 2 23" xfId="6680" xr:uid="{00000000-0005-0000-0000-00002E5B0000}"/>
    <cellStyle name="Normal 2 3 2 2 3" xfId="6681" xr:uid="{00000000-0005-0000-0000-00002F5B0000}"/>
    <cellStyle name="Normal 2 3 2 2 4" xfId="6682" xr:uid="{00000000-0005-0000-0000-0000305B0000}"/>
    <cellStyle name="Normal 2 3 2 2 5" xfId="6683" xr:uid="{00000000-0005-0000-0000-0000315B0000}"/>
    <cellStyle name="Normal 2 3 2 2 6" xfId="6684" xr:uid="{00000000-0005-0000-0000-0000325B0000}"/>
    <cellStyle name="Normal 2 3 2 2 7" xfId="6685" xr:uid="{00000000-0005-0000-0000-0000335B0000}"/>
    <cellStyle name="Normal 2 3 2 2 8" xfId="6686" xr:uid="{00000000-0005-0000-0000-0000345B0000}"/>
    <cellStyle name="Normal 2 3 2 2 9" xfId="6687" xr:uid="{00000000-0005-0000-0000-0000355B0000}"/>
    <cellStyle name="Normal 2 3 2 20" xfId="6688" xr:uid="{00000000-0005-0000-0000-0000365B0000}"/>
    <cellStyle name="Normal 2 3 2 21" xfId="6689" xr:uid="{00000000-0005-0000-0000-0000375B0000}"/>
    <cellStyle name="Normal 2 3 2 22" xfId="6690" xr:uid="{00000000-0005-0000-0000-0000385B0000}"/>
    <cellStyle name="Normal 2 3 2 23" xfId="6691" xr:uid="{00000000-0005-0000-0000-0000395B0000}"/>
    <cellStyle name="Normal 2 3 2 24" xfId="6692" xr:uid="{00000000-0005-0000-0000-00003A5B0000}"/>
    <cellStyle name="Normal 2 3 2 25" xfId="6693" xr:uid="{00000000-0005-0000-0000-00003B5B0000}"/>
    <cellStyle name="Normal 2 3 2 26" xfId="6694" xr:uid="{00000000-0005-0000-0000-00003C5B0000}"/>
    <cellStyle name="Normal 2 3 2 27" xfId="6695" xr:uid="{00000000-0005-0000-0000-00003D5B0000}"/>
    <cellStyle name="Normal 2 3 2 28" xfId="6696" xr:uid="{00000000-0005-0000-0000-00003E5B0000}"/>
    <cellStyle name="Normal 2 3 2 29" xfId="6697" xr:uid="{00000000-0005-0000-0000-00003F5B0000}"/>
    <cellStyle name="Normal 2 3 2 3" xfId="6698" xr:uid="{00000000-0005-0000-0000-0000405B0000}"/>
    <cellStyle name="Normal 2 3 2 30" xfId="6699" xr:uid="{00000000-0005-0000-0000-0000415B0000}"/>
    <cellStyle name="Normal 2 3 2 31" xfId="6700" xr:uid="{00000000-0005-0000-0000-0000425B0000}"/>
    <cellStyle name="Normal 2 3 2 4" xfId="6701" xr:uid="{00000000-0005-0000-0000-0000435B0000}"/>
    <cellStyle name="Normal 2 3 2 5" xfId="6702" xr:uid="{00000000-0005-0000-0000-0000445B0000}"/>
    <cellStyle name="Normal 2 3 2 6" xfId="6703" xr:uid="{00000000-0005-0000-0000-0000455B0000}"/>
    <cellStyle name="Normal 2 3 2 7" xfId="6704" xr:uid="{00000000-0005-0000-0000-0000465B0000}"/>
    <cellStyle name="Normal 2 3 2 8" xfId="6705" xr:uid="{00000000-0005-0000-0000-0000475B0000}"/>
    <cellStyle name="Normal 2 3 2 9" xfId="6706" xr:uid="{00000000-0005-0000-0000-0000485B0000}"/>
    <cellStyle name="Normal 2 3 20" xfId="6707" xr:uid="{00000000-0005-0000-0000-0000495B0000}"/>
    <cellStyle name="Normal 2 3 21" xfId="6708" xr:uid="{00000000-0005-0000-0000-00004A5B0000}"/>
    <cellStyle name="Normal 2 3 22" xfId="6709" xr:uid="{00000000-0005-0000-0000-00004B5B0000}"/>
    <cellStyle name="Normal 2 3 23" xfId="6710" xr:uid="{00000000-0005-0000-0000-00004C5B0000}"/>
    <cellStyle name="Normal 2 3 24" xfId="6711" xr:uid="{00000000-0005-0000-0000-00004D5B0000}"/>
    <cellStyle name="Normal 2 3 25" xfId="6712" xr:uid="{00000000-0005-0000-0000-00004E5B0000}"/>
    <cellStyle name="Normal 2 3 26" xfId="6713" xr:uid="{00000000-0005-0000-0000-00004F5B0000}"/>
    <cellStyle name="Normal 2 3 27" xfId="6714" xr:uid="{00000000-0005-0000-0000-0000505B0000}"/>
    <cellStyle name="Normal 2 3 28" xfId="6715" xr:uid="{00000000-0005-0000-0000-0000515B0000}"/>
    <cellStyle name="Normal 2 3 29" xfId="6716" xr:uid="{00000000-0005-0000-0000-0000525B0000}"/>
    <cellStyle name="Normal 2 3 3" xfId="6717" xr:uid="{00000000-0005-0000-0000-0000535B0000}"/>
    <cellStyle name="Normal 2 3 3 10" xfId="6718" xr:uid="{00000000-0005-0000-0000-0000545B0000}"/>
    <cellStyle name="Normal 2 3 3 11" xfId="6719" xr:uid="{00000000-0005-0000-0000-0000555B0000}"/>
    <cellStyle name="Normal 2 3 3 12" xfId="6720" xr:uid="{00000000-0005-0000-0000-0000565B0000}"/>
    <cellStyle name="Normal 2 3 3 13" xfId="6721" xr:uid="{00000000-0005-0000-0000-0000575B0000}"/>
    <cellStyle name="Normal 2 3 3 14" xfId="6722" xr:uid="{00000000-0005-0000-0000-0000585B0000}"/>
    <cellStyle name="Normal 2 3 3 15" xfId="6723" xr:uid="{00000000-0005-0000-0000-0000595B0000}"/>
    <cellStyle name="Normal 2 3 3 16" xfId="6724" xr:uid="{00000000-0005-0000-0000-00005A5B0000}"/>
    <cellStyle name="Normal 2 3 3 17" xfId="6725" xr:uid="{00000000-0005-0000-0000-00005B5B0000}"/>
    <cellStyle name="Normal 2 3 3 18" xfId="6726" xr:uid="{00000000-0005-0000-0000-00005C5B0000}"/>
    <cellStyle name="Normal 2 3 3 19" xfId="6727" xr:uid="{00000000-0005-0000-0000-00005D5B0000}"/>
    <cellStyle name="Normal 2 3 3 2" xfId="6728" xr:uid="{00000000-0005-0000-0000-00005E5B0000}"/>
    <cellStyle name="Normal 2 3 3 2 10" xfId="6729" xr:uid="{00000000-0005-0000-0000-00005F5B0000}"/>
    <cellStyle name="Normal 2 3 3 2 11" xfId="6730" xr:uid="{00000000-0005-0000-0000-0000605B0000}"/>
    <cellStyle name="Normal 2 3 3 2 12" xfId="6731" xr:uid="{00000000-0005-0000-0000-0000615B0000}"/>
    <cellStyle name="Normal 2 3 3 2 13" xfId="6732" xr:uid="{00000000-0005-0000-0000-0000625B0000}"/>
    <cellStyle name="Normal 2 3 3 2 14" xfId="6733" xr:uid="{00000000-0005-0000-0000-0000635B0000}"/>
    <cellStyle name="Normal 2 3 3 2 15" xfId="6734" xr:uid="{00000000-0005-0000-0000-0000645B0000}"/>
    <cellStyle name="Normal 2 3 3 2 16" xfId="6735" xr:uid="{00000000-0005-0000-0000-0000655B0000}"/>
    <cellStyle name="Normal 2 3 3 2 17" xfId="6736" xr:uid="{00000000-0005-0000-0000-0000665B0000}"/>
    <cellStyle name="Normal 2 3 3 2 18" xfId="6737" xr:uid="{00000000-0005-0000-0000-0000675B0000}"/>
    <cellStyle name="Normal 2 3 3 2 19" xfId="6738" xr:uid="{00000000-0005-0000-0000-0000685B0000}"/>
    <cellStyle name="Normal 2 3 3 2 2" xfId="6739" xr:uid="{00000000-0005-0000-0000-0000695B0000}"/>
    <cellStyle name="Normal 2 3 3 2 20" xfId="6740" xr:uid="{00000000-0005-0000-0000-00006A5B0000}"/>
    <cellStyle name="Normal 2 3 3 2 21" xfId="6741" xr:uid="{00000000-0005-0000-0000-00006B5B0000}"/>
    <cellStyle name="Normal 2 3 3 2 22" xfId="6742" xr:uid="{00000000-0005-0000-0000-00006C5B0000}"/>
    <cellStyle name="Normal 2 3 3 2 23" xfId="6743" xr:uid="{00000000-0005-0000-0000-00006D5B0000}"/>
    <cellStyle name="Normal 2 3 3 2 24" xfId="6744" xr:uid="{00000000-0005-0000-0000-00006E5B0000}"/>
    <cellStyle name="Normal 2 3 3 2 3" xfId="6745" xr:uid="{00000000-0005-0000-0000-00006F5B0000}"/>
    <cellStyle name="Normal 2 3 3 2 4" xfId="6746" xr:uid="{00000000-0005-0000-0000-0000705B0000}"/>
    <cellStyle name="Normal 2 3 3 2 5" xfId="6747" xr:uid="{00000000-0005-0000-0000-0000715B0000}"/>
    <cellStyle name="Normal 2 3 3 2 6" xfId="6748" xr:uid="{00000000-0005-0000-0000-0000725B0000}"/>
    <cellStyle name="Normal 2 3 3 2 7" xfId="6749" xr:uid="{00000000-0005-0000-0000-0000735B0000}"/>
    <cellStyle name="Normal 2 3 3 2 8" xfId="6750" xr:uid="{00000000-0005-0000-0000-0000745B0000}"/>
    <cellStyle name="Normal 2 3 3 2 9" xfId="6751" xr:uid="{00000000-0005-0000-0000-0000755B0000}"/>
    <cellStyle name="Normal 2 3 3 20" xfId="6752" xr:uid="{00000000-0005-0000-0000-0000765B0000}"/>
    <cellStyle name="Normal 2 3 3 21" xfId="6753" xr:uid="{00000000-0005-0000-0000-0000775B0000}"/>
    <cellStyle name="Normal 2 3 3 22" xfId="6754" xr:uid="{00000000-0005-0000-0000-0000785B0000}"/>
    <cellStyle name="Normal 2 3 3 23" xfId="6755" xr:uid="{00000000-0005-0000-0000-0000795B0000}"/>
    <cellStyle name="Normal 2 3 3 3" xfId="6756" xr:uid="{00000000-0005-0000-0000-00007A5B0000}"/>
    <cellStyle name="Normal 2 3 3 4" xfId="6757" xr:uid="{00000000-0005-0000-0000-00007B5B0000}"/>
    <cellStyle name="Normal 2 3 3 5" xfId="6758" xr:uid="{00000000-0005-0000-0000-00007C5B0000}"/>
    <cellStyle name="Normal 2 3 3 6" xfId="6759" xr:uid="{00000000-0005-0000-0000-00007D5B0000}"/>
    <cellStyle name="Normal 2 3 3 7" xfId="6760" xr:uid="{00000000-0005-0000-0000-00007E5B0000}"/>
    <cellStyle name="Normal 2 3 3 8" xfId="6761" xr:uid="{00000000-0005-0000-0000-00007F5B0000}"/>
    <cellStyle name="Normal 2 3 3 9" xfId="6762" xr:uid="{00000000-0005-0000-0000-0000805B0000}"/>
    <cellStyle name="Normal 2 3 30" xfId="6763" xr:uid="{00000000-0005-0000-0000-0000815B0000}"/>
    <cellStyle name="Normal 2 3 31" xfId="6764" xr:uid="{00000000-0005-0000-0000-0000825B0000}"/>
    <cellStyle name="Normal 2 3 32" xfId="6765" xr:uid="{00000000-0005-0000-0000-0000835B0000}"/>
    <cellStyle name="Normal 2 3 4" xfId="6766" xr:uid="{00000000-0005-0000-0000-0000845B0000}"/>
    <cellStyle name="Normal 2 3 5" xfId="6767" xr:uid="{00000000-0005-0000-0000-0000855B0000}"/>
    <cellStyle name="Normal 2 3 6" xfId="6768" xr:uid="{00000000-0005-0000-0000-0000865B0000}"/>
    <cellStyle name="Normal 2 3 7" xfId="6769" xr:uid="{00000000-0005-0000-0000-0000875B0000}"/>
    <cellStyle name="Normal 2 3 8" xfId="6770" xr:uid="{00000000-0005-0000-0000-0000885B0000}"/>
    <cellStyle name="Normal 2 3 9" xfId="6771" xr:uid="{00000000-0005-0000-0000-0000895B0000}"/>
    <cellStyle name="Normal 2 30" xfId="6772" xr:uid="{00000000-0005-0000-0000-00008A5B0000}"/>
    <cellStyle name="Normal 2 30 2" xfId="6773" xr:uid="{00000000-0005-0000-0000-00008B5B0000}"/>
    <cellStyle name="Normal 2 31" xfId="6774" xr:uid="{00000000-0005-0000-0000-00008C5B0000}"/>
    <cellStyle name="Normal 2 31 2" xfId="6775" xr:uid="{00000000-0005-0000-0000-00008D5B0000}"/>
    <cellStyle name="Normal 2 32" xfId="6776" xr:uid="{00000000-0005-0000-0000-00008E5B0000}"/>
    <cellStyle name="Normal 2 32 10" xfId="6777" xr:uid="{00000000-0005-0000-0000-00008F5B0000}"/>
    <cellStyle name="Normal 2 32 10 10" xfId="54348" xr:uid="{00000000-0005-0000-0000-0000905B0000}"/>
    <cellStyle name="Normal 2 32 10 2" xfId="6778" xr:uid="{00000000-0005-0000-0000-0000915B0000}"/>
    <cellStyle name="Normal 2 32 10 2 2" xfId="14984" xr:uid="{00000000-0005-0000-0000-0000925B0000}"/>
    <cellStyle name="Normal 2 32 10 2 3" xfId="22306" xr:uid="{00000000-0005-0000-0000-0000935B0000}"/>
    <cellStyle name="Normal 2 32 10 2 4" xfId="27937" xr:uid="{00000000-0005-0000-0000-0000945B0000}"/>
    <cellStyle name="Normal 2 32 10 2 5" xfId="33627" xr:uid="{00000000-0005-0000-0000-0000955B0000}"/>
    <cellStyle name="Normal 2 32 10 2 6" xfId="39255" xr:uid="{00000000-0005-0000-0000-0000965B0000}"/>
    <cellStyle name="Normal 2 32 10 2 7" xfId="44872" xr:uid="{00000000-0005-0000-0000-0000975B0000}"/>
    <cellStyle name="Normal 2 32 10 2 8" xfId="50432" xr:uid="{00000000-0005-0000-0000-0000985B0000}"/>
    <cellStyle name="Normal 2 32 10 2 9" xfId="55988" xr:uid="{00000000-0005-0000-0000-0000995B0000}"/>
    <cellStyle name="Normal 2 32 10 3" xfId="14983" xr:uid="{00000000-0005-0000-0000-00009A5B0000}"/>
    <cellStyle name="Normal 2 32 10 4" xfId="20663" xr:uid="{00000000-0005-0000-0000-00009B5B0000}"/>
    <cellStyle name="Normal 2 32 10 5" xfId="26291" xr:uid="{00000000-0005-0000-0000-00009C5B0000}"/>
    <cellStyle name="Normal 2 32 10 6" xfId="31985" xr:uid="{00000000-0005-0000-0000-00009D5B0000}"/>
    <cellStyle name="Normal 2 32 10 7" xfId="37610" xr:uid="{00000000-0005-0000-0000-00009E5B0000}"/>
    <cellStyle name="Normal 2 32 10 8" xfId="43232" xr:uid="{00000000-0005-0000-0000-00009F5B0000}"/>
    <cellStyle name="Normal 2 32 10 9" xfId="48792" xr:uid="{00000000-0005-0000-0000-0000A05B0000}"/>
    <cellStyle name="Normal 2 32 11" xfId="6779" xr:uid="{00000000-0005-0000-0000-0000A15B0000}"/>
    <cellStyle name="Normal 2 32 11 2" xfId="14985" xr:uid="{00000000-0005-0000-0000-0000A25B0000}"/>
    <cellStyle name="Normal 2 32 11 3" xfId="22307" xr:uid="{00000000-0005-0000-0000-0000A35B0000}"/>
    <cellStyle name="Normal 2 32 11 4" xfId="27938" xr:uid="{00000000-0005-0000-0000-0000A45B0000}"/>
    <cellStyle name="Normal 2 32 11 5" xfId="33628" xr:uid="{00000000-0005-0000-0000-0000A55B0000}"/>
    <cellStyle name="Normal 2 32 11 6" xfId="39256" xr:uid="{00000000-0005-0000-0000-0000A65B0000}"/>
    <cellStyle name="Normal 2 32 11 7" xfId="44873" xr:uid="{00000000-0005-0000-0000-0000A75B0000}"/>
    <cellStyle name="Normal 2 32 11 8" xfId="50433" xr:uid="{00000000-0005-0000-0000-0000A85B0000}"/>
    <cellStyle name="Normal 2 32 11 9" xfId="55989" xr:uid="{00000000-0005-0000-0000-0000A95B0000}"/>
    <cellStyle name="Normal 2 32 12" xfId="6780" xr:uid="{00000000-0005-0000-0000-0000AA5B0000}"/>
    <cellStyle name="Normal 2 32 12 2" xfId="14986" xr:uid="{00000000-0005-0000-0000-0000AB5B0000}"/>
    <cellStyle name="Normal 2 32 12 3" xfId="22308" xr:uid="{00000000-0005-0000-0000-0000AC5B0000}"/>
    <cellStyle name="Normal 2 32 12 4" xfId="27939" xr:uid="{00000000-0005-0000-0000-0000AD5B0000}"/>
    <cellStyle name="Normal 2 32 12 5" xfId="33629" xr:uid="{00000000-0005-0000-0000-0000AE5B0000}"/>
    <cellStyle name="Normal 2 32 12 6" xfId="39257" xr:uid="{00000000-0005-0000-0000-0000AF5B0000}"/>
    <cellStyle name="Normal 2 32 12 7" xfId="44874" xr:uid="{00000000-0005-0000-0000-0000B05B0000}"/>
    <cellStyle name="Normal 2 32 12 8" xfId="50434" xr:uid="{00000000-0005-0000-0000-0000B15B0000}"/>
    <cellStyle name="Normal 2 32 12 9" xfId="55990" xr:uid="{00000000-0005-0000-0000-0000B25B0000}"/>
    <cellStyle name="Normal 2 32 13" xfId="14982" xr:uid="{00000000-0005-0000-0000-0000B35B0000}"/>
    <cellStyle name="Normal 2 32 14" xfId="18941" xr:uid="{00000000-0005-0000-0000-0000B45B0000}"/>
    <cellStyle name="Normal 2 32 15" xfId="24579" xr:uid="{00000000-0005-0000-0000-0000B55B0000}"/>
    <cellStyle name="Normal 2 32 16" xfId="30280" xr:uid="{00000000-0005-0000-0000-0000B65B0000}"/>
    <cellStyle name="Normal 2 32 17" xfId="35901" xr:uid="{00000000-0005-0000-0000-0000B75B0000}"/>
    <cellStyle name="Normal 2 32 18" xfId="41529" xr:uid="{00000000-0005-0000-0000-0000B85B0000}"/>
    <cellStyle name="Normal 2 32 19" xfId="47089" xr:uid="{00000000-0005-0000-0000-0000B95B0000}"/>
    <cellStyle name="Normal 2 32 2" xfId="6781" xr:uid="{00000000-0005-0000-0000-0000BA5B0000}"/>
    <cellStyle name="Normal 2 32 2 10" xfId="6782" xr:uid="{00000000-0005-0000-0000-0000BB5B0000}"/>
    <cellStyle name="Normal 2 32 2 10 2" xfId="14988" xr:uid="{00000000-0005-0000-0000-0000BC5B0000}"/>
    <cellStyle name="Normal 2 32 2 10 3" xfId="22309" xr:uid="{00000000-0005-0000-0000-0000BD5B0000}"/>
    <cellStyle name="Normal 2 32 2 10 4" xfId="27940" xr:uid="{00000000-0005-0000-0000-0000BE5B0000}"/>
    <cellStyle name="Normal 2 32 2 10 5" xfId="33630" xr:uid="{00000000-0005-0000-0000-0000BF5B0000}"/>
    <cellStyle name="Normal 2 32 2 10 6" xfId="39258" xr:uid="{00000000-0005-0000-0000-0000C05B0000}"/>
    <cellStyle name="Normal 2 32 2 10 7" xfId="44875" xr:uid="{00000000-0005-0000-0000-0000C15B0000}"/>
    <cellStyle name="Normal 2 32 2 10 8" xfId="50435" xr:uid="{00000000-0005-0000-0000-0000C25B0000}"/>
    <cellStyle name="Normal 2 32 2 10 9" xfId="55991" xr:uid="{00000000-0005-0000-0000-0000C35B0000}"/>
    <cellStyle name="Normal 2 32 2 11" xfId="14987" xr:uid="{00000000-0005-0000-0000-0000C45B0000}"/>
    <cellStyle name="Normal 2 32 2 12" xfId="18942" xr:uid="{00000000-0005-0000-0000-0000C55B0000}"/>
    <cellStyle name="Normal 2 32 2 13" xfId="24580" xr:uid="{00000000-0005-0000-0000-0000C65B0000}"/>
    <cellStyle name="Normal 2 32 2 14" xfId="30281" xr:uid="{00000000-0005-0000-0000-0000C75B0000}"/>
    <cellStyle name="Normal 2 32 2 15" xfId="35902" xr:uid="{00000000-0005-0000-0000-0000C85B0000}"/>
    <cellStyle name="Normal 2 32 2 16" xfId="41530" xr:uid="{00000000-0005-0000-0000-0000C95B0000}"/>
    <cellStyle name="Normal 2 32 2 17" xfId="47090" xr:uid="{00000000-0005-0000-0000-0000CA5B0000}"/>
    <cellStyle name="Normal 2 32 2 18" xfId="52647" xr:uid="{00000000-0005-0000-0000-0000CB5B0000}"/>
    <cellStyle name="Normal 2 32 2 2" xfId="6783" xr:uid="{00000000-0005-0000-0000-0000CC5B0000}"/>
    <cellStyle name="Normal 2 32 2 2 10" xfId="24581" xr:uid="{00000000-0005-0000-0000-0000CD5B0000}"/>
    <cellStyle name="Normal 2 32 2 2 11" xfId="30282" xr:uid="{00000000-0005-0000-0000-0000CE5B0000}"/>
    <cellStyle name="Normal 2 32 2 2 12" xfId="35903" xr:uid="{00000000-0005-0000-0000-0000CF5B0000}"/>
    <cellStyle name="Normal 2 32 2 2 13" xfId="41531" xr:uid="{00000000-0005-0000-0000-0000D05B0000}"/>
    <cellStyle name="Normal 2 32 2 2 14" xfId="47091" xr:uid="{00000000-0005-0000-0000-0000D15B0000}"/>
    <cellStyle name="Normal 2 32 2 2 15" xfId="52648" xr:uid="{00000000-0005-0000-0000-0000D25B0000}"/>
    <cellStyle name="Normal 2 32 2 2 2" xfId="6784" xr:uid="{00000000-0005-0000-0000-0000D35B0000}"/>
    <cellStyle name="Normal 2 32 2 2 2 10" xfId="41532" xr:uid="{00000000-0005-0000-0000-0000D45B0000}"/>
    <cellStyle name="Normal 2 32 2 2 2 11" xfId="47092" xr:uid="{00000000-0005-0000-0000-0000D55B0000}"/>
    <cellStyle name="Normal 2 32 2 2 2 12" xfId="52649" xr:uid="{00000000-0005-0000-0000-0000D65B0000}"/>
    <cellStyle name="Normal 2 32 2 2 2 2" xfId="6785" xr:uid="{00000000-0005-0000-0000-0000D75B0000}"/>
    <cellStyle name="Normal 2 32 2 2 2 2 10" xfId="53495" xr:uid="{00000000-0005-0000-0000-0000D85B0000}"/>
    <cellStyle name="Normal 2 32 2 2 2 2 2" xfId="6786" xr:uid="{00000000-0005-0000-0000-0000D95B0000}"/>
    <cellStyle name="Normal 2 32 2 2 2 2 2 2" xfId="14992" xr:uid="{00000000-0005-0000-0000-0000DA5B0000}"/>
    <cellStyle name="Normal 2 32 2 2 2 2 2 3" xfId="22310" xr:uid="{00000000-0005-0000-0000-0000DB5B0000}"/>
    <cellStyle name="Normal 2 32 2 2 2 2 2 4" xfId="27941" xr:uid="{00000000-0005-0000-0000-0000DC5B0000}"/>
    <cellStyle name="Normal 2 32 2 2 2 2 2 5" xfId="33631" xr:uid="{00000000-0005-0000-0000-0000DD5B0000}"/>
    <cellStyle name="Normal 2 32 2 2 2 2 2 6" xfId="39259" xr:uid="{00000000-0005-0000-0000-0000DE5B0000}"/>
    <cellStyle name="Normal 2 32 2 2 2 2 2 7" xfId="44876" xr:uid="{00000000-0005-0000-0000-0000DF5B0000}"/>
    <cellStyle name="Normal 2 32 2 2 2 2 2 8" xfId="50436" xr:uid="{00000000-0005-0000-0000-0000E05B0000}"/>
    <cellStyle name="Normal 2 32 2 2 2 2 2 9" xfId="55992" xr:uid="{00000000-0005-0000-0000-0000E15B0000}"/>
    <cellStyle name="Normal 2 32 2 2 2 2 3" xfId="14991" xr:uid="{00000000-0005-0000-0000-0000E25B0000}"/>
    <cellStyle name="Normal 2 32 2 2 2 2 4" xfId="19809" xr:uid="{00000000-0005-0000-0000-0000E35B0000}"/>
    <cellStyle name="Normal 2 32 2 2 2 2 5" xfId="25435" xr:uid="{00000000-0005-0000-0000-0000E45B0000}"/>
    <cellStyle name="Normal 2 32 2 2 2 2 6" xfId="31132" xr:uid="{00000000-0005-0000-0000-0000E55B0000}"/>
    <cellStyle name="Normal 2 32 2 2 2 2 7" xfId="36756" xr:uid="{00000000-0005-0000-0000-0000E65B0000}"/>
    <cellStyle name="Normal 2 32 2 2 2 2 8" xfId="42379" xr:uid="{00000000-0005-0000-0000-0000E75B0000}"/>
    <cellStyle name="Normal 2 32 2 2 2 2 9" xfId="47939" xr:uid="{00000000-0005-0000-0000-0000E85B0000}"/>
    <cellStyle name="Normal 2 32 2 2 2 3" xfId="6787" xr:uid="{00000000-0005-0000-0000-0000E95B0000}"/>
    <cellStyle name="Normal 2 32 2 2 2 3 10" xfId="54349" xr:uid="{00000000-0005-0000-0000-0000EA5B0000}"/>
    <cellStyle name="Normal 2 32 2 2 2 3 2" xfId="6788" xr:uid="{00000000-0005-0000-0000-0000EB5B0000}"/>
    <cellStyle name="Normal 2 32 2 2 2 3 2 2" xfId="14994" xr:uid="{00000000-0005-0000-0000-0000EC5B0000}"/>
    <cellStyle name="Normal 2 32 2 2 2 3 2 3" xfId="22311" xr:uid="{00000000-0005-0000-0000-0000ED5B0000}"/>
    <cellStyle name="Normal 2 32 2 2 2 3 2 4" xfId="27942" xr:uid="{00000000-0005-0000-0000-0000EE5B0000}"/>
    <cellStyle name="Normal 2 32 2 2 2 3 2 5" xfId="33632" xr:uid="{00000000-0005-0000-0000-0000EF5B0000}"/>
    <cellStyle name="Normal 2 32 2 2 2 3 2 6" xfId="39260" xr:uid="{00000000-0005-0000-0000-0000F05B0000}"/>
    <cellStyle name="Normal 2 32 2 2 2 3 2 7" xfId="44877" xr:uid="{00000000-0005-0000-0000-0000F15B0000}"/>
    <cellStyle name="Normal 2 32 2 2 2 3 2 8" xfId="50437" xr:uid="{00000000-0005-0000-0000-0000F25B0000}"/>
    <cellStyle name="Normal 2 32 2 2 2 3 2 9" xfId="55993" xr:uid="{00000000-0005-0000-0000-0000F35B0000}"/>
    <cellStyle name="Normal 2 32 2 2 2 3 3" xfId="14993" xr:uid="{00000000-0005-0000-0000-0000F45B0000}"/>
    <cellStyle name="Normal 2 32 2 2 2 3 4" xfId="20664" xr:uid="{00000000-0005-0000-0000-0000F55B0000}"/>
    <cellStyle name="Normal 2 32 2 2 2 3 5" xfId="26292" xr:uid="{00000000-0005-0000-0000-0000F65B0000}"/>
    <cellStyle name="Normal 2 32 2 2 2 3 6" xfId="31986" xr:uid="{00000000-0005-0000-0000-0000F75B0000}"/>
    <cellStyle name="Normal 2 32 2 2 2 3 7" xfId="37611" xr:uid="{00000000-0005-0000-0000-0000F85B0000}"/>
    <cellStyle name="Normal 2 32 2 2 2 3 8" xfId="43233" xr:uid="{00000000-0005-0000-0000-0000F95B0000}"/>
    <cellStyle name="Normal 2 32 2 2 2 3 9" xfId="48793" xr:uid="{00000000-0005-0000-0000-0000FA5B0000}"/>
    <cellStyle name="Normal 2 32 2 2 2 4" xfId="6789" xr:uid="{00000000-0005-0000-0000-0000FB5B0000}"/>
    <cellStyle name="Normal 2 32 2 2 2 4 2" xfId="14995" xr:uid="{00000000-0005-0000-0000-0000FC5B0000}"/>
    <cellStyle name="Normal 2 32 2 2 2 4 3" xfId="22312" xr:uid="{00000000-0005-0000-0000-0000FD5B0000}"/>
    <cellStyle name="Normal 2 32 2 2 2 4 4" xfId="27943" xr:uid="{00000000-0005-0000-0000-0000FE5B0000}"/>
    <cellStyle name="Normal 2 32 2 2 2 4 5" xfId="33633" xr:uid="{00000000-0005-0000-0000-0000FF5B0000}"/>
    <cellStyle name="Normal 2 32 2 2 2 4 6" xfId="39261" xr:uid="{00000000-0005-0000-0000-0000005C0000}"/>
    <cellStyle name="Normal 2 32 2 2 2 4 7" xfId="44878" xr:uid="{00000000-0005-0000-0000-0000015C0000}"/>
    <cellStyle name="Normal 2 32 2 2 2 4 8" xfId="50438" xr:uid="{00000000-0005-0000-0000-0000025C0000}"/>
    <cellStyle name="Normal 2 32 2 2 2 4 9" xfId="55994" xr:uid="{00000000-0005-0000-0000-0000035C0000}"/>
    <cellStyle name="Normal 2 32 2 2 2 5" xfId="14990" xr:uid="{00000000-0005-0000-0000-0000045C0000}"/>
    <cellStyle name="Normal 2 32 2 2 2 6" xfId="18944" xr:uid="{00000000-0005-0000-0000-0000055C0000}"/>
    <cellStyle name="Normal 2 32 2 2 2 7" xfId="24582" xr:uid="{00000000-0005-0000-0000-0000065C0000}"/>
    <cellStyle name="Normal 2 32 2 2 2 8" xfId="30283" xr:uid="{00000000-0005-0000-0000-0000075C0000}"/>
    <cellStyle name="Normal 2 32 2 2 2 9" xfId="35904" xr:uid="{00000000-0005-0000-0000-0000085C0000}"/>
    <cellStyle name="Normal 2 32 2 2 3" xfId="6790" xr:uid="{00000000-0005-0000-0000-0000095C0000}"/>
    <cellStyle name="Normal 2 32 2 2 3 10" xfId="41533" xr:uid="{00000000-0005-0000-0000-00000A5C0000}"/>
    <cellStyle name="Normal 2 32 2 2 3 11" xfId="47093" xr:uid="{00000000-0005-0000-0000-00000B5C0000}"/>
    <cellStyle name="Normal 2 32 2 2 3 12" xfId="52650" xr:uid="{00000000-0005-0000-0000-00000C5C0000}"/>
    <cellStyle name="Normal 2 32 2 2 3 2" xfId="6791" xr:uid="{00000000-0005-0000-0000-00000D5C0000}"/>
    <cellStyle name="Normal 2 32 2 2 3 2 10" xfId="53496" xr:uid="{00000000-0005-0000-0000-00000E5C0000}"/>
    <cellStyle name="Normal 2 32 2 2 3 2 2" xfId="6792" xr:uid="{00000000-0005-0000-0000-00000F5C0000}"/>
    <cellStyle name="Normal 2 32 2 2 3 2 2 2" xfId="14998" xr:uid="{00000000-0005-0000-0000-0000105C0000}"/>
    <cellStyle name="Normal 2 32 2 2 3 2 2 3" xfId="22313" xr:uid="{00000000-0005-0000-0000-0000115C0000}"/>
    <cellStyle name="Normal 2 32 2 2 3 2 2 4" xfId="27944" xr:uid="{00000000-0005-0000-0000-0000125C0000}"/>
    <cellStyle name="Normal 2 32 2 2 3 2 2 5" xfId="33634" xr:uid="{00000000-0005-0000-0000-0000135C0000}"/>
    <cellStyle name="Normal 2 32 2 2 3 2 2 6" xfId="39262" xr:uid="{00000000-0005-0000-0000-0000145C0000}"/>
    <cellStyle name="Normal 2 32 2 2 3 2 2 7" xfId="44879" xr:uid="{00000000-0005-0000-0000-0000155C0000}"/>
    <cellStyle name="Normal 2 32 2 2 3 2 2 8" xfId="50439" xr:uid="{00000000-0005-0000-0000-0000165C0000}"/>
    <cellStyle name="Normal 2 32 2 2 3 2 2 9" xfId="55995" xr:uid="{00000000-0005-0000-0000-0000175C0000}"/>
    <cellStyle name="Normal 2 32 2 2 3 2 3" xfId="14997" xr:uid="{00000000-0005-0000-0000-0000185C0000}"/>
    <cellStyle name="Normal 2 32 2 2 3 2 4" xfId="19810" xr:uid="{00000000-0005-0000-0000-0000195C0000}"/>
    <cellStyle name="Normal 2 32 2 2 3 2 5" xfId="25436" xr:uid="{00000000-0005-0000-0000-00001A5C0000}"/>
    <cellStyle name="Normal 2 32 2 2 3 2 6" xfId="31133" xr:uid="{00000000-0005-0000-0000-00001B5C0000}"/>
    <cellStyle name="Normal 2 32 2 2 3 2 7" xfId="36757" xr:uid="{00000000-0005-0000-0000-00001C5C0000}"/>
    <cellStyle name="Normal 2 32 2 2 3 2 8" xfId="42380" xr:uid="{00000000-0005-0000-0000-00001D5C0000}"/>
    <cellStyle name="Normal 2 32 2 2 3 2 9" xfId="47940" xr:uid="{00000000-0005-0000-0000-00001E5C0000}"/>
    <cellStyle name="Normal 2 32 2 2 3 3" xfId="6793" xr:uid="{00000000-0005-0000-0000-00001F5C0000}"/>
    <cellStyle name="Normal 2 32 2 2 3 3 10" xfId="54350" xr:uid="{00000000-0005-0000-0000-0000205C0000}"/>
    <cellStyle name="Normal 2 32 2 2 3 3 2" xfId="6794" xr:uid="{00000000-0005-0000-0000-0000215C0000}"/>
    <cellStyle name="Normal 2 32 2 2 3 3 2 2" xfId="15000" xr:uid="{00000000-0005-0000-0000-0000225C0000}"/>
    <cellStyle name="Normal 2 32 2 2 3 3 2 3" xfId="22314" xr:uid="{00000000-0005-0000-0000-0000235C0000}"/>
    <cellStyle name="Normal 2 32 2 2 3 3 2 4" xfId="27945" xr:uid="{00000000-0005-0000-0000-0000245C0000}"/>
    <cellStyle name="Normal 2 32 2 2 3 3 2 5" xfId="33635" xr:uid="{00000000-0005-0000-0000-0000255C0000}"/>
    <cellStyle name="Normal 2 32 2 2 3 3 2 6" xfId="39263" xr:uid="{00000000-0005-0000-0000-0000265C0000}"/>
    <cellStyle name="Normal 2 32 2 2 3 3 2 7" xfId="44880" xr:uid="{00000000-0005-0000-0000-0000275C0000}"/>
    <cellStyle name="Normal 2 32 2 2 3 3 2 8" xfId="50440" xr:uid="{00000000-0005-0000-0000-0000285C0000}"/>
    <cellStyle name="Normal 2 32 2 2 3 3 2 9" xfId="55996" xr:uid="{00000000-0005-0000-0000-0000295C0000}"/>
    <cellStyle name="Normal 2 32 2 2 3 3 3" xfId="14999" xr:uid="{00000000-0005-0000-0000-00002A5C0000}"/>
    <cellStyle name="Normal 2 32 2 2 3 3 4" xfId="20665" xr:uid="{00000000-0005-0000-0000-00002B5C0000}"/>
    <cellStyle name="Normal 2 32 2 2 3 3 5" xfId="26293" xr:uid="{00000000-0005-0000-0000-00002C5C0000}"/>
    <cellStyle name="Normal 2 32 2 2 3 3 6" xfId="31987" xr:uid="{00000000-0005-0000-0000-00002D5C0000}"/>
    <cellStyle name="Normal 2 32 2 2 3 3 7" xfId="37612" xr:uid="{00000000-0005-0000-0000-00002E5C0000}"/>
    <cellStyle name="Normal 2 32 2 2 3 3 8" xfId="43234" xr:uid="{00000000-0005-0000-0000-00002F5C0000}"/>
    <cellStyle name="Normal 2 32 2 2 3 3 9" xfId="48794" xr:uid="{00000000-0005-0000-0000-0000305C0000}"/>
    <cellStyle name="Normal 2 32 2 2 3 4" xfId="6795" xr:uid="{00000000-0005-0000-0000-0000315C0000}"/>
    <cellStyle name="Normal 2 32 2 2 3 4 2" xfId="15001" xr:uid="{00000000-0005-0000-0000-0000325C0000}"/>
    <cellStyle name="Normal 2 32 2 2 3 4 3" xfId="22315" xr:uid="{00000000-0005-0000-0000-0000335C0000}"/>
    <cellStyle name="Normal 2 32 2 2 3 4 4" xfId="27946" xr:uid="{00000000-0005-0000-0000-0000345C0000}"/>
    <cellStyle name="Normal 2 32 2 2 3 4 5" xfId="33636" xr:uid="{00000000-0005-0000-0000-0000355C0000}"/>
    <cellStyle name="Normal 2 32 2 2 3 4 6" xfId="39264" xr:uid="{00000000-0005-0000-0000-0000365C0000}"/>
    <cellStyle name="Normal 2 32 2 2 3 4 7" xfId="44881" xr:uid="{00000000-0005-0000-0000-0000375C0000}"/>
    <cellStyle name="Normal 2 32 2 2 3 4 8" xfId="50441" xr:uid="{00000000-0005-0000-0000-0000385C0000}"/>
    <cellStyle name="Normal 2 32 2 2 3 4 9" xfId="55997" xr:uid="{00000000-0005-0000-0000-0000395C0000}"/>
    <cellStyle name="Normal 2 32 2 2 3 5" xfId="14996" xr:uid="{00000000-0005-0000-0000-00003A5C0000}"/>
    <cellStyle name="Normal 2 32 2 2 3 6" xfId="18945" xr:uid="{00000000-0005-0000-0000-00003B5C0000}"/>
    <cellStyle name="Normal 2 32 2 2 3 7" xfId="24583" xr:uid="{00000000-0005-0000-0000-00003C5C0000}"/>
    <cellStyle name="Normal 2 32 2 2 3 8" xfId="30284" xr:uid="{00000000-0005-0000-0000-00003D5C0000}"/>
    <cellStyle name="Normal 2 32 2 2 3 9" xfId="35905" xr:uid="{00000000-0005-0000-0000-00003E5C0000}"/>
    <cellStyle name="Normal 2 32 2 2 4" xfId="6796" xr:uid="{00000000-0005-0000-0000-00003F5C0000}"/>
    <cellStyle name="Normal 2 32 2 2 4 10" xfId="41534" xr:uid="{00000000-0005-0000-0000-0000405C0000}"/>
    <cellStyle name="Normal 2 32 2 2 4 11" xfId="47094" xr:uid="{00000000-0005-0000-0000-0000415C0000}"/>
    <cellStyle name="Normal 2 32 2 2 4 12" xfId="52651" xr:uid="{00000000-0005-0000-0000-0000425C0000}"/>
    <cellStyle name="Normal 2 32 2 2 4 2" xfId="6797" xr:uid="{00000000-0005-0000-0000-0000435C0000}"/>
    <cellStyle name="Normal 2 32 2 2 4 2 10" xfId="53497" xr:uid="{00000000-0005-0000-0000-0000445C0000}"/>
    <cellStyle name="Normal 2 32 2 2 4 2 2" xfId="6798" xr:uid="{00000000-0005-0000-0000-0000455C0000}"/>
    <cellStyle name="Normal 2 32 2 2 4 2 2 2" xfId="15004" xr:uid="{00000000-0005-0000-0000-0000465C0000}"/>
    <cellStyle name="Normal 2 32 2 2 4 2 2 3" xfId="22316" xr:uid="{00000000-0005-0000-0000-0000475C0000}"/>
    <cellStyle name="Normal 2 32 2 2 4 2 2 4" xfId="27947" xr:uid="{00000000-0005-0000-0000-0000485C0000}"/>
    <cellStyle name="Normal 2 32 2 2 4 2 2 5" xfId="33637" xr:uid="{00000000-0005-0000-0000-0000495C0000}"/>
    <cellStyle name="Normal 2 32 2 2 4 2 2 6" xfId="39265" xr:uid="{00000000-0005-0000-0000-00004A5C0000}"/>
    <cellStyle name="Normal 2 32 2 2 4 2 2 7" xfId="44882" xr:uid="{00000000-0005-0000-0000-00004B5C0000}"/>
    <cellStyle name="Normal 2 32 2 2 4 2 2 8" xfId="50442" xr:uid="{00000000-0005-0000-0000-00004C5C0000}"/>
    <cellStyle name="Normal 2 32 2 2 4 2 2 9" xfId="55998" xr:uid="{00000000-0005-0000-0000-00004D5C0000}"/>
    <cellStyle name="Normal 2 32 2 2 4 2 3" xfId="15003" xr:uid="{00000000-0005-0000-0000-00004E5C0000}"/>
    <cellStyle name="Normal 2 32 2 2 4 2 4" xfId="19811" xr:uid="{00000000-0005-0000-0000-00004F5C0000}"/>
    <cellStyle name="Normal 2 32 2 2 4 2 5" xfId="25437" xr:uid="{00000000-0005-0000-0000-0000505C0000}"/>
    <cellStyle name="Normal 2 32 2 2 4 2 6" xfId="31134" xr:uid="{00000000-0005-0000-0000-0000515C0000}"/>
    <cellStyle name="Normal 2 32 2 2 4 2 7" xfId="36758" xr:uid="{00000000-0005-0000-0000-0000525C0000}"/>
    <cellStyle name="Normal 2 32 2 2 4 2 8" xfId="42381" xr:uid="{00000000-0005-0000-0000-0000535C0000}"/>
    <cellStyle name="Normal 2 32 2 2 4 2 9" xfId="47941" xr:uid="{00000000-0005-0000-0000-0000545C0000}"/>
    <cellStyle name="Normal 2 32 2 2 4 3" xfId="6799" xr:uid="{00000000-0005-0000-0000-0000555C0000}"/>
    <cellStyle name="Normal 2 32 2 2 4 3 10" xfId="54351" xr:uid="{00000000-0005-0000-0000-0000565C0000}"/>
    <cellStyle name="Normal 2 32 2 2 4 3 2" xfId="6800" xr:uid="{00000000-0005-0000-0000-0000575C0000}"/>
    <cellStyle name="Normal 2 32 2 2 4 3 2 2" xfId="15006" xr:uid="{00000000-0005-0000-0000-0000585C0000}"/>
    <cellStyle name="Normal 2 32 2 2 4 3 2 3" xfId="22317" xr:uid="{00000000-0005-0000-0000-0000595C0000}"/>
    <cellStyle name="Normal 2 32 2 2 4 3 2 4" xfId="27948" xr:uid="{00000000-0005-0000-0000-00005A5C0000}"/>
    <cellStyle name="Normal 2 32 2 2 4 3 2 5" xfId="33638" xr:uid="{00000000-0005-0000-0000-00005B5C0000}"/>
    <cellStyle name="Normal 2 32 2 2 4 3 2 6" xfId="39266" xr:uid="{00000000-0005-0000-0000-00005C5C0000}"/>
    <cellStyle name="Normal 2 32 2 2 4 3 2 7" xfId="44883" xr:uid="{00000000-0005-0000-0000-00005D5C0000}"/>
    <cellStyle name="Normal 2 32 2 2 4 3 2 8" xfId="50443" xr:uid="{00000000-0005-0000-0000-00005E5C0000}"/>
    <cellStyle name="Normal 2 32 2 2 4 3 2 9" xfId="55999" xr:uid="{00000000-0005-0000-0000-00005F5C0000}"/>
    <cellStyle name="Normal 2 32 2 2 4 3 3" xfId="15005" xr:uid="{00000000-0005-0000-0000-0000605C0000}"/>
    <cellStyle name="Normal 2 32 2 2 4 3 4" xfId="20666" xr:uid="{00000000-0005-0000-0000-0000615C0000}"/>
    <cellStyle name="Normal 2 32 2 2 4 3 5" xfId="26294" xr:uid="{00000000-0005-0000-0000-0000625C0000}"/>
    <cellStyle name="Normal 2 32 2 2 4 3 6" xfId="31988" xr:uid="{00000000-0005-0000-0000-0000635C0000}"/>
    <cellStyle name="Normal 2 32 2 2 4 3 7" xfId="37613" xr:uid="{00000000-0005-0000-0000-0000645C0000}"/>
    <cellStyle name="Normal 2 32 2 2 4 3 8" xfId="43235" xr:uid="{00000000-0005-0000-0000-0000655C0000}"/>
    <cellStyle name="Normal 2 32 2 2 4 3 9" xfId="48795" xr:uid="{00000000-0005-0000-0000-0000665C0000}"/>
    <cellStyle name="Normal 2 32 2 2 4 4" xfId="6801" xr:uid="{00000000-0005-0000-0000-0000675C0000}"/>
    <cellStyle name="Normal 2 32 2 2 4 4 2" xfId="15007" xr:uid="{00000000-0005-0000-0000-0000685C0000}"/>
    <cellStyle name="Normal 2 32 2 2 4 4 3" xfId="22318" xr:uid="{00000000-0005-0000-0000-0000695C0000}"/>
    <cellStyle name="Normal 2 32 2 2 4 4 4" xfId="27949" xr:uid="{00000000-0005-0000-0000-00006A5C0000}"/>
    <cellStyle name="Normal 2 32 2 2 4 4 5" xfId="33639" xr:uid="{00000000-0005-0000-0000-00006B5C0000}"/>
    <cellStyle name="Normal 2 32 2 2 4 4 6" xfId="39267" xr:uid="{00000000-0005-0000-0000-00006C5C0000}"/>
    <cellStyle name="Normal 2 32 2 2 4 4 7" xfId="44884" xr:uid="{00000000-0005-0000-0000-00006D5C0000}"/>
    <cellStyle name="Normal 2 32 2 2 4 4 8" xfId="50444" xr:uid="{00000000-0005-0000-0000-00006E5C0000}"/>
    <cellStyle name="Normal 2 32 2 2 4 4 9" xfId="56000" xr:uid="{00000000-0005-0000-0000-00006F5C0000}"/>
    <cellStyle name="Normal 2 32 2 2 4 5" xfId="15002" xr:uid="{00000000-0005-0000-0000-0000705C0000}"/>
    <cellStyle name="Normal 2 32 2 2 4 6" xfId="18946" xr:uid="{00000000-0005-0000-0000-0000715C0000}"/>
    <cellStyle name="Normal 2 32 2 2 4 7" xfId="24584" xr:uid="{00000000-0005-0000-0000-0000725C0000}"/>
    <cellStyle name="Normal 2 32 2 2 4 8" xfId="30285" xr:uid="{00000000-0005-0000-0000-0000735C0000}"/>
    <cellStyle name="Normal 2 32 2 2 4 9" xfId="35906" xr:uid="{00000000-0005-0000-0000-0000745C0000}"/>
    <cellStyle name="Normal 2 32 2 2 5" xfId="6802" xr:uid="{00000000-0005-0000-0000-0000755C0000}"/>
    <cellStyle name="Normal 2 32 2 2 5 10" xfId="53494" xr:uid="{00000000-0005-0000-0000-0000765C0000}"/>
    <cellStyle name="Normal 2 32 2 2 5 2" xfId="6803" xr:uid="{00000000-0005-0000-0000-0000775C0000}"/>
    <cellStyle name="Normal 2 32 2 2 5 2 2" xfId="15009" xr:uid="{00000000-0005-0000-0000-0000785C0000}"/>
    <cellStyle name="Normal 2 32 2 2 5 2 3" xfId="22319" xr:uid="{00000000-0005-0000-0000-0000795C0000}"/>
    <cellStyle name="Normal 2 32 2 2 5 2 4" xfId="27950" xr:uid="{00000000-0005-0000-0000-00007A5C0000}"/>
    <cellStyle name="Normal 2 32 2 2 5 2 5" xfId="33640" xr:uid="{00000000-0005-0000-0000-00007B5C0000}"/>
    <cellStyle name="Normal 2 32 2 2 5 2 6" xfId="39268" xr:uid="{00000000-0005-0000-0000-00007C5C0000}"/>
    <cellStyle name="Normal 2 32 2 2 5 2 7" xfId="44885" xr:uid="{00000000-0005-0000-0000-00007D5C0000}"/>
    <cellStyle name="Normal 2 32 2 2 5 2 8" xfId="50445" xr:uid="{00000000-0005-0000-0000-00007E5C0000}"/>
    <cellStyle name="Normal 2 32 2 2 5 2 9" xfId="56001" xr:uid="{00000000-0005-0000-0000-00007F5C0000}"/>
    <cellStyle name="Normal 2 32 2 2 5 3" xfId="15008" xr:uid="{00000000-0005-0000-0000-0000805C0000}"/>
    <cellStyle name="Normal 2 32 2 2 5 4" xfId="19808" xr:uid="{00000000-0005-0000-0000-0000815C0000}"/>
    <cellStyle name="Normal 2 32 2 2 5 5" xfId="25434" xr:uid="{00000000-0005-0000-0000-0000825C0000}"/>
    <cellStyle name="Normal 2 32 2 2 5 6" xfId="31131" xr:uid="{00000000-0005-0000-0000-0000835C0000}"/>
    <cellStyle name="Normal 2 32 2 2 5 7" xfId="36755" xr:uid="{00000000-0005-0000-0000-0000845C0000}"/>
    <cellStyle name="Normal 2 32 2 2 5 8" xfId="42378" xr:uid="{00000000-0005-0000-0000-0000855C0000}"/>
    <cellStyle name="Normal 2 32 2 2 5 9" xfId="47938" xr:uid="{00000000-0005-0000-0000-0000865C0000}"/>
    <cellStyle name="Normal 2 32 2 2 6" xfId="6804" xr:uid="{00000000-0005-0000-0000-0000875C0000}"/>
    <cellStyle name="Normal 2 32 2 2 6 10" xfId="54352" xr:uid="{00000000-0005-0000-0000-0000885C0000}"/>
    <cellStyle name="Normal 2 32 2 2 6 2" xfId="6805" xr:uid="{00000000-0005-0000-0000-0000895C0000}"/>
    <cellStyle name="Normal 2 32 2 2 6 2 2" xfId="15011" xr:uid="{00000000-0005-0000-0000-00008A5C0000}"/>
    <cellStyle name="Normal 2 32 2 2 6 2 3" xfId="22320" xr:uid="{00000000-0005-0000-0000-00008B5C0000}"/>
    <cellStyle name="Normal 2 32 2 2 6 2 4" xfId="27951" xr:uid="{00000000-0005-0000-0000-00008C5C0000}"/>
    <cellStyle name="Normal 2 32 2 2 6 2 5" xfId="33641" xr:uid="{00000000-0005-0000-0000-00008D5C0000}"/>
    <cellStyle name="Normal 2 32 2 2 6 2 6" xfId="39269" xr:uid="{00000000-0005-0000-0000-00008E5C0000}"/>
    <cellStyle name="Normal 2 32 2 2 6 2 7" xfId="44886" xr:uid="{00000000-0005-0000-0000-00008F5C0000}"/>
    <cellStyle name="Normal 2 32 2 2 6 2 8" xfId="50446" xr:uid="{00000000-0005-0000-0000-0000905C0000}"/>
    <cellStyle name="Normal 2 32 2 2 6 2 9" xfId="56002" xr:uid="{00000000-0005-0000-0000-0000915C0000}"/>
    <cellStyle name="Normal 2 32 2 2 6 3" xfId="15010" xr:uid="{00000000-0005-0000-0000-0000925C0000}"/>
    <cellStyle name="Normal 2 32 2 2 6 4" xfId="20667" xr:uid="{00000000-0005-0000-0000-0000935C0000}"/>
    <cellStyle name="Normal 2 32 2 2 6 5" xfId="26295" xr:uid="{00000000-0005-0000-0000-0000945C0000}"/>
    <cellStyle name="Normal 2 32 2 2 6 6" xfId="31989" xr:uid="{00000000-0005-0000-0000-0000955C0000}"/>
    <cellStyle name="Normal 2 32 2 2 6 7" xfId="37614" xr:uid="{00000000-0005-0000-0000-0000965C0000}"/>
    <cellStyle name="Normal 2 32 2 2 6 8" xfId="43236" xr:uid="{00000000-0005-0000-0000-0000975C0000}"/>
    <cellStyle name="Normal 2 32 2 2 6 9" xfId="48796" xr:uid="{00000000-0005-0000-0000-0000985C0000}"/>
    <cellStyle name="Normal 2 32 2 2 7" xfId="6806" xr:uid="{00000000-0005-0000-0000-0000995C0000}"/>
    <cellStyle name="Normal 2 32 2 2 7 2" xfId="15012" xr:uid="{00000000-0005-0000-0000-00009A5C0000}"/>
    <cellStyle name="Normal 2 32 2 2 7 3" xfId="22321" xr:uid="{00000000-0005-0000-0000-00009B5C0000}"/>
    <cellStyle name="Normal 2 32 2 2 7 4" xfId="27952" xr:uid="{00000000-0005-0000-0000-00009C5C0000}"/>
    <cellStyle name="Normal 2 32 2 2 7 5" xfId="33642" xr:uid="{00000000-0005-0000-0000-00009D5C0000}"/>
    <cellStyle name="Normal 2 32 2 2 7 6" xfId="39270" xr:uid="{00000000-0005-0000-0000-00009E5C0000}"/>
    <cellStyle name="Normal 2 32 2 2 7 7" xfId="44887" xr:uid="{00000000-0005-0000-0000-00009F5C0000}"/>
    <cellStyle name="Normal 2 32 2 2 7 8" xfId="50447" xr:uid="{00000000-0005-0000-0000-0000A05C0000}"/>
    <cellStyle name="Normal 2 32 2 2 7 9" xfId="56003" xr:uid="{00000000-0005-0000-0000-0000A15C0000}"/>
    <cellStyle name="Normal 2 32 2 2 8" xfId="14989" xr:uid="{00000000-0005-0000-0000-0000A25C0000}"/>
    <cellStyle name="Normal 2 32 2 2 9" xfId="18943" xr:uid="{00000000-0005-0000-0000-0000A35C0000}"/>
    <cellStyle name="Normal 2 32 2 3" xfId="6807" xr:uid="{00000000-0005-0000-0000-0000A45C0000}"/>
    <cellStyle name="Normal 2 32 2 3 10" xfId="41535" xr:uid="{00000000-0005-0000-0000-0000A55C0000}"/>
    <cellStyle name="Normal 2 32 2 3 11" xfId="47095" xr:uid="{00000000-0005-0000-0000-0000A65C0000}"/>
    <cellStyle name="Normal 2 32 2 3 12" xfId="52652" xr:uid="{00000000-0005-0000-0000-0000A75C0000}"/>
    <cellStyle name="Normal 2 32 2 3 2" xfId="6808" xr:uid="{00000000-0005-0000-0000-0000A85C0000}"/>
    <cellStyle name="Normal 2 32 2 3 2 10" xfId="53498" xr:uid="{00000000-0005-0000-0000-0000A95C0000}"/>
    <cellStyle name="Normal 2 32 2 3 2 2" xfId="6809" xr:uid="{00000000-0005-0000-0000-0000AA5C0000}"/>
    <cellStyle name="Normal 2 32 2 3 2 2 2" xfId="15015" xr:uid="{00000000-0005-0000-0000-0000AB5C0000}"/>
    <cellStyle name="Normal 2 32 2 3 2 2 3" xfId="22322" xr:uid="{00000000-0005-0000-0000-0000AC5C0000}"/>
    <cellStyle name="Normal 2 32 2 3 2 2 4" xfId="27953" xr:uid="{00000000-0005-0000-0000-0000AD5C0000}"/>
    <cellStyle name="Normal 2 32 2 3 2 2 5" xfId="33643" xr:uid="{00000000-0005-0000-0000-0000AE5C0000}"/>
    <cellStyle name="Normal 2 32 2 3 2 2 6" xfId="39271" xr:uid="{00000000-0005-0000-0000-0000AF5C0000}"/>
    <cellStyle name="Normal 2 32 2 3 2 2 7" xfId="44888" xr:uid="{00000000-0005-0000-0000-0000B05C0000}"/>
    <cellStyle name="Normal 2 32 2 3 2 2 8" xfId="50448" xr:uid="{00000000-0005-0000-0000-0000B15C0000}"/>
    <cellStyle name="Normal 2 32 2 3 2 2 9" xfId="56004" xr:uid="{00000000-0005-0000-0000-0000B25C0000}"/>
    <cellStyle name="Normal 2 32 2 3 2 3" xfId="15014" xr:uid="{00000000-0005-0000-0000-0000B35C0000}"/>
    <cellStyle name="Normal 2 32 2 3 2 4" xfId="19812" xr:uid="{00000000-0005-0000-0000-0000B45C0000}"/>
    <cellStyle name="Normal 2 32 2 3 2 5" xfId="25438" xr:uid="{00000000-0005-0000-0000-0000B55C0000}"/>
    <cellStyle name="Normal 2 32 2 3 2 6" xfId="31135" xr:uid="{00000000-0005-0000-0000-0000B65C0000}"/>
    <cellStyle name="Normal 2 32 2 3 2 7" xfId="36759" xr:uid="{00000000-0005-0000-0000-0000B75C0000}"/>
    <cellStyle name="Normal 2 32 2 3 2 8" xfId="42382" xr:uid="{00000000-0005-0000-0000-0000B85C0000}"/>
    <cellStyle name="Normal 2 32 2 3 2 9" xfId="47942" xr:uid="{00000000-0005-0000-0000-0000B95C0000}"/>
    <cellStyle name="Normal 2 32 2 3 3" xfId="6810" xr:uid="{00000000-0005-0000-0000-0000BA5C0000}"/>
    <cellStyle name="Normal 2 32 2 3 3 10" xfId="54353" xr:uid="{00000000-0005-0000-0000-0000BB5C0000}"/>
    <cellStyle name="Normal 2 32 2 3 3 2" xfId="6811" xr:uid="{00000000-0005-0000-0000-0000BC5C0000}"/>
    <cellStyle name="Normal 2 32 2 3 3 2 2" xfId="15017" xr:uid="{00000000-0005-0000-0000-0000BD5C0000}"/>
    <cellStyle name="Normal 2 32 2 3 3 2 3" xfId="22323" xr:uid="{00000000-0005-0000-0000-0000BE5C0000}"/>
    <cellStyle name="Normal 2 32 2 3 3 2 4" xfId="27954" xr:uid="{00000000-0005-0000-0000-0000BF5C0000}"/>
    <cellStyle name="Normal 2 32 2 3 3 2 5" xfId="33644" xr:uid="{00000000-0005-0000-0000-0000C05C0000}"/>
    <cellStyle name="Normal 2 32 2 3 3 2 6" xfId="39272" xr:uid="{00000000-0005-0000-0000-0000C15C0000}"/>
    <cellStyle name="Normal 2 32 2 3 3 2 7" xfId="44889" xr:uid="{00000000-0005-0000-0000-0000C25C0000}"/>
    <cellStyle name="Normal 2 32 2 3 3 2 8" xfId="50449" xr:uid="{00000000-0005-0000-0000-0000C35C0000}"/>
    <cellStyle name="Normal 2 32 2 3 3 2 9" xfId="56005" xr:uid="{00000000-0005-0000-0000-0000C45C0000}"/>
    <cellStyle name="Normal 2 32 2 3 3 3" xfId="15016" xr:uid="{00000000-0005-0000-0000-0000C55C0000}"/>
    <cellStyle name="Normal 2 32 2 3 3 4" xfId="20668" xr:uid="{00000000-0005-0000-0000-0000C65C0000}"/>
    <cellStyle name="Normal 2 32 2 3 3 5" xfId="26296" xr:uid="{00000000-0005-0000-0000-0000C75C0000}"/>
    <cellStyle name="Normal 2 32 2 3 3 6" xfId="31990" xr:uid="{00000000-0005-0000-0000-0000C85C0000}"/>
    <cellStyle name="Normal 2 32 2 3 3 7" xfId="37615" xr:uid="{00000000-0005-0000-0000-0000C95C0000}"/>
    <cellStyle name="Normal 2 32 2 3 3 8" xfId="43237" xr:uid="{00000000-0005-0000-0000-0000CA5C0000}"/>
    <cellStyle name="Normal 2 32 2 3 3 9" xfId="48797" xr:uid="{00000000-0005-0000-0000-0000CB5C0000}"/>
    <cellStyle name="Normal 2 32 2 3 4" xfId="6812" xr:uid="{00000000-0005-0000-0000-0000CC5C0000}"/>
    <cellStyle name="Normal 2 32 2 3 4 2" xfId="15018" xr:uid="{00000000-0005-0000-0000-0000CD5C0000}"/>
    <cellStyle name="Normal 2 32 2 3 4 3" xfId="22324" xr:uid="{00000000-0005-0000-0000-0000CE5C0000}"/>
    <cellStyle name="Normal 2 32 2 3 4 4" xfId="27955" xr:uid="{00000000-0005-0000-0000-0000CF5C0000}"/>
    <cellStyle name="Normal 2 32 2 3 4 5" xfId="33645" xr:uid="{00000000-0005-0000-0000-0000D05C0000}"/>
    <cellStyle name="Normal 2 32 2 3 4 6" xfId="39273" xr:uid="{00000000-0005-0000-0000-0000D15C0000}"/>
    <cellStyle name="Normal 2 32 2 3 4 7" xfId="44890" xr:uid="{00000000-0005-0000-0000-0000D25C0000}"/>
    <cellStyle name="Normal 2 32 2 3 4 8" xfId="50450" xr:uid="{00000000-0005-0000-0000-0000D35C0000}"/>
    <cellStyle name="Normal 2 32 2 3 4 9" xfId="56006" xr:uid="{00000000-0005-0000-0000-0000D45C0000}"/>
    <cellStyle name="Normal 2 32 2 3 5" xfId="15013" xr:uid="{00000000-0005-0000-0000-0000D55C0000}"/>
    <cellStyle name="Normal 2 32 2 3 6" xfId="18947" xr:uid="{00000000-0005-0000-0000-0000D65C0000}"/>
    <cellStyle name="Normal 2 32 2 3 7" xfId="24585" xr:uid="{00000000-0005-0000-0000-0000D75C0000}"/>
    <cellStyle name="Normal 2 32 2 3 8" xfId="30286" xr:uid="{00000000-0005-0000-0000-0000D85C0000}"/>
    <cellStyle name="Normal 2 32 2 3 9" xfId="35907" xr:uid="{00000000-0005-0000-0000-0000D95C0000}"/>
    <cellStyle name="Normal 2 32 2 4" xfId="6813" xr:uid="{00000000-0005-0000-0000-0000DA5C0000}"/>
    <cellStyle name="Normal 2 32 2 4 10" xfId="41536" xr:uid="{00000000-0005-0000-0000-0000DB5C0000}"/>
    <cellStyle name="Normal 2 32 2 4 11" xfId="47096" xr:uid="{00000000-0005-0000-0000-0000DC5C0000}"/>
    <cellStyle name="Normal 2 32 2 4 12" xfId="52653" xr:uid="{00000000-0005-0000-0000-0000DD5C0000}"/>
    <cellStyle name="Normal 2 32 2 4 2" xfId="6814" xr:uid="{00000000-0005-0000-0000-0000DE5C0000}"/>
    <cellStyle name="Normal 2 32 2 4 2 10" xfId="53499" xr:uid="{00000000-0005-0000-0000-0000DF5C0000}"/>
    <cellStyle name="Normal 2 32 2 4 2 2" xfId="6815" xr:uid="{00000000-0005-0000-0000-0000E05C0000}"/>
    <cellStyle name="Normal 2 32 2 4 2 2 2" xfId="15021" xr:uid="{00000000-0005-0000-0000-0000E15C0000}"/>
    <cellStyle name="Normal 2 32 2 4 2 2 3" xfId="22325" xr:uid="{00000000-0005-0000-0000-0000E25C0000}"/>
    <cellStyle name="Normal 2 32 2 4 2 2 4" xfId="27956" xr:uid="{00000000-0005-0000-0000-0000E35C0000}"/>
    <cellStyle name="Normal 2 32 2 4 2 2 5" xfId="33646" xr:uid="{00000000-0005-0000-0000-0000E45C0000}"/>
    <cellStyle name="Normal 2 32 2 4 2 2 6" xfId="39274" xr:uid="{00000000-0005-0000-0000-0000E55C0000}"/>
    <cellStyle name="Normal 2 32 2 4 2 2 7" xfId="44891" xr:uid="{00000000-0005-0000-0000-0000E65C0000}"/>
    <cellStyle name="Normal 2 32 2 4 2 2 8" xfId="50451" xr:uid="{00000000-0005-0000-0000-0000E75C0000}"/>
    <cellStyle name="Normal 2 32 2 4 2 2 9" xfId="56007" xr:uid="{00000000-0005-0000-0000-0000E85C0000}"/>
    <cellStyle name="Normal 2 32 2 4 2 3" xfId="15020" xr:uid="{00000000-0005-0000-0000-0000E95C0000}"/>
    <cellStyle name="Normal 2 32 2 4 2 4" xfId="19813" xr:uid="{00000000-0005-0000-0000-0000EA5C0000}"/>
    <cellStyle name="Normal 2 32 2 4 2 5" xfId="25439" xr:uid="{00000000-0005-0000-0000-0000EB5C0000}"/>
    <cellStyle name="Normal 2 32 2 4 2 6" xfId="31136" xr:uid="{00000000-0005-0000-0000-0000EC5C0000}"/>
    <cellStyle name="Normal 2 32 2 4 2 7" xfId="36760" xr:uid="{00000000-0005-0000-0000-0000ED5C0000}"/>
    <cellStyle name="Normal 2 32 2 4 2 8" xfId="42383" xr:uid="{00000000-0005-0000-0000-0000EE5C0000}"/>
    <cellStyle name="Normal 2 32 2 4 2 9" xfId="47943" xr:uid="{00000000-0005-0000-0000-0000EF5C0000}"/>
    <cellStyle name="Normal 2 32 2 4 3" xfId="6816" xr:uid="{00000000-0005-0000-0000-0000F05C0000}"/>
    <cellStyle name="Normal 2 32 2 4 3 10" xfId="54354" xr:uid="{00000000-0005-0000-0000-0000F15C0000}"/>
    <cellStyle name="Normal 2 32 2 4 3 2" xfId="6817" xr:uid="{00000000-0005-0000-0000-0000F25C0000}"/>
    <cellStyle name="Normal 2 32 2 4 3 2 2" xfId="15023" xr:uid="{00000000-0005-0000-0000-0000F35C0000}"/>
    <cellStyle name="Normal 2 32 2 4 3 2 3" xfId="22326" xr:uid="{00000000-0005-0000-0000-0000F45C0000}"/>
    <cellStyle name="Normal 2 32 2 4 3 2 4" xfId="27957" xr:uid="{00000000-0005-0000-0000-0000F55C0000}"/>
    <cellStyle name="Normal 2 32 2 4 3 2 5" xfId="33647" xr:uid="{00000000-0005-0000-0000-0000F65C0000}"/>
    <cellStyle name="Normal 2 32 2 4 3 2 6" xfId="39275" xr:uid="{00000000-0005-0000-0000-0000F75C0000}"/>
    <cellStyle name="Normal 2 32 2 4 3 2 7" xfId="44892" xr:uid="{00000000-0005-0000-0000-0000F85C0000}"/>
    <cellStyle name="Normal 2 32 2 4 3 2 8" xfId="50452" xr:uid="{00000000-0005-0000-0000-0000F95C0000}"/>
    <cellStyle name="Normal 2 32 2 4 3 2 9" xfId="56008" xr:uid="{00000000-0005-0000-0000-0000FA5C0000}"/>
    <cellStyle name="Normal 2 32 2 4 3 3" xfId="15022" xr:uid="{00000000-0005-0000-0000-0000FB5C0000}"/>
    <cellStyle name="Normal 2 32 2 4 3 4" xfId="20669" xr:uid="{00000000-0005-0000-0000-0000FC5C0000}"/>
    <cellStyle name="Normal 2 32 2 4 3 5" xfId="26297" xr:uid="{00000000-0005-0000-0000-0000FD5C0000}"/>
    <cellStyle name="Normal 2 32 2 4 3 6" xfId="31991" xr:uid="{00000000-0005-0000-0000-0000FE5C0000}"/>
    <cellStyle name="Normal 2 32 2 4 3 7" xfId="37616" xr:uid="{00000000-0005-0000-0000-0000FF5C0000}"/>
    <cellStyle name="Normal 2 32 2 4 3 8" xfId="43238" xr:uid="{00000000-0005-0000-0000-0000005D0000}"/>
    <cellStyle name="Normal 2 32 2 4 3 9" xfId="48798" xr:uid="{00000000-0005-0000-0000-0000015D0000}"/>
    <cellStyle name="Normal 2 32 2 4 4" xfId="6818" xr:uid="{00000000-0005-0000-0000-0000025D0000}"/>
    <cellStyle name="Normal 2 32 2 4 4 2" xfId="15024" xr:uid="{00000000-0005-0000-0000-0000035D0000}"/>
    <cellStyle name="Normal 2 32 2 4 4 3" xfId="22327" xr:uid="{00000000-0005-0000-0000-0000045D0000}"/>
    <cellStyle name="Normal 2 32 2 4 4 4" xfId="27958" xr:uid="{00000000-0005-0000-0000-0000055D0000}"/>
    <cellStyle name="Normal 2 32 2 4 4 5" xfId="33648" xr:uid="{00000000-0005-0000-0000-0000065D0000}"/>
    <cellStyle name="Normal 2 32 2 4 4 6" xfId="39276" xr:uid="{00000000-0005-0000-0000-0000075D0000}"/>
    <cellStyle name="Normal 2 32 2 4 4 7" xfId="44893" xr:uid="{00000000-0005-0000-0000-0000085D0000}"/>
    <cellStyle name="Normal 2 32 2 4 4 8" xfId="50453" xr:uid="{00000000-0005-0000-0000-0000095D0000}"/>
    <cellStyle name="Normal 2 32 2 4 4 9" xfId="56009" xr:uid="{00000000-0005-0000-0000-00000A5D0000}"/>
    <cellStyle name="Normal 2 32 2 4 5" xfId="15019" xr:uid="{00000000-0005-0000-0000-00000B5D0000}"/>
    <cellStyle name="Normal 2 32 2 4 6" xfId="18948" xr:uid="{00000000-0005-0000-0000-00000C5D0000}"/>
    <cellStyle name="Normal 2 32 2 4 7" xfId="24586" xr:uid="{00000000-0005-0000-0000-00000D5D0000}"/>
    <cellStyle name="Normal 2 32 2 4 8" xfId="30287" xr:uid="{00000000-0005-0000-0000-00000E5D0000}"/>
    <cellStyle name="Normal 2 32 2 4 9" xfId="35908" xr:uid="{00000000-0005-0000-0000-00000F5D0000}"/>
    <cellStyle name="Normal 2 32 2 5" xfId="6819" xr:uid="{00000000-0005-0000-0000-0000105D0000}"/>
    <cellStyle name="Normal 2 32 2 5 10" xfId="41537" xr:uid="{00000000-0005-0000-0000-0000115D0000}"/>
    <cellStyle name="Normal 2 32 2 5 11" xfId="47097" xr:uid="{00000000-0005-0000-0000-0000125D0000}"/>
    <cellStyle name="Normal 2 32 2 5 12" xfId="52654" xr:uid="{00000000-0005-0000-0000-0000135D0000}"/>
    <cellStyle name="Normal 2 32 2 5 2" xfId="6820" xr:uid="{00000000-0005-0000-0000-0000145D0000}"/>
    <cellStyle name="Normal 2 32 2 5 2 10" xfId="53500" xr:uid="{00000000-0005-0000-0000-0000155D0000}"/>
    <cellStyle name="Normal 2 32 2 5 2 2" xfId="6821" xr:uid="{00000000-0005-0000-0000-0000165D0000}"/>
    <cellStyle name="Normal 2 32 2 5 2 2 2" xfId="15027" xr:uid="{00000000-0005-0000-0000-0000175D0000}"/>
    <cellStyle name="Normal 2 32 2 5 2 2 3" xfId="22328" xr:uid="{00000000-0005-0000-0000-0000185D0000}"/>
    <cellStyle name="Normal 2 32 2 5 2 2 4" xfId="27959" xr:uid="{00000000-0005-0000-0000-0000195D0000}"/>
    <cellStyle name="Normal 2 32 2 5 2 2 5" xfId="33649" xr:uid="{00000000-0005-0000-0000-00001A5D0000}"/>
    <cellStyle name="Normal 2 32 2 5 2 2 6" xfId="39277" xr:uid="{00000000-0005-0000-0000-00001B5D0000}"/>
    <cellStyle name="Normal 2 32 2 5 2 2 7" xfId="44894" xr:uid="{00000000-0005-0000-0000-00001C5D0000}"/>
    <cellStyle name="Normal 2 32 2 5 2 2 8" xfId="50454" xr:uid="{00000000-0005-0000-0000-00001D5D0000}"/>
    <cellStyle name="Normal 2 32 2 5 2 2 9" xfId="56010" xr:uid="{00000000-0005-0000-0000-00001E5D0000}"/>
    <cellStyle name="Normal 2 32 2 5 2 3" xfId="15026" xr:uid="{00000000-0005-0000-0000-00001F5D0000}"/>
    <cellStyle name="Normal 2 32 2 5 2 4" xfId="19814" xr:uid="{00000000-0005-0000-0000-0000205D0000}"/>
    <cellStyle name="Normal 2 32 2 5 2 5" xfId="25440" xr:uid="{00000000-0005-0000-0000-0000215D0000}"/>
    <cellStyle name="Normal 2 32 2 5 2 6" xfId="31137" xr:uid="{00000000-0005-0000-0000-0000225D0000}"/>
    <cellStyle name="Normal 2 32 2 5 2 7" xfId="36761" xr:uid="{00000000-0005-0000-0000-0000235D0000}"/>
    <cellStyle name="Normal 2 32 2 5 2 8" xfId="42384" xr:uid="{00000000-0005-0000-0000-0000245D0000}"/>
    <cellStyle name="Normal 2 32 2 5 2 9" xfId="47944" xr:uid="{00000000-0005-0000-0000-0000255D0000}"/>
    <cellStyle name="Normal 2 32 2 5 3" xfId="6822" xr:uid="{00000000-0005-0000-0000-0000265D0000}"/>
    <cellStyle name="Normal 2 32 2 5 3 10" xfId="54355" xr:uid="{00000000-0005-0000-0000-0000275D0000}"/>
    <cellStyle name="Normal 2 32 2 5 3 2" xfId="6823" xr:uid="{00000000-0005-0000-0000-0000285D0000}"/>
    <cellStyle name="Normal 2 32 2 5 3 2 2" xfId="15029" xr:uid="{00000000-0005-0000-0000-0000295D0000}"/>
    <cellStyle name="Normal 2 32 2 5 3 2 3" xfId="22329" xr:uid="{00000000-0005-0000-0000-00002A5D0000}"/>
    <cellStyle name="Normal 2 32 2 5 3 2 4" xfId="27960" xr:uid="{00000000-0005-0000-0000-00002B5D0000}"/>
    <cellStyle name="Normal 2 32 2 5 3 2 5" xfId="33650" xr:uid="{00000000-0005-0000-0000-00002C5D0000}"/>
    <cellStyle name="Normal 2 32 2 5 3 2 6" xfId="39278" xr:uid="{00000000-0005-0000-0000-00002D5D0000}"/>
    <cellStyle name="Normal 2 32 2 5 3 2 7" xfId="44895" xr:uid="{00000000-0005-0000-0000-00002E5D0000}"/>
    <cellStyle name="Normal 2 32 2 5 3 2 8" xfId="50455" xr:uid="{00000000-0005-0000-0000-00002F5D0000}"/>
    <cellStyle name="Normal 2 32 2 5 3 2 9" xfId="56011" xr:uid="{00000000-0005-0000-0000-0000305D0000}"/>
    <cellStyle name="Normal 2 32 2 5 3 3" xfId="15028" xr:uid="{00000000-0005-0000-0000-0000315D0000}"/>
    <cellStyle name="Normal 2 32 2 5 3 4" xfId="20670" xr:uid="{00000000-0005-0000-0000-0000325D0000}"/>
    <cellStyle name="Normal 2 32 2 5 3 5" xfId="26298" xr:uid="{00000000-0005-0000-0000-0000335D0000}"/>
    <cellStyle name="Normal 2 32 2 5 3 6" xfId="31992" xr:uid="{00000000-0005-0000-0000-0000345D0000}"/>
    <cellStyle name="Normal 2 32 2 5 3 7" xfId="37617" xr:uid="{00000000-0005-0000-0000-0000355D0000}"/>
    <cellStyle name="Normal 2 32 2 5 3 8" xfId="43239" xr:uid="{00000000-0005-0000-0000-0000365D0000}"/>
    <cellStyle name="Normal 2 32 2 5 3 9" xfId="48799" xr:uid="{00000000-0005-0000-0000-0000375D0000}"/>
    <cellStyle name="Normal 2 32 2 5 4" xfId="6824" xr:uid="{00000000-0005-0000-0000-0000385D0000}"/>
    <cellStyle name="Normal 2 32 2 5 4 2" xfId="15030" xr:uid="{00000000-0005-0000-0000-0000395D0000}"/>
    <cellStyle name="Normal 2 32 2 5 4 3" xfId="22330" xr:uid="{00000000-0005-0000-0000-00003A5D0000}"/>
    <cellStyle name="Normal 2 32 2 5 4 4" xfId="27961" xr:uid="{00000000-0005-0000-0000-00003B5D0000}"/>
    <cellStyle name="Normal 2 32 2 5 4 5" xfId="33651" xr:uid="{00000000-0005-0000-0000-00003C5D0000}"/>
    <cellStyle name="Normal 2 32 2 5 4 6" xfId="39279" xr:uid="{00000000-0005-0000-0000-00003D5D0000}"/>
    <cellStyle name="Normal 2 32 2 5 4 7" xfId="44896" xr:uid="{00000000-0005-0000-0000-00003E5D0000}"/>
    <cellStyle name="Normal 2 32 2 5 4 8" xfId="50456" xr:uid="{00000000-0005-0000-0000-00003F5D0000}"/>
    <cellStyle name="Normal 2 32 2 5 4 9" xfId="56012" xr:uid="{00000000-0005-0000-0000-0000405D0000}"/>
    <cellStyle name="Normal 2 32 2 5 5" xfId="15025" xr:uid="{00000000-0005-0000-0000-0000415D0000}"/>
    <cellStyle name="Normal 2 32 2 5 6" xfId="18949" xr:uid="{00000000-0005-0000-0000-0000425D0000}"/>
    <cellStyle name="Normal 2 32 2 5 7" xfId="24587" xr:uid="{00000000-0005-0000-0000-0000435D0000}"/>
    <cellStyle name="Normal 2 32 2 5 8" xfId="30288" xr:uid="{00000000-0005-0000-0000-0000445D0000}"/>
    <cellStyle name="Normal 2 32 2 5 9" xfId="35909" xr:uid="{00000000-0005-0000-0000-0000455D0000}"/>
    <cellStyle name="Normal 2 32 2 6" xfId="6825" xr:uid="{00000000-0005-0000-0000-0000465D0000}"/>
    <cellStyle name="Normal 2 32 2 6 10" xfId="53493" xr:uid="{00000000-0005-0000-0000-0000475D0000}"/>
    <cellStyle name="Normal 2 32 2 6 2" xfId="6826" xr:uid="{00000000-0005-0000-0000-0000485D0000}"/>
    <cellStyle name="Normal 2 32 2 6 2 2" xfId="15032" xr:uid="{00000000-0005-0000-0000-0000495D0000}"/>
    <cellStyle name="Normal 2 32 2 6 2 3" xfId="22331" xr:uid="{00000000-0005-0000-0000-00004A5D0000}"/>
    <cellStyle name="Normal 2 32 2 6 2 4" xfId="27962" xr:uid="{00000000-0005-0000-0000-00004B5D0000}"/>
    <cellStyle name="Normal 2 32 2 6 2 5" xfId="33652" xr:uid="{00000000-0005-0000-0000-00004C5D0000}"/>
    <cellStyle name="Normal 2 32 2 6 2 6" xfId="39280" xr:uid="{00000000-0005-0000-0000-00004D5D0000}"/>
    <cellStyle name="Normal 2 32 2 6 2 7" xfId="44897" xr:uid="{00000000-0005-0000-0000-00004E5D0000}"/>
    <cellStyle name="Normal 2 32 2 6 2 8" xfId="50457" xr:uid="{00000000-0005-0000-0000-00004F5D0000}"/>
    <cellStyle name="Normal 2 32 2 6 2 9" xfId="56013" xr:uid="{00000000-0005-0000-0000-0000505D0000}"/>
    <cellStyle name="Normal 2 32 2 6 3" xfId="15031" xr:uid="{00000000-0005-0000-0000-0000515D0000}"/>
    <cellStyle name="Normal 2 32 2 6 4" xfId="19807" xr:uid="{00000000-0005-0000-0000-0000525D0000}"/>
    <cellStyle name="Normal 2 32 2 6 5" xfId="25433" xr:uid="{00000000-0005-0000-0000-0000535D0000}"/>
    <cellStyle name="Normal 2 32 2 6 6" xfId="31130" xr:uid="{00000000-0005-0000-0000-0000545D0000}"/>
    <cellStyle name="Normal 2 32 2 6 7" xfId="36754" xr:uid="{00000000-0005-0000-0000-0000555D0000}"/>
    <cellStyle name="Normal 2 32 2 6 8" xfId="42377" xr:uid="{00000000-0005-0000-0000-0000565D0000}"/>
    <cellStyle name="Normal 2 32 2 6 9" xfId="47937" xr:uid="{00000000-0005-0000-0000-0000575D0000}"/>
    <cellStyle name="Normal 2 32 2 7" xfId="6827" xr:uid="{00000000-0005-0000-0000-0000585D0000}"/>
    <cellStyle name="Normal 2 32 2 7 10" xfId="54356" xr:uid="{00000000-0005-0000-0000-0000595D0000}"/>
    <cellStyle name="Normal 2 32 2 7 2" xfId="6828" xr:uid="{00000000-0005-0000-0000-00005A5D0000}"/>
    <cellStyle name="Normal 2 32 2 7 2 2" xfId="15034" xr:uid="{00000000-0005-0000-0000-00005B5D0000}"/>
    <cellStyle name="Normal 2 32 2 7 2 3" xfId="22332" xr:uid="{00000000-0005-0000-0000-00005C5D0000}"/>
    <cellStyle name="Normal 2 32 2 7 2 4" xfId="27963" xr:uid="{00000000-0005-0000-0000-00005D5D0000}"/>
    <cellStyle name="Normal 2 32 2 7 2 5" xfId="33653" xr:uid="{00000000-0005-0000-0000-00005E5D0000}"/>
    <cellStyle name="Normal 2 32 2 7 2 6" xfId="39281" xr:uid="{00000000-0005-0000-0000-00005F5D0000}"/>
    <cellStyle name="Normal 2 32 2 7 2 7" xfId="44898" xr:uid="{00000000-0005-0000-0000-0000605D0000}"/>
    <cellStyle name="Normal 2 32 2 7 2 8" xfId="50458" xr:uid="{00000000-0005-0000-0000-0000615D0000}"/>
    <cellStyle name="Normal 2 32 2 7 2 9" xfId="56014" xr:uid="{00000000-0005-0000-0000-0000625D0000}"/>
    <cellStyle name="Normal 2 32 2 7 3" xfId="15033" xr:uid="{00000000-0005-0000-0000-0000635D0000}"/>
    <cellStyle name="Normal 2 32 2 7 4" xfId="20671" xr:uid="{00000000-0005-0000-0000-0000645D0000}"/>
    <cellStyle name="Normal 2 32 2 7 5" xfId="26299" xr:uid="{00000000-0005-0000-0000-0000655D0000}"/>
    <cellStyle name="Normal 2 32 2 7 6" xfId="31993" xr:uid="{00000000-0005-0000-0000-0000665D0000}"/>
    <cellStyle name="Normal 2 32 2 7 7" xfId="37618" xr:uid="{00000000-0005-0000-0000-0000675D0000}"/>
    <cellStyle name="Normal 2 32 2 7 8" xfId="43240" xr:uid="{00000000-0005-0000-0000-0000685D0000}"/>
    <cellStyle name="Normal 2 32 2 7 9" xfId="48800" xr:uid="{00000000-0005-0000-0000-0000695D0000}"/>
    <cellStyle name="Normal 2 32 2 8" xfId="6829" xr:uid="{00000000-0005-0000-0000-00006A5D0000}"/>
    <cellStyle name="Normal 2 32 2 8 10" xfId="54357" xr:uid="{00000000-0005-0000-0000-00006B5D0000}"/>
    <cellStyle name="Normal 2 32 2 8 2" xfId="6830" xr:uid="{00000000-0005-0000-0000-00006C5D0000}"/>
    <cellStyle name="Normal 2 32 2 8 2 2" xfId="15036" xr:uid="{00000000-0005-0000-0000-00006D5D0000}"/>
    <cellStyle name="Normal 2 32 2 8 2 3" xfId="22333" xr:uid="{00000000-0005-0000-0000-00006E5D0000}"/>
    <cellStyle name="Normal 2 32 2 8 2 4" xfId="27964" xr:uid="{00000000-0005-0000-0000-00006F5D0000}"/>
    <cellStyle name="Normal 2 32 2 8 2 5" xfId="33654" xr:uid="{00000000-0005-0000-0000-0000705D0000}"/>
    <cellStyle name="Normal 2 32 2 8 2 6" xfId="39282" xr:uid="{00000000-0005-0000-0000-0000715D0000}"/>
    <cellStyle name="Normal 2 32 2 8 2 7" xfId="44899" xr:uid="{00000000-0005-0000-0000-0000725D0000}"/>
    <cellStyle name="Normal 2 32 2 8 2 8" xfId="50459" xr:uid="{00000000-0005-0000-0000-0000735D0000}"/>
    <cellStyle name="Normal 2 32 2 8 2 9" xfId="56015" xr:uid="{00000000-0005-0000-0000-0000745D0000}"/>
    <cellStyle name="Normal 2 32 2 8 3" xfId="15035" xr:uid="{00000000-0005-0000-0000-0000755D0000}"/>
    <cellStyle name="Normal 2 32 2 8 4" xfId="20672" xr:uid="{00000000-0005-0000-0000-0000765D0000}"/>
    <cellStyle name="Normal 2 32 2 8 5" xfId="26300" xr:uid="{00000000-0005-0000-0000-0000775D0000}"/>
    <cellStyle name="Normal 2 32 2 8 6" xfId="31994" xr:uid="{00000000-0005-0000-0000-0000785D0000}"/>
    <cellStyle name="Normal 2 32 2 8 7" xfId="37619" xr:uid="{00000000-0005-0000-0000-0000795D0000}"/>
    <cellStyle name="Normal 2 32 2 8 8" xfId="43241" xr:uid="{00000000-0005-0000-0000-00007A5D0000}"/>
    <cellStyle name="Normal 2 32 2 8 9" xfId="48801" xr:uid="{00000000-0005-0000-0000-00007B5D0000}"/>
    <cellStyle name="Normal 2 32 2 9" xfId="6831" xr:uid="{00000000-0005-0000-0000-00007C5D0000}"/>
    <cellStyle name="Normal 2 32 2 9 2" xfId="15037" xr:uid="{00000000-0005-0000-0000-00007D5D0000}"/>
    <cellStyle name="Normal 2 32 2 9 3" xfId="22334" xr:uid="{00000000-0005-0000-0000-00007E5D0000}"/>
    <cellStyle name="Normal 2 32 2 9 4" xfId="27965" xr:uid="{00000000-0005-0000-0000-00007F5D0000}"/>
    <cellStyle name="Normal 2 32 2 9 5" xfId="33655" xr:uid="{00000000-0005-0000-0000-0000805D0000}"/>
    <cellStyle name="Normal 2 32 2 9 6" xfId="39283" xr:uid="{00000000-0005-0000-0000-0000815D0000}"/>
    <cellStyle name="Normal 2 32 2 9 7" xfId="44900" xr:uid="{00000000-0005-0000-0000-0000825D0000}"/>
    <cellStyle name="Normal 2 32 2 9 8" xfId="50460" xr:uid="{00000000-0005-0000-0000-0000835D0000}"/>
    <cellStyle name="Normal 2 32 2 9 9" xfId="56016" xr:uid="{00000000-0005-0000-0000-0000845D0000}"/>
    <cellStyle name="Normal 2 32 20" xfId="52646" xr:uid="{00000000-0005-0000-0000-0000855D0000}"/>
    <cellStyle name="Normal 2 32 3" xfId="6832" xr:uid="{00000000-0005-0000-0000-0000865D0000}"/>
    <cellStyle name="Normal 2 32 3 10" xfId="6833" xr:uid="{00000000-0005-0000-0000-0000875D0000}"/>
    <cellStyle name="Normal 2 32 3 10 2" xfId="15039" xr:uid="{00000000-0005-0000-0000-0000885D0000}"/>
    <cellStyle name="Normal 2 32 3 10 3" xfId="22335" xr:uid="{00000000-0005-0000-0000-0000895D0000}"/>
    <cellStyle name="Normal 2 32 3 10 4" xfId="27966" xr:uid="{00000000-0005-0000-0000-00008A5D0000}"/>
    <cellStyle name="Normal 2 32 3 10 5" xfId="33656" xr:uid="{00000000-0005-0000-0000-00008B5D0000}"/>
    <cellStyle name="Normal 2 32 3 10 6" xfId="39284" xr:uid="{00000000-0005-0000-0000-00008C5D0000}"/>
    <cellStyle name="Normal 2 32 3 10 7" xfId="44901" xr:uid="{00000000-0005-0000-0000-00008D5D0000}"/>
    <cellStyle name="Normal 2 32 3 10 8" xfId="50461" xr:uid="{00000000-0005-0000-0000-00008E5D0000}"/>
    <cellStyle name="Normal 2 32 3 10 9" xfId="56017" xr:uid="{00000000-0005-0000-0000-00008F5D0000}"/>
    <cellStyle name="Normal 2 32 3 11" xfId="15038" xr:uid="{00000000-0005-0000-0000-0000905D0000}"/>
    <cellStyle name="Normal 2 32 3 12" xfId="18950" xr:uid="{00000000-0005-0000-0000-0000915D0000}"/>
    <cellStyle name="Normal 2 32 3 13" xfId="24588" xr:uid="{00000000-0005-0000-0000-0000925D0000}"/>
    <cellStyle name="Normal 2 32 3 14" xfId="30289" xr:uid="{00000000-0005-0000-0000-0000935D0000}"/>
    <cellStyle name="Normal 2 32 3 15" xfId="35910" xr:uid="{00000000-0005-0000-0000-0000945D0000}"/>
    <cellStyle name="Normal 2 32 3 16" xfId="41538" xr:uid="{00000000-0005-0000-0000-0000955D0000}"/>
    <cellStyle name="Normal 2 32 3 17" xfId="47098" xr:uid="{00000000-0005-0000-0000-0000965D0000}"/>
    <cellStyle name="Normal 2 32 3 18" xfId="52655" xr:uid="{00000000-0005-0000-0000-0000975D0000}"/>
    <cellStyle name="Normal 2 32 3 2" xfId="6834" xr:uid="{00000000-0005-0000-0000-0000985D0000}"/>
    <cellStyle name="Normal 2 32 3 2 10" xfId="24589" xr:uid="{00000000-0005-0000-0000-0000995D0000}"/>
    <cellStyle name="Normal 2 32 3 2 11" xfId="30290" xr:uid="{00000000-0005-0000-0000-00009A5D0000}"/>
    <cellStyle name="Normal 2 32 3 2 12" xfId="35911" xr:uid="{00000000-0005-0000-0000-00009B5D0000}"/>
    <cellStyle name="Normal 2 32 3 2 13" xfId="41539" xr:uid="{00000000-0005-0000-0000-00009C5D0000}"/>
    <cellStyle name="Normal 2 32 3 2 14" xfId="47099" xr:uid="{00000000-0005-0000-0000-00009D5D0000}"/>
    <cellStyle name="Normal 2 32 3 2 15" xfId="52656" xr:uid="{00000000-0005-0000-0000-00009E5D0000}"/>
    <cellStyle name="Normal 2 32 3 2 2" xfId="6835" xr:uid="{00000000-0005-0000-0000-00009F5D0000}"/>
    <cellStyle name="Normal 2 32 3 2 2 10" xfId="41540" xr:uid="{00000000-0005-0000-0000-0000A05D0000}"/>
    <cellStyle name="Normal 2 32 3 2 2 11" xfId="47100" xr:uid="{00000000-0005-0000-0000-0000A15D0000}"/>
    <cellStyle name="Normal 2 32 3 2 2 12" xfId="52657" xr:uid="{00000000-0005-0000-0000-0000A25D0000}"/>
    <cellStyle name="Normal 2 32 3 2 2 2" xfId="6836" xr:uid="{00000000-0005-0000-0000-0000A35D0000}"/>
    <cellStyle name="Normal 2 32 3 2 2 2 10" xfId="53503" xr:uid="{00000000-0005-0000-0000-0000A45D0000}"/>
    <cellStyle name="Normal 2 32 3 2 2 2 2" xfId="6837" xr:uid="{00000000-0005-0000-0000-0000A55D0000}"/>
    <cellStyle name="Normal 2 32 3 2 2 2 2 2" xfId="15043" xr:uid="{00000000-0005-0000-0000-0000A65D0000}"/>
    <cellStyle name="Normal 2 32 3 2 2 2 2 3" xfId="22336" xr:uid="{00000000-0005-0000-0000-0000A75D0000}"/>
    <cellStyle name="Normal 2 32 3 2 2 2 2 4" xfId="27967" xr:uid="{00000000-0005-0000-0000-0000A85D0000}"/>
    <cellStyle name="Normal 2 32 3 2 2 2 2 5" xfId="33657" xr:uid="{00000000-0005-0000-0000-0000A95D0000}"/>
    <cellStyle name="Normal 2 32 3 2 2 2 2 6" xfId="39285" xr:uid="{00000000-0005-0000-0000-0000AA5D0000}"/>
    <cellStyle name="Normal 2 32 3 2 2 2 2 7" xfId="44902" xr:uid="{00000000-0005-0000-0000-0000AB5D0000}"/>
    <cellStyle name="Normal 2 32 3 2 2 2 2 8" xfId="50462" xr:uid="{00000000-0005-0000-0000-0000AC5D0000}"/>
    <cellStyle name="Normal 2 32 3 2 2 2 2 9" xfId="56018" xr:uid="{00000000-0005-0000-0000-0000AD5D0000}"/>
    <cellStyle name="Normal 2 32 3 2 2 2 3" xfId="15042" xr:uid="{00000000-0005-0000-0000-0000AE5D0000}"/>
    <cellStyle name="Normal 2 32 3 2 2 2 4" xfId="19817" xr:uid="{00000000-0005-0000-0000-0000AF5D0000}"/>
    <cellStyle name="Normal 2 32 3 2 2 2 5" xfId="25443" xr:uid="{00000000-0005-0000-0000-0000B05D0000}"/>
    <cellStyle name="Normal 2 32 3 2 2 2 6" xfId="31140" xr:uid="{00000000-0005-0000-0000-0000B15D0000}"/>
    <cellStyle name="Normal 2 32 3 2 2 2 7" xfId="36764" xr:uid="{00000000-0005-0000-0000-0000B25D0000}"/>
    <cellStyle name="Normal 2 32 3 2 2 2 8" xfId="42387" xr:uid="{00000000-0005-0000-0000-0000B35D0000}"/>
    <cellStyle name="Normal 2 32 3 2 2 2 9" xfId="47947" xr:uid="{00000000-0005-0000-0000-0000B45D0000}"/>
    <cellStyle name="Normal 2 32 3 2 2 3" xfId="6838" xr:uid="{00000000-0005-0000-0000-0000B55D0000}"/>
    <cellStyle name="Normal 2 32 3 2 2 3 10" xfId="54358" xr:uid="{00000000-0005-0000-0000-0000B65D0000}"/>
    <cellStyle name="Normal 2 32 3 2 2 3 2" xfId="6839" xr:uid="{00000000-0005-0000-0000-0000B75D0000}"/>
    <cellStyle name="Normal 2 32 3 2 2 3 2 2" xfId="15045" xr:uid="{00000000-0005-0000-0000-0000B85D0000}"/>
    <cellStyle name="Normal 2 32 3 2 2 3 2 3" xfId="22337" xr:uid="{00000000-0005-0000-0000-0000B95D0000}"/>
    <cellStyle name="Normal 2 32 3 2 2 3 2 4" xfId="27968" xr:uid="{00000000-0005-0000-0000-0000BA5D0000}"/>
    <cellStyle name="Normal 2 32 3 2 2 3 2 5" xfId="33658" xr:uid="{00000000-0005-0000-0000-0000BB5D0000}"/>
    <cellStyle name="Normal 2 32 3 2 2 3 2 6" xfId="39286" xr:uid="{00000000-0005-0000-0000-0000BC5D0000}"/>
    <cellStyle name="Normal 2 32 3 2 2 3 2 7" xfId="44903" xr:uid="{00000000-0005-0000-0000-0000BD5D0000}"/>
    <cellStyle name="Normal 2 32 3 2 2 3 2 8" xfId="50463" xr:uid="{00000000-0005-0000-0000-0000BE5D0000}"/>
    <cellStyle name="Normal 2 32 3 2 2 3 2 9" xfId="56019" xr:uid="{00000000-0005-0000-0000-0000BF5D0000}"/>
    <cellStyle name="Normal 2 32 3 2 2 3 3" xfId="15044" xr:uid="{00000000-0005-0000-0000-0000C05D0000}"/>
    <cellStyle name="Normal 2 32 3 2 2 3 4" xfId="20673" xr:uid="{00000000-0005-0000-0000-0000C15D0000}"/>
    <cellStyle name="Normal 2 32 3 2 2 3 5" xfId="26301" xr:uid="{00000000-0005-0000-0000-0000C25D0000}"/>
    <cellStyle name="Normal 2 32 3 2 2 3 6" xfId="31995" xr:uid="{00000000-0005-0000-0000-0000C35D0000}"/>
    <cellStyle name="Normal 2 32 3 2 2 3 7" xfId="37620" xr:uid="{00000000-0005-0000-0000-0000C45D0000}"/>
    <cellStyle name="Normal 2 32 3 2 2 3 8" xfId="43242" xr:uid="{00000000-0005-0000-0000-0000C55D0000}"/>
    <cellStyle name="Normal 2 32 3 2 2 3 9" xfId="48802" xr:uid="{00000000-0005-0000-0000-0000C65D0000}"/>
    <cellStyle name="Normal 2 32 3 2 2 4" xfId="6840" xr:uid="{00000000-0005-0000-0000-0000C75D0000}"/>
    <cellStyle name="Normal 2 32 3 2 2 4 2" xfId="15046" xr:uid="{00000000-0005-0000-0000-0000C85D0000}"/>
    <cellStyle name="Normal 2 32 3 2 2 4 3" xfId="22338" xr:uid="{00000000-0005-0000-0000-0000C95D0000}"/>
    <cellStyle name="Normal 2 32 3 2 2 4 4" xfId="27969" xr:uid="{00000000-0005-0000-0000-0000CA5D0000}"/>
    <cellStyle name="Normal 2 32 3 2 2 4 5" xfId="33659" xr:uid="{00000000-0005-0000-0000-0000CB5D0000}"/>
    <cellStyle name="Normal 2 32 3 2 2 4 6" xfId="39287" xr:uid="{00000000-0005-0000-0000-0000CC5D0000}"/>
    <cellStyle name="Normal 2 32 3 2 2 4 7" xfId="44904" xr:uid="{00000000-0005-0000-0000-0000CD5D0000}"/>
    <cellStyle name="Normal 2 32 3 2 2 4 8" xfId="50464" xr:uid="{00000000-0005-0000-0000-0000CE5D0000}"/>
    <cellStyle name="Normal 2 32 3 2 2 4 9" xfId="56020" xr:uid="{00000000-0005-0000-0000-0000CF5D0000}"/>
    <cellStyle name="Normal 2 32 3 2 2 5" xfId="15041" xr:uid="{00000000-0005-0000-0000-0000D05D0000}"/>
    <cellStyle name="Normal 2 32 3 2 2 6" xfId="18952" xr:uid="{00000000-0005-0000-0000-0000D15D0000}"/>
    <cellStyle name="Normal 2 32 3 2 2 7" xfId="24590" xr:uid="{00000000-0005-0000-0000-0000D25D0000}"/>
    <cellStyle name="Normal 2 32 3 2 2 8" xfId="30291" xr:uid="{00000000-0005-0000-0000-0000D35D0000}"/>
    <cellStyle name="Normal 2 32 3 2 2 9" xfId="35912" xr:uid="{00000000-0005-0000-0000-0000D45D0000}"/>
    <cellStyle name="Normal 2 32 3 2 3" xfId="6841" xr:uid="{00000000-0005-0000-0000-0000D55D0000}"/>
    <cellStyle name="Normal 2 32 3 2 3 10" xfId="41541" xr:uid="{00000000-0005-0000-0000-0000D65D0000}"/>
    <cellStyle name="Normal 2 32 3 2 3 11" xfId="47101" xr:uid="{00000000-0005-0000-0000-0000D75D0000}"/>
    <cellStyle name="Normal 2 32 3 2 3 12" xfId="52658" xr:uid="{00000000-0005-0000-0000-0000D85D0000}"/>
    <cellStyle name="Normal 2 32 3 2 3 2" xfId="6842" xr:uid="{00000000-0005-0000-0000-0000D95D0000}"/>
    <cellStyle name="Normal 2 32 3 2 3 2 10" xfId="53504" xr:uid="{00000000-0005-0000-0000-0000DA5D0000}"/>
    <cellStyle name="Normal 2 32 3 2 3 2 2" xfId="6843" xr:uid="{00000000-0005-0000-0000-0000DB5D0000}"/>
    <cellStyle name="Normal 2 32 3 2 3 2 2 2" xfId="15049" xr:uid="{00000000-0005-0000-0000-0000DC5D0000}"/>
    <cellStyle name="Normal 2 32 3 2 3 2 2 3" xfId="22339" xr:uid="{00000000-0005-0000-0000-0000DD5D0000}"/>
    <cellStyle name="Normal 2 32 3 2 3 2 2 4" xfId="27970" xr:uid="{00000000-0005-0000-0000-0000DE5D0000}"/>
    <cellStyle name="Normal 2 32 3 2 3 2 2 5" xfId="33660" xr:uid="{00000000-0005-0000-0000-0000DF5D0000}"/>
    <cellStyle name="Normal 2 32 3 2 3 2 2 6" xfId="39288" xr:uid="{00000000-0005-0000-0000-0000E05D0000}"/>
    <cellStyle name="Normal 2 32 3 2 3 2 2 7" xfId="44905" xr:uid="{00000000-0005-0000-0000-0000E15D0000}"/>
    <cellStyle name="Normal 2 32 3 2 3 2 2 8" xfId="50465" xr:uid="{00000000-0005-0000-0000-0000E25D0000}"/>
    <cellStyle name="Normal 2 32 3 2 3 2 2 9" xfId="56021" xr:uid="{00000000-0005-0000-0000-0000E35D0000}"/>
    <cellStyle name="Normal 2 32 3 2 3 2 3" xfId="15048" xr:uid="{00000000-0005-0000-0000-0000E45D0000}"/>
    <cellStyle name="Normal 2 32 3 2 3 2 4" xfId="19818" xr:uid="{00000000-0005-0000-0000-0000E55D0000}"/>
    <cellStyle name="Normal 2 32 3 2 3 2 5" xfId="25444" xr:uid="{00000000-0005-0000-0000-0000E65D0000}"/>
    <cellStyle name="Normal 2 32 3 2 3 2 6" xfId="31141" xr:uid="{00000000-0005-0000-0000-0000E75D0000}"/>
    <cellStyle name="Normal 2 32 3 2 3 2 7" xfId="36765" xr:uid="{00000000-0005-0000-0000-0000E85D0000}"/>
    <cellStyle name="Normal 2 32 3 2 3 2 8" xfId="42388" xr:uid="{00000000-0005-0000-0000-0000E95D0000}"/>
    <cellStyle name="Normal 2 32 3 2 3 2 9" xfId="47948" xr:uid="{00000000-0005-0000-0000-0000EA5D0000}"/>
    <cellStyle name="Normal 2 32 3 2 3 3" xfId="6844" xr:uid="{00000000-0005-0000-0000-0000EB5D0000}"/>
    <cellStyle name="Normal 2 32 3 2 3 3 10" xfId="54359" xr:uid="{00000000-0005-0000-0000-0000EC5D0000}"/>
    <cellStyle name="Normal 2 32 3 2 3 3 2" xfId="6845" xr:uid="{00000000-0005-0000-0000-0000ED5D0000}"/>
    <cellStyle name="Normal 2 32 3 2 3 3 2 2" xfId="15051" xr:uid="{00000000-0005-0000-0000-0000EE5D0000}"/>
    <cellStyle name="Normal 2 32 3 2 3 3 2 3" xfId="22340" xr:uid="{00000000-0005-0000-0000-0000EF5D0000}"/>
    <cellStyle name="Normal 2 32 3 2 3 3 2 4" xfId="27971" xr:uid="{00000000-0005-0000-0000-0000F05D0000}"/>
    <cellStyle name="Normal 2 32 3 2 3 3 2 5" xfId="33661" xr:uid="{00000000-0005-0000-0000-0000F15D0000}"/>
    <cellStyle name="Normal 2 32 3 2 3 3 2 6" xfId="39289" xr:uid="{00000000-0005-0000-0000-0000F25D0000}"/>
    <cellStyle name="Normal 2 32 3 2 3 3 2 7" xfId="44906" xr:uid="{00000000-0005-0000-0000-0000F35D0000}"/>
    <cellStyle name="Normal 2 32 3 2 3 3 2 8" xfId="50466" xr:uid="{00000000-0005-0000-0000-0000F45D0000}"/>
    <cellStyle name="Normal 2 32 3 2 3 3 2 9" xfId="56022" xr:uid="{00000000-0005-0000-0000-0000F55D0000}"/>
    <cellStyle name="Normal 2 32 3 2 3 3 3" xfId="15050" xr:uid="{00000000-0005-0000-0000-0000F65D0000}"/>
    <cellStyle name="Normal 2 32 3 2 3 3 4" xfId="20674" xr:uid="{00000000-0005-0000-0000-0000F75D0000}"/>
    <cellStyle name="Normal 2 32 3 2 3 3 5" xfId="26302" xr:uid="{00000000-0005-0000-0000-0000F85D0000}"/>
    <cellStyle name="Normal 2 32 3 2 3 3 6" xfId="31996" xr:uid="{00000000-0005-0000-0000-0000F95D0000}"/>
    <cellStyle name="Normal 2 32 3 2 3 3 7" xfId="37621" xr:uid="{00000000-0005-0000-0000-0000FA5D0000}"/>
    <cellStyle name="Normal 2 32 3 2 3 3 8" xfId="43243" xr:uid="{00000000-0005-0000-0000-0000FB5D0000}"/>
    <cellStyle name="Normal 2 32 3 2 3 3 9" xfId="48803" xr:uid="{00000000-0005-0000-0000-0000FC5D0000}"/>
    <cellStyle name="Normal 2 32 3 2 3 4" xfId="6846" xr:uid="{00000000-0005-0000-0000-0000FD5D0000}"/>
    <cellStyle name="Normal 2 32 3 2 3 4 2" xfId="15052" xr:uid="{00000000-0005-0000-0000-0000FE5D0000}"/>
    <cellStyle name="Normal 2 32 3 2 3 4 3" xfId="22341" xr:uid="{00000000-0005-0000-0000-0000FF5D0000}"/>
    <cellStyle name="Normal 2 32 3 2 3 4 4" xfId="27972" xr:uid="{00000000-0005-0000-0000-0000005E0000}"/>
    <cellStyle name="Normal 2 32 3 2 3 4 5" xfId="33662" xr:uid="{00000000-0005-0000-0000-0000015E0000}"/>
    <cellStyle name="Normal 2 32 3 2 3 4 6" xfId="39290" xr:uid="{00000000-0005-0000-0000-0000025E0000}"/>
    <cellStyle name="Normal 2 32 3 2 3 4 7" xfId="44907" xr:uid="{00000000-0005-0000-0000-0000035E0000}"/>
    <cellStyle name="Normal 2 32 3 2 3 4 8" xfId="50467" xr:uid="{00000000-0005-0000-0000-0000045E0000}"/>
    <cellStyle name="Normal 2 32 3 2 3 4 9" xfId="56023" xr:uid="{00000000-0005-0000-0000-0000055E0000}"/>
    <cellStyle name="Normal 2 32 3 2 3 5" xfId="15047" xr:uid="{00000000-0005-0000-0000-0000065E0000}"/>
    <cellStyle name="Normal 2 32 3 2 3 6" xfId="18953" xr:uid="{00000000-0005-0000-0000-0000075E0000}"/>
    <cellStyle name="Normal 2 32 3 2 3 7" xfId="24591" xr:uid="{00000000-0005-0000-0000-0000085E0000}"/>
    <cellStyle name="Normal 2 32 3 2 3 8" xfId="30292" xr:uid="{00000000-0005-0000-0000-0000095E0000}"/>
    <cellStyle name="Normal 2 32 3 2 3 9" xfId="35913" xr:uid="{00000000-0005-0000-0000-00000A5E0000}"/>
    <cellStyle name="Normal 2 32 3 2 4" xfId="6847" xr:uid="{00000000-0005-0000-0000-00000B5E0000}"/>
    <cellStyle name="Normal 2 32 3 2 4 10" xfId="41542" xr:uid="{00000000-0005-0000-0000-00000C5E0000}"/>
    <cellStyle name="Normal 2 32 3 2 4 11" xfId="47102" xr:uid="{00000000-0005-0000-0000-00000D5E0000}"/>
    <cellStyle name="Normal 2 32 3 2 4 12" xfId="52659" xr:uid="{00000000-0005-0000-0000-00000E5E0000}"/>
    <cellStyle name="Normal 2 32 3 2 4 2" xfId="6848" xr:uid="{00000000-0005-0000-0000-00000F5E0000}"/>
    <cellStyle name="Normal 2 32 3 2 4 2 10" xfId="53505" xr:uid="{00000000-0005-0000-0000-0000105E0000}"/>
    <cellStyle name="Normal 2 32 3 2 4 2 2" xfId="6849" xr:uid="{00000000-0005-0000-0000-0000115E0000}"/>
    <cellStyle name="Normal 2 32 3 2 4 2 2 2" xfId="15055" xr:uid="{00000000-0005-0000-0000-0000125E0000}"/>
    <cellStyle name="Normal 2 32 3 2 4 2 2 3" xfId="22342" xr:uid="{00000000-0005-0000-0000-0000135E0000}"/>
    <cellStyle name="Normal 2 32 3 2 4 2 2 4" xfId="27973" xr:uid="{00000000-0005-0000-0000-0000145E0000}"/>
    <cellStyle name="Normal 2 32 3 2 4 2 2 5" xfId="33663" xr:uid="{00000000-0005-0000-0000-0000155E0000}"/>
    <cellStyle name="Normal 2 32 3 2 4 2 2 6" xfId="39291" xr:uid="{00000000-0005-0000-0000-0000165E0000}"/>
    <cellStyle name="Normal 2 32 3 2 4 2 2 7" xfId="44908" xr:uid="{00000000-0005-0000-0000-0000175E0000}"/>
    <cellStyle name="Normal 2 32 3 2 4 2 2 8" xfId="50468" xr:uid="{00000000-0005-0000-0000-0000185E0000}"/>
    <cellStyle name="Normal 2 32 3 2 4 2 2 9" xfId="56024" xr:uid="{00000000-0005-0000-0000-0000195E0000}"/>
    <cellStyle name="Normal 2 32 3 2 4 2 3" xfId="15054" xr:uid="{00000000-0005-0000-0000-00001A5E0000}"/>
    <cellStyle name="Normal 2 32 3 2 4 2 4" xfId="19819" xr:uid="{00000000-0005-0000-0000-00001B5E0000}"/>
    <cellStyle name="Normal 2 32 3 2 4 2 5" xfId="25445" xr:uid="{00000000-0005-0000-0000-00001C5E0000}"/>
    <cellStyle name="Normal 2 32 3 2 4 2 6" xfId="31142" xr:uid="{00000000-0005-0000-0000-00001D5E0000}"/>
    <cellStyle name="Normal 2 32 3 2 4 2 7" xfId="36766" xr:uid="{00000000-0005-0000-0000-00001E5E0000}"/>
    <cellStyle name="Normal 2 32 3 2 4 2 8" xfId="42389" xr:uid="{00000000-0005-0000-0000-00001F5E0000}"/>
    <cellStyle name="Normal 2 32 3 2 4 2 9" xfId="47949" xr:uid="{00000000-0005-0000-0000-0000205E0000}"/>
    <cellStyle name="Normal 2 32 3 2 4 3" xfId="6850" xr:uid="{00000000-0005-0000-0000-0000215E0000}"/>
    <cellStyle name="Normal 2 32 3 2 4 3 10" xfId="54360" xr:uid="{00000000-0005-0000-0000-0000225E0000}"/>
    <cellStyle name="Normal 2 32 3 2 4 3 2" xfId="6851" xr:uid="{00000000-0005-0000-0000-0000235E0000}"/>
    <cellStyle name="Normal 2 32 3 2 4 3 2 2" xfId="15057" xr:uid="{00000000-0005-0000-0000-0000245E0000}"/>
    <cellStyle name="Normal 2 32 3 2 4 3 2 3" xfId="22343" xr:uid="{00000000-0005-0000-0000-0000255E0000}"/>
    <cellStyle name="Normal 2 32 3 2 4 3 2 4" xfId="27974" xr:uid="{00000000-0005-0000-0000-0000265E0000}"/>
    <cellStyle name="Normal 2 32 3 2 4 3 2 5" xfId="33664" xr:uid="{00000000-0005-0000-0000-0000275E0000}"/>
    <cellStyle name="Normal 2 32 3 2 4 3 2 6" xfId="39292" xr:uid="{00000000-0005-0000-0000-0000285E0000}"/>
    <cellStyle name="Normal 2 32 3 2 4 3 2 7" xfId="44909" xr:uid="{00000000-0005-0000-0000-0000295E0000}"/>
    <cellStyle name="Normal 2 32 3 2 4 3 2 8" xfId="50469" xr:uid="{00000000-0005-0000-0000-00002A5E0000}"/>
    <cellStyle name="Normal 2 32 3 2 4 3 2 9" xfId="56025" xr:uid="{00000000-0005-0000-0000-00002B5E0000}"/>
    <cellStyle name="Normal 2 32 3 2 4 3 3" xfId="15056" xr:uid="{00000000-0005-0000-0000-00002C5E0000}"/>
    <cellStyle name="Normal 2 32 3 2 4 3 4" xfId="20675" xr:uid="{00000000-0005-0000-0000-00002D5E0000}"/>
    <cellStyle name="Normal 2 32 3 2 4 3 5" xfId="26303" xr:uid="{00000000-0005-0000-0000-00002E5E0000}"/>
    <cellStyle name="Normal 2 32 3 2 4 3 6" xfId="31997" xr:uid="{00000000-0005-0000-0000-00002F5E0000}"/>
    <cellStyle name="Normal 2 32 3 2 4 3 7" xfId="37622" xr:uid="{00000000-0005-0000-0000-0000305E0000}"/>
    <cellStyle name="Normal 2 32 3 2 4 3 8" xfId="43244" xr:uid="{00000000-0005-0000-0000-0000315E0000}"/>
    <cellStyle name="Normal 2 32 3 2 4 3 9" xfId="48804" xr:uid="{00000000-0005-0000-0000-0000325E0000}"/>
    <cellStyle name="Normal 2 32 3 2 4 4" xfId="6852" xr:uid="{00000000-0005-0000-0000-0000335E0000}"/>
    <cellStyle name="Normal 2 32 3 2 4 4 2" xfId="15058" xr:uid="{00000000-0005-0000-0000-0000345E0000}"/>
    <cellStyle name="Normal 2 32 3 2 4 4 3" xfId="22344" xr:uid="{00000000-0005-0000-0000-0000355E0000}"/>
    <cellStyle name="Normal 2 32 3 2 4 4 4" xfId="27975" xr:uid="{00000000-0005-0000-0000-0000365E0000}"/>
    <cellStyle name="Normal 2 32 3 2 4 4 5" xfId="33665" xr:uid="{00000000-0005-0000-0000-0000375E0000}"/>
    <cellStyle name="Normal 2 32 3 2 4 4 6" xfId="39293" xr:uid="{00000000-0005-0000-0000-0000385E0000}"/>
    <cellStyle name="Normal 2 32 3 2 4 4 7" xfId="44910" xr:uid="{00000000-0005-0000-0000-0000395E0000}"/>
    <cellStyle name="Normal 2 32 3 2 4 4 8" xfId="50470" xr:uid="{00000000-0005-0000-0000-00003A5E0000}"/>
    <cellStyle name="Normal 2 32 3 2 4 4 9" xfId="56026" xr:uid="{00000000-0005-0000-0000-00003B5E0000}"/>
    <cellStyle name="Normal 2 32 3 2 4 5" xfId="15053" xr:uid="{00000000-0005-0000-0000-00003C5E0000}"/>
    <cellStyle name="Normal 2 32 3 2 4 6" xfId="18954" xr:uid="{00000000-0005-0000-0000-00003D5E0000}"/>
    <cellStyle name="Normal 2 32 3 2 4 7" xfId="24592" xr:uid="{00000000-0005-0000-0000-00003E5E0000}"/>
    <cellStyle name="Normal 2 32 3 2 4 8" xfId="30293" xr:uid="{00000000-0005-0000-0000-00003F5E0000}"/>
    <cellStyle name="Normal 2 32 3 2 4 9" xfId="35914" xr:uid="{00000000-0005-0000-0000-0000405E0000}"/>
    <cellStyle name="Normal 2 32 3 2 5" xfId="6853" xr:uid="{00000000-0005-0000-0000-0000415E0000}"/>
    <cellStyle name="Normal 2 32 3 2 5 10" xfId="53502" xr:uid="{00000000-0005-0000-0000-0000425E0000}"/>
    <cellStyle name="Normal 2 32 3 2 5 2" xfId="6854" xr:uid="{00000000-0005-0000-0000-0000435E0000}"/>
    <cellStyle name="Normal 2 32 3 2 5 2 2" xfId="15060" xr:uid="{00000000-0005-0000-0000-0000445E0000}"/>
    <cellStyle name="Normal 2 32 3 2 5 2 3" xfId="22345" xr:uid="{00000000-0005-0000-0000-0000455E0000}"/>
    <cellStyle name="Normal 2 32 3 2 5 2 4" xfId="27976" xr:uid="{00000000-0005-0000-0000-0000465E0000}"/>
    <cellStyle name="Normal 2 32 3 2 5 2 5" xfId="33666" xr:uid="{00000000-0005-0000-0000-0000475E0000}"/>
    <cellStyle name="Normal 2 32 3 2 5 2 6" xfId="39294" xr:uid="{00000000-0005-0000-0000-0000485E0000}"/>
    <cellStyle name="Normal 2 32 3 2 5 2 7" xfId="44911" xr:uid="{00000000-0005-0000-0000-0000495E0000}"/>
    <cellStyle name="Normal 2 32 3 2 5 2 8" xfId="50471" xr:uid="{00000000-0005-0000-0000-00004A5E0000}"/>
    <cellStyle name="Normal 2 32 3 2 5 2 9" xfId="56027" xr:uid="{00000000-0005-0000-0000-00004B5E0000}"/>
    <cellStyle name="Normal 2 32 3 2 5 3" xfId="15059" xr:uid="{00000000-0005-0000-0000-00004C5E0000}"/>
    <cellStyle name="Normal 2 32 3 2 5 4" xfId="19816" xr:uid="{00000000-0005-0000-0000-00004D5E0000}"/>
    <cellStyle name="Normal 2 32 3 2 5 5" xfId="25442" xr:uid="{00000000-0005-0000-0000-00004E5E0000}"/>
    <cellStyle name="Normal 2 32 3 2 5 6" xfId="31139" xr:uid="{00000000-0005-0000-0000-00004F5E0000}"/>
    <cellStyle name="Normal 2 32 3 2 5 7" xfId="36763" xr:uid="{00000000-0005-0000-0000-0000505E0000}"/>
    <cellStyle name="Normal 2 32 3 2 5 8" xfId="42386" xr:uid="{00000000-0005-0000-0000-0000515E0000}"/>
    <cellStyle name="Normal 2 32 3 2 5 9" xfId="47946" xr:uid="{00000000-0005-0000-0000-0000525E0000}"/>
    <cellStyle name="Normal 2 32 3 2 6" xfId="6855" xr:uid="{00000000-0005-0000-0000-0000535E0000}"/>
    <cellStyle name="Normal 2 32 3 2 6 10" xfId="54361" xr:uid="{00000000-0005-0000-0000-0000545E0000}"/>
    <cellStyle name="Normal 2 32 3 2 6 2" xfId="6856" xr:uid="{00000000-0005-0000-0000-0000555E0000}"/>
    <cellStyle name="Normal 2 32 3 2 6 2 2" xfId="15062" xr:uid="{00000000-0005-0000-0000-0000565E0000}"/>
    <cellStyle name="Normal 2 32 3 2 6 2 3" xfId="22346" xr:uid="{00000000-0005-0000-0000-0000575E0000}"/>
    <cellStyle name="Normal 2 32 3 2 6 2 4" xfId="27977" xr:uid="{00000000-0005-0000-0000-0000585E0000}"/>
    <cellStyle name="Normal 2 32 3 2 6 2 5" xfId="33667" xr:uid="{00000000-0005-0000-0000-0000595E0000}"/>
    <cellStyle name="Normal 2 32 3 2 6 2 6" xfId="39295" xr:uid="{00000000-0005-0000-0000-00005A5E0000}"/>
    <cellStyle name="Normal 2 32 3 2 6 2 7" xfId="44912" xr:uid="{00000000-0005-0000-0000-00005B5E0000}"/>
    <cellStyle name="Normal 2 32 3 2 6 2 8" xfId="50472" xr:uid="{00000000-0005-0000-0000-00005C5E0000}"/>
    <cellStyle name="Normal 2 32 3 2 6 2 9" xfId="56028" xr:uid="{00000000-0005-0000-0000-00005D5E0000}"/>
    <cellStyle name="Normal 2 32 3 2 6 3" xfId="15061" xr:uid="{00000000-0005-0000-0000-00005E5E0000}"/>
    <cellStyle name="Normal 2 32 3 2 6 4" xfId="20676" xr:uid="{00000000-0005-0000-0000-00005F5E0000}"/>
    <cellStyle name="Normal 2 32 3 2 6 5" xfId="26304" xr:uid="{00000000-0005-0000-0000-0000605E0000}"/>
    <cellStyle name="Normal 2 32 3 2 6 6" xfId="31998" xr:uid="{00000000-0005-0000-0000-0000615E0000}"/>
    <cellStyle name="Normal 2 32 3 2 6 7" xfId="37623" xr:uid="{00000000-0005-0000-0000-0000625E0000}"/>
    <cellStyle name="Normal 2 32 3 2 6 8" xfId="43245" xr:uid="{00000000-0005-0000-0000-0000635E0000}"/>
    <cellStyle name="Normal 2 32 3 2 6 9" xfId="48805" xr:uid="{00000000-0005-0000-0000-0000645E0000}"/>
    <cellStyle name="Normal 2 32 3 2 7" xfId="6857" xr:uid="{00000000-0005-0000-0000-0000655E0000}"/>
    <cellStyle name="Normal 2 32 3 2 7 2" xfId="15063" xr:uid="{00000000-0005-0000-0000-0000665E0000}"/>
    <cellStyle name="Normal 2 32 3 2 7 3" xfId="22347" xr:uid="{00000000-0005-0000-0000-0000675E0000}"/>
    <cellStyle name="Normal 2 32 3 2 7 4" xfId="27978" xr:uid="{00000000-0005-0000-0000-0000685E0000}"/>
    <cellStyle name="Normal 2 32 3 2 7 5" xfId="33668" xr:uid="{00000000-0005-0000-0000-0000695E0000}"/>
    <cellStyle name="Normal 2 32 3 2 7 6" xfId="39296" xr:uid="{00000000-0005-0000-0000-00006A5E0000}"/>
    <cellStyle name="Normal 2 32 3 2 7 7" xfId="44913" xr:uid="{00000000-0005-0000-0000-00006B5E0000}"/>
    <cellStyle name="Normal 2 32 3 2 7 8" xfId="50473" xr:uid="{00000000-0005-0000-0000-00006C5E0000}"/>
    <cellStyle name="Normal 2 32 3 2 7 9" xfId="56029" xr:uid="{00000000-0005-0000-0000-00006D5E0000}"/>
    <cellStyle name="Normal 2 32 3 2 8" xfId="15040" xr:uid="{00000000-0005-0000-0000-00006E5E0000}"/>
    <cellStyle name="Normal 2 32 3 2 9" xfId="18951" xr:uid="{00000000-0005-0000-0000-00006F5E0000}"/>
    <cellStyle name="Normal 2 32 3 3" xfId="6858" xr:uid="{00000000-0005-0000-0000-0000705E0000}"/>
    <cellStyle name="Normal 2 32 3 3 10" xfId="41543" xr:uid="{00000000-0005-0000-0000-0000715E0000}"/>
    <cellStyle name="Normal 2 32 3 3 11" xfId="47103" xr:uid="{00000000-0005-0000-0000-0000725E0000}"/>
    <cellStyle name="Normal 2 32 3 3 12" xfId="52660" xr:uid="{00000000-0005-0000-0000-0000735E0000}"/>
    <cellStyle name="Normal 2 32 3 3 2" xfId="6859" xr:uid="{00000000-0005-0000-0000-0000745E0000}"/>
    <cellStyle name="Normal 2 32 3 3 2 10" xfId="53506" xr:uid="{00000000-0005-0000-0000-0000755E0000}"/>
    <cellStyle name="Normal 2 32 3 3 2 2" xfId="6860" xr:uid="{00000000-0005-0000-0000-0000765E0000}"/>
    <cellStyle name="Normal 2 32 3 3 2 2 2" xfId="15066" xr:uid="{00000000-0005-0000-0000-0000775E0000}"/>
    <cellStyle name="Normal 2 32 3 3 2 2 3" xfId="22348" xr:uid="{00000000-0005-0000-0000-0000785E0000}"/>
    <cellStyle name="Normal 2 32 3 3 2 2 4" xfId="27979" xr:uid="{00000000-0005-0000-0000-0000795E0000}"/>
    <cellStyle name="Normal 2 32 3 3 2 2 5" xfId="33669" xr:uid="{00000000-0005-0000-0000-00007A5E0000}"/>
    <cellStyle name="Normal 2 32 3 3 2 2 6" xfId="39297" xr:uid="{00000000-0005-0000-0000-00007B5E0000}"/>
    <cellStyle name="Normal 2 32 3 3 2 2 7" xfId="44914" xr:uid="{00000000-0005-0000-0000-00007C5E0000}"/>
    <cellStyle name="Normal 2 32 3 3 2 2 8" xfId="50474" xr:uid="{00000000-0005-0000-0000-00007D5E0000}"/>
    <cellStyle name="Normal 2 32 3 3 2 2 9" xfId="56030" xr:uid="{00000000-0005-0000-0000-00007E5E0000}"/>
    <cellStyle name="Normal 2 32 3 3 2 3" xfId="15065" xr:uid="{00000000-0005-0000-0000-00007F5E0000}"/>
    <cellStyle name="Normal 2 32 3 3 2 4" xfId="19820" xr:uid="{00000000-0005-0000-0000-0000805E0000}"/>
    <cellStyle name="Normal 2 32 3 3 2 5" xfId="25446" xr:uid="{00000000-0005-0000-0000-0000815E0000}"/>
    <cellStyle name="Normal 2 32 3 3 2 6" xfId="31143" xr:uid="{00000000-0005-0000-0000-0000825E0000}"/>
    <cellStyle name="Normal 2 32 3 3 2 7" xfId="36767" xr:uid="{00000000-0005-0000-0000-0000835E0000}"/>
    <cellStyle name="Normal 2 32 3 3 2 8" xfId="42390" xr:uid="{00000000-0005-0000-0000-0000845E0000}"/>
    <cellStyle name="Normal 2 32 3 3 2 9" xfId="47950" xr:uid="{00000000-0005-0000-0000-0000855E0000}"/>
    <cellStyle name="Normal 2 32 3 3 3" xfId="6861" xr:uid="{00000000-0005-0000-0000-0000865E0000}"/>
    <cellStyle name="Normal 2 32 3 3 3 10" xfId="54362" xr:uid="{00000000-0005-0000-0000-0000875E0000}"/>
    <cellStyle name="Normal 2 32 3 3 3 2" xfId="6862" xr:uid="{00000000-0005-0000-0000-0000885E0000}"/>
    <cellStyle name="Normal 2 32 3 3 3 2 2" xfId="15068" xr:uid="{00000000-0005-0000-0000-0000895E0000}"/>
    <cellStyle name="Normal 2 32 3 3 3 2 3" xfId="22349" xr:uid="{00000000-0005-0000-0000-00008A5E0000}"/>
    <cellStyle name="Normal 2 32 3 3 3 2 4" xfId="27980" xr:uid="{00000000-0005-0000-0000-00008B5E0000}"/>
    <cellStyle name="Normal 2 32 3 3 3 2 5" xfId="33670" xr:uid="{00000000-0005-0000-0000-00008C5E0000}"/>
    <cellStyle name="Normal 2 32 3 3 3 2 6" xfId="39298" xr:uid="{00000000-0005-0000-0000-00008D5E0000}"/>
    <cellStyle name="Normal 2 32 3 3 3 2 7" xfId="44915" xr:uid="{00000000-0005-0000-0000-00008E5E0000}"/>
    <cellStyle name="Normal 2 32 3 3 3 2 8" xfId="50475" xr:uid="{00000000-0005-0000-0000-00008F5E0000}"/>
    <cellStyle name="Normal 2 32 3 3 3 2 9" xfId="56031" xr:uid="{00000000-0005-0000-0000-0000905E0000}"/>
    <cellStyle name="Normal 2 32 3 3 3 3" xfId="15067" xr:uid="{00000000-0005-0000-0000-0000915E0000}"/>
    <cellStyle name="Normal 2 32 3 3 3 4" xfId="20677" xr:uid="{00000000-0005-0000-0000-0000925E0000}"/>
    <cellStyle name="Normal 2 32 3 3 3 5" xfId="26305" xr:uid="{00000000-0005-0000-0000-0000935E0000}"/>
    <cellStyle name="Normal 2 32 3 3 3 6" xfId="31999" xr:uid="{00000000-0005-0000-0000-0000945E0000}"/>
    <cellStyle name="Normal 2 32 3 3 3 7" xfId="37624" xr:uid="{00000000-0005-0000-0000-0000955E0000}"/>
    <cellStyle name="Normal 2 32 3 3 3 8" xfId="43246" xr:uid="{00000000-0005-0000-0000-0000965E0000}"/>
    <cellStyle name="Normal 2 32 3 3 3 9" xfId="48806" xr:uid="{00000000-0005-0000-0000-0000975E0000}"/>
    <cellStyle name="Normal 2 32 3 3 4" xfId="6863" xr:uid="{00000000-0005-0000-0000-0000985E0000}"/>
    <cellStyle name="Normal 2 32 3 3 4 2" xfId="15069" xr:uid="{00000000-0005-0000-0000-0000995E0000}"/>
    <cellStyle name="Normal 2 32 3 3 4 3" xfId="22350" xr:uid="{00000000-0005-0000-0000-00009A5E0000}"/>
    <cellStyle name="Normal 2 32 3 3 4 4" xfId="27981" xr:uid="{00000000-0005-0000-0000-00009B5E0000}"/>
    <cellStyle name="Normal 2 32 3 3 4 5" xfId="33671" xr:uid="{00000000-0005-0000-0000-00009C5E0000}"/>
    <cellStyle name="Normal 2 32 3 3 4 6" xfId="39299" xr:uid="{00000000-0005-0000-0000-00009D5E0000}"/>
    <cellStyle name="Normal 2 32 3 3 4 7" xfId="44916" xr:uid="{00000000-0005-0000-0000-00009E5E0000}"/>
    <cellStyle name="Normal 2 32 3 3 4 8" xfId="50476" xr:uid="{00000000-0005-0000-0000-00009F5E0000}"/>
    <cellStyle name="Normal 2 32 3 3 4 9" xfId="56032" xr:uid="{00000000-0005-0000-0000-0000A05E0000}"/>
    <cellStyle name="Normal 2 32 3 3 5" xfId="15064" xr:uid="{00000000-0005-0000-0000-0000A15E0000}"/>
    <cellStyle name="Normal 2 32 3 3 6" xfId="18955" xr:uid="{00000000-0005-0000-0000-0000A25E0000}"/>
    <cellStyle name="Normal 2 32 3 3 7" xfId="24593" xr:uid="{00000000-0005-0000-0000-0000A35E0000}"/>
    <cellStyle name="Normal 2 32 3 3 8" xfId="30294" xr:uid="{00000000-0005-0000-0000-0000A45E0000}"/>
    <cellStyle name="Normal 2 32 3 3 9" xfId="35915" xr:uid="{00000000-0005-0000-0000-0000A55E0000}"/>
    <cellStyle name="Normal 2 32 3 4" xfId="6864" xr:uid="{00000000-0005-0000-0000-0000A65E0000}"/>
    <cellStyle name="Normal 2 32 3 4 10" xfId="41544" xr:uid="{00000000-0005-0000-0000-0000A75E0000}"/>
    <cellStyle name="Normal 2 32 3 4 11" xfId="47104" xr:uid="{00000000-0005-0000-0000-0000A85E0000}"/>
    <cellStyle name="Normal 2 32 3 4 12" xfId="52661" xr:uid="{00000000-0005-0000-0000-0000A95E0000}"/>
    <cellStyle name="Normal 2 32 3 4 2" xfId="6865" xr:uid="{00000000-0005-0000-0000-0000AA5E0000}"/>
    <cellStyle name="Normal 2 32 3 4 2 10" xfId="53507" xr:uid="{00000000-0005-0000-0000-0000AB5E0000}"/>
    <cellStyle name="Normal 2 32 3 4 2 2" xfId="6866" xr:uid="{00000000-0005-0000-0000-0000AC5E0000}"/>
    <cellStyle name="Normal 2 32 3 4 2 2 2" xfId="15072" xr:uid="{00000000-0005-0000-0000-0000AD5E0000}"/>
    <cellStyle name="Normal 2 32 3 4 2 2 3" xfId="22351" xr:uid="{00000000-0005-0000-0000-0000AE5E0000}"/>
    <cellStyle name="Normal 2 32 3 4 2 2 4" xfId="27982" xr:uid="{00000000-0005-0000-0000-0000AF5E0000}"/>
    <cellStyle name="Normal 2 32 3 4 2 2 5" xfId="33672" xr:uid="{00000000-0005-0000-0000-0000B05E0000}"/>
    <cellStyle name="Normal 2 32 3 4 2 2 6" xfId="39300" xr:uid="{00000000-0005-0000-0000-0000B15E0000}"/>
    <cellStyle name="Normal 2 32 3 4 2 2 7" xfId="44917" xr:uid="{00000000-0005-0000-0000-0000B25E0000}"/>
    <cellStyle name="Normal 2 32 3 4 2 2 8" xfId="50477" xr:uid="{00000000-0005-0000-0000-0000B35E0000}"/>
    <cellStyle name="Normal 2 32 3 4 2 2 9" xfId="56033" xr:uid="{00000000-0005-0000-0000-0000B45E0000}"/>
    <cellStyle name="Normal 2 32 3 4 2 3" xfId="15071" xr:uid="{00000000-0005-0000-0000-0000B55E0000}"/>
    <cellStyle name="Normal 2 32 3 4 2 4" xfId="19821" xr:uid="{00000000-0005-0000-0000-0000B65E0000}"/>
    <cellStyle name="Normal 2 32 3 4 2 5" xfId="25447" xr:uid="{00000000-0005-0000-0000-0000B75E0000}"/>
    <cellStyle name="Normal 2 32 3 4 2 6" xfId="31144" xr:uid="{00000000-0005-0000-0000-0000B85E0000}"/>
    <cellStyle name="Normal 2 32 3 4 2 7" xfId="36768" xr:uid="{00000000-0005-0000-0000-0000B95E0000}"/>
    <cellStyle name="Normal 2 32 3 4 2 8" xfId="42391" xr:uid="{00000000-0005-0000-0000-0000BA5E0000}"/>
    <cellStyle name="Normal 2 32 3 4 2 9" xfId="47951" xr:uid="{00000000-0005-0000-0000-0000BB5E0000}"/>
    <cellStyle name="Normal 2 32 3 4 3" xfId="6867" xr:uid="{00000000-0005-0000-0000-0000BC5E0000}"/>
    <cellStyle name="Normal 2 32 3 4 3 10" xfId="54363" xr:uid="{00000000-0005-0000-0000-0000BD5E0000}"/>
    <cellStyle name="Normal 2 32 3 4 3 2" xfId="6868" xr:uid="{00000000-0005-0000-0000-0000BE5E0000}"/>
    <cellStyle name="Normal 2 32 3 4 3 2 2" xfId="15074" xr:uid="{00000000-0005-0000-0000-0000BF5E0000}"/>
    <cellStyle name="Normal 2 32 3 4 3 2 3" xfId="22352" xr:uid="{00000000-0005-0000-0000-0000C05E0000}"/>
    <cellStyle name="Normal 2 32 3 4 3 2 4" xfId="27983" xr:uid="{00000000-0005-0000-0000-0000C15E0000}"/>
    <cellStyle name="Normal 2 32 3 4 3 2 5" xfId="33673" xr:uid="{00000000-0005-0000-0000-0000C25E0000}"/>
    <cellStyle name="Normal 2 32 3 4 3 2 6" xfId="39301" xr:uid="{00000000-0005-0000-0000-0000C35E0000}"/>
    <cellStyle name="Normal 2 32 3 4 3 2 7" xfId="44918" xr:uid="{00000000-0005-0000-0000-0000C45E0000}"/>
    <cellStyle name="Normal 2 32 3 4 3 2 8" xfId="50478" xr:uid="{00000000-0005-0000-0000-0000C55E0000}"/>
    <cellStyle name="Normal 2 32 3 4 3 2 9" xfId="56034" xr:uid="{00000000-0005-0000-0000-0000C65E0000}"/>
    <cellStyle name="Normal 2 32 3 4 3 3" xfId="15073" xr:uid="{00000000-0005-0000-0000-0000C75E0000}"/>
    <cellStyle name="Normal 2 32 3 4 3 4" xfId="20678" xr:uid="{00000000-0005-0000-0000-0000C85E0000}"/>
    <cellStyle name="Normal 2 32 3 4 3 5" xfId="26306" xr:uid="{00000000-0005-0000-0000-0000C95E0000}"/>
    <cellStyle name="Normal 2 32 3 4 3 6" xfId="32000" xr:uid="{00000000-0005-0000-0000-0000CA5E0000}"/>
    <cellStyle name="Normal 2 32 3 4 3 7" xfId="37625" xr:uid="{00000000-0005-0000-0000-0000CB5E0000}"/>
    <cellStyle name="Normal 2 32 3 4 3 8" xfId="43247" xr:uid="{00000000-0005-0000-0000-0000CC5E0000}"/>
    <cellStyle name="Normal 2 32 3 4 3 9" xfId="48807" xr:uid="{00000000-0005-0000-0000-0000CD5E0000}"/>
    <cellStyle name="Normal 2 32 3 4 4" xfId="6869" xr:uid="{00000000-0005-0000-0000-0000CE5E0000}"/>
    <cellStyle name="Normal 2 32 3 4 4 2" xfId="15075" xr:uid="{00000000-0005-0000-0000-0000CF5E0000}"/>
    <cellStyle name="Normal 2 32 3 4 4 3" xfId="22353" xr:uid="{00000000-0005-0000-0000-0000D05E0000}"/>
    <cellStyle name="Normal 2 32 3 4 4 4" xfId="27984" xr:uid="{00000000-0005-0000-0000-0000D15E0000}"/>
    <cellStyle name="Normal 2 32 3 4 4 5" xfId="33674" xr:uid="{00000000-0005-0000-0000-0000D25E0000}"/>
    <cellStyle name="Normal 2 32 3 4 4 6" xfId="39302" xr:uid="{00000000-0005-0000-0000-0000D35E0000}"/>
    <cellStyle name="Normal 2 32 3 4 4 7" xfId="44919" xr:uid="{00000000-0005-0000-0000-0000D45E0000}"/>
    <cellStyle name="Normal 2 32 3 4 4 8" xfId="50479" xr:uid="{00000000-0005-0000-0000-0000D55E0000}"/>
    <cellStyle name="Normal 2 32 3 4 4 9" xfId="56035" xr:uid="{00000000-0005-0000-0000-0000D65E0000}"/>
    <cellStyle name="Normal 2 32 3 4 5" xfId="15070" xr:uid="{00000000-0005-0000-0000-0000D75E0000}"/>
    <cellStyle name="Normal 2 32 3 4 6" xfId="18956" xr:uid="{00000000-0005-0000-0000-0000D85E0000}"/>
    <cellStyle name="Normal 2 32 3 4 7" xfId="24594" xr:uid="{00000000-0005-0000-0000-0000D95E0000}"/>
    <cellStyle name="Normal 2 32 3 4 8" xfId="30295" xr:uid="{00000000-0005-0000-0000-0000DA5E0000}"/>
    <cellStyle name="Normal 2 32 3 4 9" xfId="35916" xr:uid="{00000000-0005-0000-0000-0000DB5E0000}"/>
    <cellStyle name="Normal 2 32 3 5" xfId="6870" xr:uid="{00000000-0005-0000-0000-0000DC5E0000}"/>
    <cellStyle name="Normal 2 32 3 5 10" xfId="41545" xr:uid="{00000000-0005-0000-0000-0000DD5E0000}"/>
    <cellStyle name="Normal 2 32 3 5 11" xfId="47105" xr:uid="{00000000-0005-0000-0000-0000DE5E0000}"/>
    <cellStyle name="Normal 2 32 3 5 12" xfId="52662" xr:uid="{00000000-0005-0000-0000-0000DF5E0000}"/>
    <cellStyle name="Normal 2 32 3 5 2" xfId="6871" xr:uid="{00000000-0005-0000-0000-0000E05E0000}"/>
    <cellStyle name="Normal 2 32 3 5 2 10" xfId="53508" xr:uid="{00000000-0005-0000-0000-0000E15E0000}"/>
    <cellStyle name="Normal 2 32 3 5 2 2" xfId="6872" xr:uid="{00000000-0005-0000-0000-0000E25E0000}"/>
    <cellStyle name="Normal 2 32 3 5 2 2 2" xfId="15078" xr:uid="{00000000-0005-0000-0000-0000E35E0000}"/>
    <cellStyle name="Normal 2 32 3 5 2 2 3" xfId="22354" xr:uid="{00000000-0005-0000-0000-0000E45E0000}"/>
    <cellStyle name="Normal 2 32 3 5 2 2 4" xfId="27985" xr:uid="{00000000-0005-0000-0000-0000E55E0000}"/>
    <cellStyle name="Normal 2 32 3 5 2 2 5" xfId="33675" xr:uid="{00000000-0005-0000-0000-0000E65E0000}"/>
    <cellStyle name="Normal 2 32 3 5 2 2 6" xfId="39303" xr:uid="{00000000-0005-0000-0000-0000E75E0000}"/>
    <cellStyle name="Normal 2 32 3 5 2 2 7" xfId="44920" xr:uid="{00000000-0005-0000-0000-0000E85E0000}"/>
    <cellStyle name="Normal 2 32 3 5 2 2 8" xfId="50480" xr:uid="{00000000-0005-0000-0000-0000E95E0000}"/>
    <cellStyle name="Normal 2 32 3 5 2 2 9" xfId="56036" xr:uid="{00000000-0005-0000-0000-0000EA5E0000}"/>
    <cellStyle name="Normal 2 32 3 5 2 3" xfId="15077" xr:uid="{00000000-0005-0000-0000-0000EB5E0000}"/>
    <cellStyle name="Normal 2 32 3 5 2 4" xfId="19822" xr:uid="{00000000-0005-0000-0000-0000EC5E0000}"/>
    <cellStyle name="Normal 2 32 3 5 2 5" xfId="25448" xr:uid="{00000000-0005-0000-0000-0000ED5E0000}"/>
    <cellStyle name="Normal 2 32 3 5 2 6" xfId="31145" xr:uid="{00000000-0005-0000-0000-0000EE5E0000}"/>
    <cellStyle name="Normal 2 32 3 5 2 7" xfId="36769" xr:uid="{00000000-0005-0000-0000-0000EF5E0000}"/>
    <cellStyle name="Normal 2 32 3 5 2 8" xfId="42392" xr:uid="{00000000-0005-0000-0000-0000F05E0000}"/>
    <cellStyle name="Normal 2 32 3 5 2 9" xfId="47952" xr:uid="{00000000-0005-0000-0000-0000F15E0000}"/>
    <cellStyle name="Normal 2 32 3 5 3" xfId="6873" xr:uid="{00000000-0005-0000-0000-0000F25E0000}"/>
    <cellStyle name="Normal 2 32 3 5 3 10" xfId="54364" xr:uid="{00000000-0005-0000-0000-0000F35E0000}"/>
    <cellStyle name="Normal 2 32 3 5 3 2" xfId="6874" xr:uid="{00000000-0005-0000-0000-0000F45E0000}"/>
    <cellStyle name="Normal 2 32 3 5 3 2 2" xfId="15080" xr:uid="{00000000-0005-0000-0000-0000F55E0000}"/>
    <cellStyle name="Normal 2 32 3 5 3 2 3" xfId="22355" xr:uid="{00000000-0005-0000-0000-0000F65E0000}"/>
    <cellStyle name="Normal 2 32 3 5 3 2 4" xfId="27986" xr:uid="{00000000-0005-0000-0000-0000F75E0000}"/>
    <cellStyle name="Normal 2 32 3 5 3 2 5" xfId="33676" xr:uid="{00000000-0005-0000-0000-0000F85E0000}"/>
    <cellStyle name="Normal 2 32 3 5 3 2 6" xfId="39304" xr:uid="{00000000-0005-0000-0000-0000F95E0000}"/>
    <cellStyle name="Normal 2 32 3 5 3 2 7" xfId="44921" xr:uid="{00000000-0005-0000-0000-0000FA5E0000}"/>
    <cellStyle name="Normal 2 32 3 5 3 2 8" xfId="50481" xr:uid="{00000000-0005-0000-0000-0000FB5E0000}"/>
    <cellStyle name="Normal 2 32 3 5 3 2 9" xfId="56037" xr:uid="{00000000-0005-0000-0000-0000FC5E0000}"/>
    <cellStyle name="Normal 2 32 3 5 3 3" xfId="15079" xr:uid="{00000000-0005-0000-0000-0000FD5E0000}"/>
    <cellStyle name="Normal 2 32 3 5 3 4" xfId="20679" xr:uid="{00000000-0005-0000-0000-0000FE5E0000}"/>
    <cellStyle name="Normal 2 32 3 5 3 5" xfId="26307" xr:uid="{00000000-0005-0000-0000-0000FF5E0000}"/>
    <cellStyle name="Normal 2 32 3 5 3 6" xfId="32001" xr:uid="{00000000-0005-0000-0000-0000005F0000}"/>
    <cellStyle name="Normal 2 32 3 5 3 7" xfId="37626" xr:uid="{00000000-0005-0000-0000-0000015F0000}"/>
    <cellStyle name="Normal 2 32 3 5 3 8" xfId="43248" xr:uid="{00000000-0005-0000-0000-0000025F0000}"/>
    <cellStyle name="Normal 2 32 3 5 3 9" xfId="48808" xr:uid="{00000000-0005-0000-0000-0000035F0000}"/>
    <cellStyle name="Normal 2 32 3 5 4" xfId="6875" xr:uid="{00000000-0005-0000-0000-0000045F0000}"/>
    <cellStyle name="Normal 2 32 3 5 4 2" xfId="15081" xr:uid="{00000000-0005-0000-0000-0000055F0000}"/>
    <cellStyle name="Normal 2 32 3 5 4 3" xfId="22356" xr:uid="{00000000-0005-0000-0000-0000065F0000}"/>
    <cellStyle name="Normal 2 32 3 5 4 4" xfId="27987" xr:uid="{00000000-0005-0000-0000-0000075F0000}"/>
    <cellStyle name="Normal 2 32 3 5 4 5" xfId="33677" xr:uid="{00000000-0005-0000-0000-0000085F0000}"/>
    <cellStyle name="Normal 2 32 3 5 4 6" xfId="39305" xr:uid="{00000000-0005-0000-0000-0000095F0000}"/>
    <cellStyle name="Normal 2 32 3 5 4 7" xfId="44922" xr:uid="{00000000-0005-0000-0000-00000A5F0000}"/>
    <cellStyle name="Normal 2 32 3 5 4 8" xfId="50482" xr:uid="{00000000-0005-0000-0000-00000B5F0000}"/>
    <cellStyle name="Normal 2 32 3 5 4 9" xfId="56038" xr:uid="{00000000-0005-0000-0000-00000C5F0000}"/>
    <cellStyle name="Normal 2 32 3 5 5" xfId="15076" xr:uid="{00000000-0005-0000-0000-00000D5F0000}"/>
    <cellStyle name="Normal 2 32 3 5 6" xfId="18957" xr:uid="{00000000-0005-0000-0000-00000E5F0000}"/>
    <cellStyle name="Normal 2 32 3 5 7" xfId="24595" xr:uid="{00000000-0005-0000-0000-00000F5F0000}"/>
    <cellStyle name="Normal 2 32 3 5 8" xfId="30296" xr:uid="{00000000-0005-0000-0000-0000105F0000}"/>
    <cellStyle name="Normal 2 32 3 5 9" xfId="35917" xr:uid="{00000000-0005-0000-0000-0000115F0000}"/>
    <cellStyle name="Normal 2 32 3 6" xfId="6876" xr:uid="{00000000-0005-0000-0000-0000125F0000}"/>
    <cellStyle name="Normal 2 32 3 6 10" xfId="53501" xr:uid="{00000000-0005-0000-0000-0000135F0000}"/>
    <cellStyle name="Normal 2 32 3 6 2" xfId="6877" xr:uid="{00000000-0005-0000-0000-0000145F0000}"/>
    <cellStyle name="Normal 2 32 3 6 2 2" xfId="15083" xr:uid="{00000000-0005-0000-0000-0000155F0000}"/>
    <cellStyle name="Normal 2 32 3 6 2 3" xfId="22357" xr:uid="{00000000-0005-0000-0000-0000165F0000}"/>
    <cellStyle name="Normal 2 32 3 6 2 4" xfId="27988" xr:uid="{00000000-0005-0000-0000-0000175F0000}"/>
    <cellStyle name="Normal 2 32 3 6 2 5" xfId="33678" xr:uid="{00000000-0005-0000-0000-0000185F0000}"/>
    <cellStyle name="Normal 2 32 3 6 2 6" xfId="39306" xr:uid="{00000000-0005-0000-0000-0000195F0000}"/>
    <cellStyle name="Normal 2 32 3 6 2 7" xfId="44923" xr:uid="{00000000-0005-0000-0000-00001A5F0000}"/>
    <cellStyle name="Normal 2 32 3 6 2 8" xfId="50483" xr:uid="{00000000-0005-0000-0000-00001B5F0000}"/>
    <cellStyle name="Normal 2 32 3 6 2 9" xfId="56039" xr:uid="{00000000-0005-0000-0000-00001C5F0000}"/>
    <cellStyle name="Normal 2 32 3 6 3" xfId="15082" xr:uid="{00000000-0005-0000-0000-00001D5F0000}"/>
    <cellStyle name="Normal 2 32 3 6 4" xfId="19815" xr:uid="{00000000-0005-0000-0000-00001E5F0000}"/>
    <cellStyle name="Normal 2 32 3 6 5" xfId="25441" xr:uid="{00000000-0005-0000-0000-00001F5F0000}"/>
    <cellStyle name="Normal 2 32 3 6 6" xfId="31138" xr:uid="{00000000-0005-0000-0000-0000205F0000}"/>
    <cellStyle name="Normal 2 32 3 6 7" xfId="36762" xr:uid="{00000000-0005-0000-0000-0000215F0000}"/>
    <cellStyle name="Normal 2 32 3 6 8" xfId="42385" xr:uid="{00000000-0005-0000-0000-0000225F0000}"/>
    <cellStyle name="Normal 2 32 3 6 9" xfId="47945" xr:uid="{00000000-0005-0000-0000-0000235F0000}"/>
    <cellStyle name="Normal 2 32 3 7" xfId="6878" xr:uid="{00000000-0005-0000-0000-0000245F0000}"/>
    <cellStyle name="Normal 2 32 3 7 10" xfId="54365" xr:uid="{00000000-0005-0000-0000-0000255F0000}"/>
    <cellStyle name="Normal 2 32 3 7 2" xfId="6879" xr:uid="{00000000-0005-0000-0000-0000265F0000}"/>
    <cellStyle name="Normal 2 32 3 7 2 2" xfId="15085" xr:uid="{00000000-0005-0000-0000-0000275F0000}"/>
    <cellStyle name="Normal 2 32 3 7 2 3" xfId="22358" xr:uid="{00000000-0005-0000-0000-0000285F0000}"/>
    <cellStyle name="Normal 2 32 3 7 2 4" xfId="27989" xr:uid="{00000000-0005-0000-0000-0000295F0000}"/>
    <cellStyle name="Normal 2 32 3 7 2 5" xfId="33679" xr:uid="{00000000-0005-0000-0000-00002A5F0000}"/>
    <cellStyle name="Normal 2 32 3 7 2 6" xfId="39307" xr:uid="{00000000-0005-0000-0000-00002B5F0000}"/>
    <cellStyle name="Normal 2 32 3 7 2 7" xfId="44924" xr:uid="{00000000-0005-0000-0000-00002C5F0000}"/>
    <cellStyle name="Normal 2 32 3 7 2 8" xfId="50484" xr:uid="{00000000-0005-0000-0000-00002D5F0000}"/>
    <cellStyle name="Normal 2 32 3 7 2 9" xfId="56040" xr:uid="{00000000-0005-0000-0000-00002E5F0000}"/>
    <cellStyle name="Normal 2 32 3 7 3" xfId="15084" xr:uid="{00000000-0005-0000-0000-00002F5F0000}"/>
    <cellStyle name="Normal 2 32 3 7 4" xfId="20680" xr:uid="{00000000-0005-0000-0000-0000305F0000}"/>
    <cellStyle name="Normal 2 32 3 7 5" xfId="26308" xr:uid="{00000000-0005-0000-0000-0000315F0000}"/>
    <cellStyle name="Normal 2 32 3 7 6" xfId="32002" xr:uid="{00000000-0005-0000-0000-0000325F0000}"/>
    <cellStyle name="Normal 2 32 3 7 7" xfId="37627" xr:uid="{00000000-0005-0000-0000-0000335F0000}"/>
    <cellStyle name="Normal 2 32 3 7 8" xfId="43249" xr:uid="{00000000-0005-0000-0000-0000345F0000}"/>
    <cellStyle name="Normal 2 32 3 7 9" xfId="48809" xr:uid="{00000000-0005-0000-0000-0000355F0000}"/>
    <cellStyle name="Normal 2 32 3 8" xfId="6880" xr:uid="{00000000-0005-0000-0000-0000365F0000}"/>
    <cellStyle name="Normal 2 32 3 8 10" xfId="54366" xr:uid="{00000000-0005-0000-0000-0000375F0000}"/>
    <cellStyle name="Normal 2 32 3 8 2" xfId="6881" xr:uid="{00000000-0005-0000-0000-0000385F0000}"/>
    <cellStyle name="Normal 2 32 3 8 2 2" xfId="15087" xr:uid="{00000000-0005-0000-0000-0000395F0000}"/>
    <cellStyle name="Normal 2 32 3 8 2 3" xfId="22359" xr:uid="{00000000-0005-0000-0000-00003A5F0000}"/>
    <cellStyle name="Normal 2 32 3 8 2 4" xfId="27990" xr:uid="{00000000-0005-0000-0000-00003B5F0000}"/>
    <cellStyle name="Normal 2 32 3 8 2 5" xfId="33680" xr:uid="{00000000-0005-0000-0000-00003C5F0000}"/>
    <cellStyle name="Normal 2 32 3 8 2 6" xfId="39308" xr:uid="{00000000-0005-0000-0000-00003D5F0000}"/>
    <cellStyle name="Normal 2 32 3 8 2 7" xfId="44925" xr:uid="{00000000-0005-0000-0000-00003E5F0000}"/>
    <cellStyle name="Normal 2 32 3 8 2 8" xfId="50485" xr:uid="{00000000-0005-0000-0000-00003F5F0000}"/>
    <cellStyle name="Normal 2 32 3 8 2 9" xfId="56041" xr:uid="{00000000-0005-0000-0000-0000405F0000}"/>
    <cellStyle name="Normal 2 32 3 8 3" xfId="15086" xr:uid="{00000000-0005-0000-0000-0000415F0000}"/>
    <cellStyle name="Normal 2 32 3 8 4" xfId="20681" xr:uid="{00000000-0005-0000-0000-0000425F0000}"/>
    <cellStyle name="Normal 2 32 3 8 5" xfId="26309" xr:uid="{00000000-0005-0000-0000-0000435F0000}"/>
    <cellStyle name="Normal 2 32 3 8 6" xfId="32003" xr:uid="{00000000-0005-0000-0000-0000445F0000}"/>
    <cellStyle name="Normal 2 32 3 8 7" xfId="37628" xr:uid="{00000000-0005-0000-0000-0000455F0000}"/>
    <cellStyle name="Normal 2 32 3 8 8" xfId="43250" xr:uid="{00000000-0005-0000-0000-0000465F0000}"/>
    <cellStyle name="Normal 2 32 3 8 9" xfId="48810" xr:uid="{00000000-0005-0000-0000-0000475F0000}"/>
    <cellStyle name="Normal 2 32 3 9" xfId="6882" xr:uid="{00000000-0005-0000-0000-0000485F0000}"/>
    <cellStyle name="Normal 2 32 3 9 2" xfId="15088" xr:uid="{00000000-0005-0000-0000-0000495F0000}"/>
    <cellStyle name="Normal 2 32 3 9 3" xfId="22360" xr:uid="{00000000-0005-0000-0000-00004A5F0000}"/>
    <cellStyle name="Normal 2 32 3 9 4" xfId="27991" xr:uid="{00000000-0005-0000-0000-00004B5F0000}"/>
    <cellStyle name="Normal 2 32 3 9 5" xfId="33681" xr:uid="{00000000-0005-0000-0000-00004C5F0000}"/>
    <cellStyle name="Normal 2 32 3 9 6" xfId="39309" xr:uid="{00000000-0005-0000-0000-00004D5F0000}"/>
    <cellStyle name="Normal 2 32 3 9 7" xfId="44926" xr:uid="{00000000-0005-0000-0000-00004E5F0000}"/>
    <cellStyle name="Normal 2 32 3 9 8" xfId="50486" xr:uid="{00000000-0005-0000-0000-00004F5F0000}"/>
    <cellStyle name="Normal 2 32 3 9 9" xfId="56042" xr:uid="{00000000-0005-0000-0000-0000505F0000}"/>
    <cellStyle name="Normal 2 32 4" xfId="6883" xr:uid="{00000000-0005-0000-0000-0000515F0000}"/>
    <cellStyle name="Normal 2 32 4 10" xfId="24596" xr:uid="{00000000-0005-0000-0000-0000525F0000}"/>
    <cellStyle name="Normal 2 32 4 11" xfId="30297" xr:uid="{00000000-0005-0000-0000-0000535F0000}"/>
    <cellStyle name="Normal 2 32 4 12" xfId="35918" xr:uid="{00000000-0005-0000-0000-0000545F0000}"/>
    <cellStyle name="Normal 2 32 4 13" xfId="41546" xr:uid="{00000000-0005-0000-0000-0000555F0000}"/>
    <cellStyle name="Normal 2 32 4 14" xfId="47106" xr:uid="{00000000-0005-0000-0000-0000565F0000}"/>
    <cellStyle name="Normal 2 32 4 15" xfId="52663" xr:uid="{00000000-0005-0000-0000-0000575F0000}"/>
    <cellStyle name="Normal 2 32 4 2" xfId="6884" xr:uid="{00000000-0005-0000-0000-0000585F0000}"/>
    <cellStyle name="Normal 2 32 4 2 10" xfId="41547" xr:uid="{00000000-0005-0000-0000-0000595F0000}"/>
    <cellStyle name="Normal 2 32 4 2 11" xfId="47107" xr:uid="{00000000-0005-0000-0000-00005A5F0000}"/>
    <cellStyle name="Normal 2 32 4 2 12" xfId="52664" xr:uid="{00000000-0005-0000-0000-00005B5F0000}"/>
    <cellStyle name="Normal 2 32 4 2 2" xfId="6885" xr:uid="{00000000-0005-0000-0000-00005C5F0000}"/>
    <cellStyle name="Normal 2 32 4 2 2 10" xfId="53510" xr:uid="{00000000-0005-0000-0000-00005D5F0000}"/>
    <cellStyle name="Normal 2 32 4 2 2 2" xfId="6886" xr:uid="{00000000-0005-0000-0000-00005E5F0000}"/>
    <cellStyle name="Normal 2 32 4 2 2 2 2" xfId="15092" xr:uid="{00000000-0005-0000-0000-00005F5F0000}"/>
    <cellStyle name="Normal 2 32 4 2 2 2 3" xfId="22361" xr:uid="{00000000-0005-0000-0000-0000605F0000}"/>
    <cellStyle name="Normal 2 32 4 2 2 2 4" xfId="27992" xr:uid="{00000000-0005-0000-0000-0000615F0000}"/>
    <cellStyle name="Normal 2 32 4 2 2 2 5" xfId="33682" xr:uid="{00000000-0005-0000-0000-0000625F0000}"/>
    <cellStyle name="Normal 2 32 4 2 2 2 6" xfId="39310" xr:uid="{00000000-0005-0000-0000-0000635F0000}"/>
    <cellStyle name="Normal 2 32 4 2 2 2 7" xfId="44927" xr:uid="{00000000-0005-0000-0000-0000645F0000}"/>
    <cellStyle name="Normal 2 32 4 2 2 2 8" xfId="50487" xr:uid="{00000000-0005-0000-0000-0000655F0000}"/>
    <cellStyle name="Normal 2 32 4 2 2 2 9" xfId="56043" xr:uid="{00000000-0005-0000-0000-0000665F0000}"/>
    <cellStyle name="Normal 2 32 4 2 2 3" xfId="15091" xr:uid="{00000000-0005-0000-0000-0000675F0000}"/>
    <cellStyle name="Normal 2 32 4 2 2 4" xfId="19824" xr:uid="{00000000-0005-0000-0000-0000685F0000}"/>
    <cellStyle name="Normal 2 32 4 2 2 5" xfId="25450" xr:uid="{00000000-0005-0000-0000-0000695F0000}"/>
    <cellStyle name="Normal 2 32 4 2 2 6" xfId="31147" xr:uid="{00000000-0005-0000-0000-00006A5F0000}"/>
    <cellStyle name="Normal 2 32 4 2 2 7" xfId="36771" xr:uid="{00000000-0005-0000-0000-00006B5F0000}"/>
    <cellStyle name="Normal 2 32 4 2 2 8" xfId="42394" xr:uid="{00000000-0005-0000-0000-00006C5F0000}"/>
    <cellStyle name="Normal 2 32 4 2 2 9" xfId="47954" xr:uid="{00000000-0005-0000-0000-00006D5F0000}"/>
    <cellStyle name="Normal 2 32 4 2 3" xfId="6887" xr:uid="{00000000-0005-0000-0000-00006E5F0000}"/>
    <cellStyle name="Normal 2 32 4 2 3 10" xfId="54367" xr:uid="{00000000-0005-0000-0000-00006F5F0000}"/>
    <cellStyle name="Normal 2 32 4 2 3 2" xfId="6888" xr:uid="{00000000-0005-0000-0000-0000705F0000}"/>
    <cellStyle name="Normal 2 32 4 2 3 2 2" xfId="15094" xr:uid="{00000000-0005-0000-0000-0000715F0000}"/>
    <cellStyle name="Normal 2 32 4 2 3 2 3" xfId="22362" xr:uid="{00000000-0005-0000-0000-0000725F0000}"/>
    <cellStyle name="Normal 2 32 4 2 3 2 4" xfId="27993" xr:uid="{00000000-0005-0000-0000-0000735F0000}"/>
    <cellStyle name="Normal 2 32 4 2 3 2 5" xfId="33683" xr:uid="{00000000-0005-0000-0000-0000745F0000}"/>
    <cellStyle name="Normal 2 32 4 2 3 2 6" xfId="39311" xr:uid="{00000000-0005-0000-0000-0000755F0000}"/>
    <cellStyle name="Normal 2 32 4 2 3 2 7" xfId="44928" xr:uid="{00000000-0005-0000-0000-0000765F0000}"/>
    <cellStyle name="Normal 2 32 4 2 3 2 8" xfId="50488" xr:uid="{00000000-0005-0000-0000-0000775F0000}"/>
    <cellStyle name="Normal 2 32 4 2 3 2 9" xfId="56044" xr:uid="{00000000-0005-0000-0000-0000785F0000}"/>
    <cellStyle name="Normal 2 32 4 2 3 3" xfId="15093" xr:uid="{00000000-0005-0000-0000-0000795F0000}"/>
    <cellStyle name="Normal 2 32 4 2 3 4" xfId="20682" xr:uid="{00000000-0005-0000-0000-00007A5F0000}"/>
    <cellStyle name="Normal 2 32 4 2 3 5" xfId="26310" xr:uid="{00000000-0005-0000-0000-00007B5F0000}"/>
    <cellStyle name="Normal 2 32 4 2 3 6" xfId="32004" xr:uid="{00000000-0005-0000-0000-00007C5F0000}"/>
    <cellStyle name="Normal 2 32 4 2 3 7" xfId="37629" xr:uid="{00000000-0005-0000-0000-00007D5F0000}"/>
    <cellStyle name="Normal 2 32 4 2 3 8" xfId="43251" xr:uid="{00000000-0005-0000-0000-00007E5F0000}"/>
    <cellStyle name="Normal 2 32 4 2 3 9" xfId="48811" xr:uid="{00000000-0005-0000-0000-00007F5F0000}"/>
    <cellStyle name="Normal 2 32 4 2 4" xfId="6889" xr:uid="{00000000-0005-0000-0000-0000805F0000}"/>
    <cellStyle name="Normal 2 32 4 2 4 2" xfId="15095" xr:uid="{00000000-0005-0000-0000-0000815F0000}"/>
    <cellStyle name="Normal 2 32 4 2 4 3" xfId="22363" xr:uid="{00000000-0005-0000-0000-0000825F0000}"/>
    <cellStyle name="Normal 2 32 4 2 4 4" xfId="27994" xr:uid="{00000000-0005-0000-0000-0000835F0000}"/>
    <cellStyle name="Normal 2 32 4 2 4 5" xfId="33684" xr:uid="{00000000-0005-0000-0000-0000845F0000}"/>
    <cellStyle name="Normal 2 32 4 2 4 6" xfId="39312" xr:uid="{00000000-0005-0000-0000-0000855F0000}"/>
    <cellStyle name="Normal 2 32 4 2 4 7" xfId="44929" xr:uid="{00000000-0005-0000-0000-0000865F0000}"/>
    <cellStyle name="Normal 2 32 4 2 4 8" xfId="50489" xr:uid="{00000000-0005-0000-0000-0000875F0000}"/>
    <cellStyle name="Normal 2 32 4 2 4 9" xfId="56045" xr:uid="{00000000-0005-0000-0000-0000885F0000}"/>
    <cellStyle name="Normal 2 32 4 2 5" xfId="15090" xr:uid="{00000000-0005-0000-0000-0000895F0000}"/>
    <cellStyle name="Normal 2 32 4 2 6" xfId="18959" xr:uid="{00000000-0005-0000-0000-00008A5F0000}"/>
    <cellStyle name="Normal 2 32 4 2 7" xfId="24597" xr:uid="{00000000-0005-0000-0000-00008B5F0000}"/>
    <cellStyle name="Normal 2 32 4 2 8" xfId="30298" xr:uid="{00000000-0005-0000-0000-00008C5F0000}"/>
    <cellStyle name="Normal 2 32 4 2 9" xfId="35919" xr:uid="{00000000-0005-0000-0000-00008D5F0000}"/>
    <cellStyle name="Normal 2 32 4 3" xfId="6890" xr:uid="{00000000-0005-0000-0000-00008E5F0000}"/>
    <cellStyle name="Normal 2 32 4 3 10" xfId="41548" xr:uid="{00000000-0005-0000-0000-00008F5F0000}"/>
    <cellStyle name="Normal 2 32 4 3 11" xfId="47108" xr:uid="{00000000-0005-0000-0000-0000905F0000}"/>
    <cellStyle name="Normal 2 32 4 3 12" xfId="52665" xr:uid="{00000000-0005-0000-0000-0000915F0000}"/>
    <cellStyle name="Normal 2 32 4 3 2" xfId="6891" xr:uid="{00000000-0005-0000-0000-0000925F0000}"/>
    <cellStyle name="Normal 2 32 4 3 2 10" xfId="53511" xr:uid="{00000000-0005-0000-0000-0000935F0000}"/>
    <cellStyle name="Normal 2 32 4 3 2 2" xfId="6892" xr:uid="{00000000-0005-0000-0000-0000945F0000}"/>
    <cellStyle name="Normal 2 32 4 3 2 2 2" xfId="15098" xr:uid="{00000000-0005-0000-0000-0000955F0000}"/>
    <cellStyle name="Normal 2 32 4 3 2 2 3" xfId="22364" xr:uid="{00000000-0005-0000-0000-0000965F0000}"/>
    <cellStyle name="Normal 2 32 4 3 2 2 4" xfId="27995" xr:uid="{00000000-0005-0000-0000-0000975F0000}"/>
    <cellStyle name="Normal 2 32 4 3 2 2 5" xfId="33685" xr:uid="{00000000-0005-0000-0000-0000985F0000}"/>
    <cellStyle name="Normal 2 32 4 3 2 2 6" xfId="39313" xr:uid="{00000000-0005-0000-0000-0000995F0000}"/>
    <cellStyle name="Normal 2 32 4 3 2 2 7" xfId="44930" xr:uid="{00000000-0005-0000-0000-00009A5F0000}"/>
    <cellStyle name="Normal 2 32 4 3 2 2 8" xfId="50490" xr:uid="{00000000-0005-0000-0000-00009B5F0000}"/>
    <cellStyle name="Normal 2 32 4 3 2 2 9" xfId="56046" xr:uid="{00000000-0005-0000-0000-00009C5F0000}"/>
    <cellStyle name="Normal 2 32 4 3 2 3" xfId="15097" xr:uid="{00000000-0005-0000-0000-00009D5F0000}"/>
    <cellStyle name="Normal 2 32 4 3 2 4" xfId="19825" xr:uid="{00000000-0005-0000-0000-00009E5F0000}"/>
    <cellStyle name="Normal 2 32 4 3 2 5" xfId="25451" xr:uid="{00000000-0005-0000-0000-00009F5F0000}"/>
    <cellStyle name="Normal 2 32 4 3 2 6" xfId="31148" xr:uid="{00000000-0005-0000-0000-0000A05F0000}"/>
    <cellStyle name="Normal 2 32 4 3 2 7" xfId="36772" xr:uid="{00000000-0005-0000-0000-0000A15F0000}"/>
    <cellStyle name="Normal 2 32 4 3 2 8" xfId="42395" xr:uid="{00000000-0005-0000-0000-0000A25F0000}"/>
    <cellStyle name="Normal 2 32 4 3 2 9" xfId="47955" xr:uid="{00000000-0005-0000-0000-0000A35F0000}"/>
    <cellStyle name="Normal 2 32 4 3 3" xfId="6893" xr:uid="{00000000-0005-0000-0000-0000A45F0000}"/>
    <cellStyle name="Normal 2 32 4 3 3 10" xfId="54368" xr:uid="{00000000-0005-0000-0000-0000A55F0000}"/>
    <cellStyle name="Normal 2 32 4 3 3 2" xfId="6894" xr:uid="{00000000-0005-0000-0000-0000A65F0000}"/>
    <cellStyle name="Normal 2 32 4 3 3 2 2" xfId="15100" xr:uid="{00000000-0005-0000-0000-0000A75F0000}"/>
    <cellStyle name="Normal 2 32 4 3 3 2 3" xfId="22365" xr:uid="{00000000-0005-0000-0000-0000A85F0000}"/>
    <cellStyle name="Normal 2 32 4 3 3 2 4" xfId="27996" xr:uid="{00000000-0005-0000-0000-0000A95F0000}"/>
    <cellStyle name="Normal 2 32 4 3 3 2 5" xfId="33686" xr:uid="{00000000-0005-0000-0000-0000AA5F0000}"/>
    <cellStyle name="Normal 2 32 4 3 3 2 6" xfId="39314" xr:uid="{00000000-0005-0000-0000-0000AB5F0000}"/>
    <cellStyle name="Normal 2 32 4 3 3 2 7" xfId="44931" xr:uid="{00000000-0005-0000-0000-0000AC5F0000}"/>
    <cellStyle name="Normal 2 32 4 3 3 2 8" xfId="50491" xr:uid="{00000000-0005-0000-0000-0000AD5F0000}"/>
    <cellStyle name="Normal 2 32 4 3 3 2 9" xfId="56047" xr:uid="{00000000-0005-0000-0000-0000AE5F0000}"/>
    <cellStyle name="Normal 2 32 4 3 3 3" xfId="15099" xr:uid="{00000000-0005-0000-0000-0000AF5F0000}"/>
    <cellStyle name="Normal 2 32 4 3 3 4" xfId="20683" xr:uid="{00000000-0005-0000-0000-0000B05F0000}"/>
    <cellStyle name="Normal 2 32 4 3 3 5" xfId="26311" xr:uid="{00000000-0005-0000-0000-0000B15F0000}"/>
    <cellStyle name="Normal 2 32 4 3 3 6" xfId="32005" xr:uid="{00000000-0005-0000-0000-0000B25F0000}"/>
    <cellStyle name="Normal 2 32 4 3 3 7" xfId="37630" xr:uid="{00000000-0005-0000-0000-0000B35F0000}"/>
    <cellStyle name="Normal 2 32 4 3 3 8" xfId="43252" xr:uid="{00000000-0005-0000-0000-0000B45F0000}"/>
    <cellStyle name="Normal 2 32 4 3 3 9" xfId="48812" xr:uid="{00000000-0005-0000-0000-0000B55F0000}"/>
    <cellStyle name="Normal 2 32 4 3 4" xfId="6895" xr:uid="{00000000-0005-0000-0000-0000B65F0000}"/>
    <cellStyle name="Normal 2 32 4 3 4 2" xfId="15101" xr:uid="{00000000-0005-0000-0000-0000B75F0000}"/>
    <cellStyle name="Normal 2 32 4 3 4 3" xfId="22366" xr:uid="{00000000-0005-0000-0000-0000B85F0000}"/>
    <cellStyle name="Normal 2 32 4 3 4 4" xfId="27997" xr:uid="{00000000-0005-0000-0000-0000B95F0000}"/>
    <cellStyle name="Normal 2 32 4 3 4 5" xfId="33687" xr:uid="{00000000-0005-0000-0000-0000BA5F0000}"/>
    <cellStyle name="Normal 2 32 4 3 4 6" xfId="39315" xr:uid="{00000000-0005-0000-0000-0000BB5F0000}"/>
    <cellStyle name="Normal 2 32 4 3 4 7" xfId="44932" xr:uid="{00000000-0005-0000-0000-0000BC5F0000}"/>
    <cellStyle name="Normal 2 32 4 3 4 8" xfId="50492" xr:uid="{00000000-0005-0000-0000-0000BD5F0000}"/>
    <cellStyle name="Normal 2 32 4 3 4 9" xfId="56048" xr:uid="{00000000-0005-0000-0000-0000BE5F0000}"/>
    <cellStyle name="Normal 2 32 4 3 5" xfId="15096" xr:uid="{00000000-0005-0000-0000-0000BF5F0000}"/>
    <cellStyle name="Normal 2 32 4 3 6" xfId="18960" xr:uid="{00000000-0005-0000-0000-0000C05F0000}"/>
    <cellStyle name="Normal 2 32 4 3 7" xfId="24598" xr:uid="{00000000-0005-0000-0000-0000C15F0000}"/>
    <cellStyle name="Normal 2 32 4 3 8" xfId="30299" xr:uid="{00000000-0005-0000-0000-0000C25F0000}"/>
    <cellStyle name="Normal 2 32 4 3 9" xfId="35920" xr:uid="{00000000-0005-0000-0000-0000C35F0000}"/>
    <cellStyle name="Normal 2 32 4 4" xfId="6896" xr:uid="{00000000-0005-0000-0000-0000C45F0000}"/>
    <cellStyle name="Normal 2 32 4 4 10" xfId="41549" xr:uid="{00000000-0005-0000-0000-0000C55F0000}"/>
    <cellStyle name="Normal 2 32 4 4 11" xfId="47109" xr:uid="{00000000-0005-0000-0000-0000C65F0000}"/>
    <cellStyle name="Normal 2 32 4 4 12" xfId="52666" xr:uid="{00000000-0005-0000-0000-0000C75F0000}"/>
    <cellStyle name="Normal 2 32 4 4 2" xfId="6897" xr:uid="{00000000-0005-0000-0000-0000C85F0000}"/>
    <cellStyle name="Normal 2 32 4 4 2 10" xfId="53512" xr:uid="{00000000-0005-0000-0000-0000C95F0000}"/>
    <cellStyle name="Normal 2 32 4 4 2 2" xfId="6898" xr:uid="{00000000-0005-0000-0000-0000CA5F0000}"/>
    <cellStyle name="Normal 2 32 4 4 2 2 2" xfId="15104" xr:uid="{00000000-0005-0000-0000-0000CB5F0000}"/>
    <cellStyle name="Normal 2 32 4 4 2 2 3" xfId="22367" xr:uid="{00000000-0005-0000-0000-0000CC5F0000}"/>
    <cellStyle name="Normal 2 32 4 4 2 2 4" xfId="27998" xr:uid="{00000000-0005-0000-0000-0000CD5F0000}"/>
    <cellStyle name="Normal 2 32 4 4 2 2 5" xfId="33688" xr:uid="{00000000-0005-0000-0000-0000CE5F0000}"/>
    <cellStyle name="Normal 2 32 4 4 2 2 6" xfId="39316" xr:uid="{00000000-0005-0000-0000-0000CF5F0000}"/>
    <cellStyle name="Normal 2 32 4 4 2 2 7" xfId="44933" xr:uid="{00000000-0005-0000-0000-0000D05F0000}"/>
    <cellStyle name="Normal 2 32 4 4 2 2 8" xfId="50493" xr:uid="{00000000-0005-0000-0000-0000D15F0000}"/>
    <cellStyle name="Normal 2 32 4 4 2 2 9" xfId="56049" xr:uid="{00000000-0005-0000-0000-0000D25F0000}"/>
    <cellStyle name="Normal 2 32 4 4 2 3" xfId="15103" xr:uid="{00000000-0005-0000-0000-0000D35F0000}"/>
    <cellStyle name="Normal 2 32 4 4 2 4" xfId="19826" xr:uid="{00000000-0005-0000-0000-0000D45F0000}"/>
    <cellStyle name="Normal 2 32 4 4 2 5" xfId="25452" xr:uid="{00000000-0005-0000-0000-0000D55F0000}"/>
    <cellStyle name="Normal 2 32 4 4 2 6" xfId="31149" xr:uid="{00000000-0005-0000-0000-0000D65F0000}"/>
    <cellStyle name="Normal 2 32 4 4 2 7" xfId="36773" xr:uid="{00000000-0005-0000-0000-0000D75F0000}"/>
    <cellStyle name="Normal 2 32 4 4 2 8" xfId="42396" xr:uid="{00000000-0005-0000-0000-0000D85F0000}"/>
    <cellStyle name="Normal 2 32 4 4 2 9" xfId="47956" xr:uid="{00000000-0005-0000-0000-0000D95F0000}"/>
    <cellStyle name="Normal 2 32 4 4 3" xfId="6899" xr:uid="{00000000-0005-0000-0000-0000DA5F0000}"/>
    <cellStyle name="Normal 2 32 4 4 3 10" xfId="54369" xr:uid="{00000000-0005-0000-0000-0000DB5F0000}"/>
    <cellStyle name="Normal 2 32 4 4 3 2" xfId="6900" xr:uid="{00000000-0005-0000-0000-0000DC5F0000}"/>
    <cellStyle name="Normal 2 32 4 4 3 2 2" xfId="15106" xr:uid="{00000000-0005-0000-0000-0000DD5F0000}"/>
    <cellStyle name="Normal 2 32 4 4 3 2 3" xfId="22368" xr:uid="{00000000-0005-0000-0000-0000DE5F0000}"/>
    <cellStyle name="Normal 2 32 4 4 3 2 4" xfId="27999" xr:uid="{00000000-0005-0000-0000-0000DF5F0000}"/>
    <cellStyle name="Normal 2 32 4 4 3 2 5" xfId="33689" xr:uid="{00000000-0005-0000-0000-0000E05F0000}"/>
    <cellStyle name="Normal 2 32 4 4 3 2 6" xfId="39317" xr:uid="{00000000-0005-0000-0000-0000E15F0000}"/>
    <cellStyle name="Normal 2 32 4 4 3 2 7" xfId="44934" xr:uid="{00000000-0005-0000-0000-0000E25F0000}"/>
    <cellStyle name="Normal 2 32 4 4 3 2 8" xfId="50494" xr:uid="{00000000-0005-0000-0000-0000E35F0000}"/>
    <cellStyle name="Normal 2 32 4 4 3 2 9" xfId="56050" xr:uid="{00000000-0005-0000-0000-0000E45F0000}"/>
    <cellStyle name="Normal 2 32 4 4 3 3" xfId="15105" xr:uid="{00000000-0005-0000-0000-0000E55F0000}"/>
    <cellStyle name="Normal 2 32 4 4 3 4" xfId="20684" xr:uid="{00000000-0005-0000-0000-0000E65F0000}"/>
    <cellStyle name="Normal 2 32 4 4 3 5" xfId="26312" xr:uid="{00000000-0005-0000-0000-0000E75F0000}"/>
    <cellStyle name="Normal 2 32 4 4 3 6" xfId="32006" xr:uid="{00000000-0005-0000-0000-0000E85F0000}"/>
    <cellStyle name="Normal 2 32 4 4 3 7" xfId="37631" xr:uid="{00000000-0005-0000-0000-0000E95F0000}"/>
    <cellStyle name="Normal 2 32 4 4 3 8" xfId="43253" xr:uid="{00000000-0005-0000-0000-0000EA5F0000}"/>
    <cellStyle name="Normal 2 32 4 4 3 9" xfId="48813" xr:uid="{00000000-0005-0000-0000-0000EB5F0000}"/>
    <cellStyle name="Normal 2 32 4 4 4" xfId="6901" xr:uid="{00000000-0005-0000-0000-0000EC5F0000}"/>
    <cellStyle name="Normal 2 32 4 4 4 2" xfId="15107" xr:uid="{00000000-0005-0000-0000-0000ED5F0000}"/>
    <cellStyle name="Normal 2 32 4 4 4 3" xfId="22369" xr:uid="{00000000-0005-0000-0000-0000EE5F0000}"/>
    <cellStyle name="Normal 2 32 4 4 4 4" xfId="28000" xr:uid="{00000000-0005-0000-0000-0000EF5F0000}"/>
    <cellStyle name="Normal 2 32 4 4 4 5" xfId="33690" xr:uid="{00000000-0005-0000-0000-0000F05F0000}"/>
    <cellStyle name="Normal 2 32 4 4 4 6" xfId="39318" xr:uid="{00000000-0005-0000-0000-0000F15F0000}"/>
    <cellStyle name="Normal 2 32 4 4 4 7" xfId="44935" xr:uid="{00000000-0005-0000-0000-0000F25F0000}"/>
    <cellStyle name="Normal 2 32 4 4 4 8" xfId="50495" xr:uid="{00000000-0005-0000-0000-0000F35F0000}"/>
    <cellStyle name="Normal 2 32 4 4 4 9" xfId="56051" xr:uid="{00000000-0005-0000-0000-0000F45F0000}"/>
    <cellStyle name="Normal 2 32 4 4 5" xfId="15102" xr:uid="{00000000-0005-0000-0000-0000F55F0000}"/>
    <cellStyle name="Normal 2 32 4 4 6" xfId="18961" xr:uid="{00000000-0005-0000-0000-0000F65F0000}"/>
    <cellStyle name="Normal 2 32 4 4 7" xfId="24599" xr:uid="{00000000-0005-0000-0000-0000F75F0000}"/>
    <cellStyle name="Normal 2 32 4 4 8" xfId="30300" xr:uid="{00000000-0005-0000-0000-0000F85F0000}"/>
    <cellStyle name="Normal 2 32 4 4 9" xfId="35921" xr:uid="{00000000-0005-0000-0000-0000F95F0000}"/>
    <cellStyle name="Normal 2 32 4 5" xfId="6902" xr:uid="{00000000-0005-0000-0000-0000FA5F0000}"/>
    <cellStyle name="Normal 2 32 4 5 10" xfId="53509" xr:uid="{00000000-0005-0000-0000-0000FB5F0000}"/>
    <cellStyle name="Normal 2 32 4 5 2" xfId="6903" xr:uid="{00000000-0005-0000-0000-0000FC5F0000}"/>
    <cellStyle name="Normal 2 32 4 5 2 2" xfId="15109" xr:uid="{00000000-0005-0000-0000-0000FD5F0000}"/>
    <cellStyle name="Normal 2 32 4 5 2 3" xfId="22370" xr:uid="{00000000-0005-0000-0000-0000FE5F0000}"/>
    <cellStyle name="Normal 2 32 4 5 2 4" xfId="28001" xr:uid="{00000000-0005-0000-0000-0000FF5F0000}"/>
    <cellStyle name="Normal 2 32 4 5 2 5" xfId="33691" xr:uid="{00000000-0005-0000-0000-000000600000}"/>
    <cellStyle name="Normal 2 32 4 5 2 6" xfId="39319" xr:uid="{00000000-0005-0000-0000-000001600000}"/>
    <cellStyle name="Normal 2 32 4 5 2 7" xfId="44936" xr:uid="{00000000-0005-0000-0000-000002600000}"/>
    <cellStyle name="Normal 2 32 4 5 2 8" xfId="50496" xr:uid="{00000000-0005-0000-0000-000003600000}"/>
    <cellStyle name="Normal 2 32 4 5 2 9" xfId="56052" xr:uid="{00000000-0005-0000-0000-000004600000}"/>
    <cellStyle name="Normal 2 32 4 5 3" xfId="15108" xr:uid="{00000000-0005-0000-0000-000005600000}"/>
    <cellStyle name="Normal 2 32 4 5 4" xfId="19823" xr:uid="{00000000-0005-0000-0000-000006600000}"/>
    <cellStyle name="Normal 2 32 4 5 5" xfId="25449" xr:uid="{00000000-0005-0000-0000-000007600000}"/>
    <cellStyle name="Normal 2 32 4 5 6" xfId="31146" xr:uid="{00000000-0005-0000-0000-000008600000}"/>
    <cellStyle name="Normal 2 32 4 5 7" xfId="36770" xr:uid="{00000000-0005-0000-0000-000009600000}"/>
    <cellStyle name="Normal 2 32 4 5 8" xfId="42393" xr:uid="{00000000-0005-0000-0000-00000A600000}"/>
    <cellStyle name="Normal 2 32 4 5 9" xfId="47953" xr:uid="{00000000-0005-0000-0000-00000B600000}"/>
    <cellStyle name="Normal 2 32 4 6" xfId="6904" xr:uid="{00000000-0005-0000-0000-00000C600000}"/>
    <cellStyle name="Normal 2 32 4 6 10" xfId="54370" xr:uid="{00000000-0005-0000-0000-00000D600000}"/>
    <cellStyle name="Normal 2 32 4 6 2" xfId="6905" xr:uid="{00000000-0005-0000-0000-00000E600000}"/>
    <cellStyle name="Normal 2 32 4 6 2 2" xfId="15111" xr:uid="{00000000-0005-0000-0000-00000F600000}"/>
    <cellStyle name="Normal 2 32 4 6 2 3" xfId="22371" xr:uid="{00000000-0005-0000-0000-000010600000}"/>
    <cellStyle name="Normal 2 32 4 6 2 4" xfId="28002" xr:uid="{00000000-0005-0000-0000-000011600000}"/>
    <cellStyle name="Normal 2 32 4 6 2 5" xfId="33692" xr:uid="{00000000-0005-0000-0000-000012600000}"/>
    <cellStyle name="Normal 2 32 4 6 2 6" xfId="39320" xr:uid="{00000000-0005-0000-0000-000013600000}"/>
    <cellStyle name="Normal 2 32 4 6 2 7" xfId="44937" xr:uid="{00000000-0005-0000-0000-000014600000}"/>
    <cellStyle name="Normal 2 32 4 6 2 8" xfId="50497" xr:uid="{00000000-0005-0000-0000-000015600000}"/>
    <cellStyle name="Normal 2 32 4 6 2 9" xfId="56053" xr:uid="{00000000-0005-0000-0000-000016600000}"/>
    <cellStyle name="Normal 2 32 4 6 3" xfId="15110" xr:uid="{00000000-0005-0000-0000-000017600000}"/>
    <cellStyle name="Normal 2 32 4 6 4" xfId="20685" xr:uid="{00000000-0005-0000-0000-000018600000}"/>
    <cellStyle name="Normal 2 32 4 6 5" xfId="26313" xr:uid="{00000000-0005-0000-0000-000019600000}"/>
    <cellStyle name="Normal 2 32 4 6 6" xfId="32007" xr:uid="{00000000-0005-0000-0000-00001A600000}"/>
    <cellStyle name="Normal 2 32 4 6 7" xfId="37632" xr:uid="{00000000-0005-0000-0000-00001B600000}"/>
    <cellStyle name="Normal 2 32 4 6 8" xfId="43254" xr:uid="{00000000-0005-0000-0000-00001C600000}"/>
    <cellStyle name="Normal 2 32 4 6 9" xfId="48814" xr:uid="{00000000-0005-0000-0000-00001D600000}"/>
    <cellStyle name="Normal 2 32 4 7" xfId="6906" xr:uid="{00000000-0005-0000-0000-00001E600000}"/>
    <cellStyle name="Normal 2 32 4 7 2" xfId="15112" xr:uid="{00000000-0005-0000-0000-00001F600000}"/>
    <cellStyle name="Normal 2 32 4 7 3" xfId="22372" xr:uid="{00000000-0005-0000-0000-000020600000}"/>
    <cellStyle name="Normal 2 32 4 7 4" xfId="28003" xr:uid="{00000000-0005-0000-0000-000021600000}"/>
    <cellStyle name="Normal 2 32 4 7 5" xfId="33693" xr:uid="{00000000-0005-0000-0000-000022600000}"/>
    <cellStyle name="Normal 2 32 4 7 6" xfId="39321" xr:uid="{00000000-0005-0000-0000-000023600000}"/>
    <cellStyle name="Normal 2 32 4 7 7" xfId="44938" xr:uid="{00000000-0005-0000-0000-000024600000}"/>
    <cellStyle name="Normal 2 32 4 7 8" xfId="50498" xr:uid="{00000000-0005-0000-0000-000025600000}"/>
    <cellStyle name="Normal 2 32 4 7 9" xfId="56054" xr:uid="{00000000-0005-0000-0000-000026600000}"/>
    <cellStyle name="Normal 2 32 4 8" xfId="15089" xr:uid="{00000000-0005-0000-0000-000027600000}"/>
    <cellStyle name="Normal 2 32 4 9" xfId="18958" xr:uid="{00000000-0005-0000-0000-000028600000}"/>
    <cellStyle name="Normal 2 32 5" xfId="6907" xr:uid="{00000000-0005-0000-0000-000029600000}"/>
    <cellStyle name="Normal 2 32 5 10" xfId="35922" xr:uid="{00000000-0005-0000-0000-00002A600000}"/>
    <cellStyle name="Normal 2 32 5 11" xfId="41550" xr:uid="{00000000-0005-0000-0000-00002B600000}"/>
    <cellStyle name="Normal 2 32 5 12" xfId="47110" xr:uid="{00000000-0005-0000-0000-00002C600000}"/>
    <cellStyle name="Normal 2 32 5 13" xfId="52667" xr:uid="{00000000-0005-0000-0000-00002D600000}"/>
    <cellStyle name="Normal 2 32 5 2" xfId="6908" xr:uid="{00000000-0005-0000-0000-00002E600000}"/>
    <cellStyle name="Normal 2 32 5 3" xfId="6909" xr:uid="{00000000-0005-0000-0000-00002F600000}"/>
    <cellStyle name="Normal 2 32 5 3 10" xfId="53513" xr:uid="{00000000-0005-0000-0000-000030600000}"/>
    <cellStyle name="Normal 2 32 5 3 2" xfId="6910" xr:uid="{00000000-0005-0000-0000-000031600000}"/>
    <cellStyle name="Normal 2 32 5 3 2 2" xfId="15115" xr:uid="{00000000-0005-0000-0000-000032600000}"/>
    <cellStyle name="Normal 2 32 5 3 2 3" xfId="22373" xr:uid="{00000000-0005-0000-0000-000033600000}"/>
    <cellStyle name="Normal 2 32 5 3 2 4" xfId="28004" xr:uid="{00000000-0005-0000-0000-000034600000}"/>
    <cellStyle name="Normal 2 32 5 3 2 5" xfId="33694" xr:uid="{00000000-0005-0000-0000-000035600000}"/>
    <cellStyle name="Normal 2 32 5 3 2 6" xfId="39322" xr:uid="{00000000-0005-0000-0000-000036600000}"/>
    <cellStyle name="Normal 2 32 5 3 2 7" xfId="44939" xr:uid="{00000000-0005-0000-0000-000037600000}"/>
    <cellStyle name="Normal 2 32 5 3 2 8" xfId="50499" xr:uid="{00000000-0005-0000-0000-000038600000}"/>
    <cellStyle name="Normal 2 32 5 3 2 9" xfId="56055" xr:uid="{00000000-0005-0000-0000-000039600000}"/>
    <cellStyle name="Normal 2 32 5 3 3" xfId="15114" xr:uid="{00000000-0005-0000-0000-00003A600000}"/>
    <cellStyle name="Normal 2 32 5 3 4" xfId="19827" xr:uid="{00000000-0005-0000-0000-00003B600000}"/>
    <cellStyle name="Normal 2 32 5 3 5" xfId="25453" xr:uid="{00000000-0005-0000-0000-00003C600000}"/>
    <cellStyle name="Normal 2 32 5 3 6" xfId="31150" xr:uid="{00000000-0005-0000-0000-00003D600000}"/>
    <cellStyle name="Normal 2 32 5 3 7" xfId="36774" xr:uid="{00000000-0005-0000-0000-00003E600000}"/>
    <cellStyle name="Normal 2 32 5 3 8" xfId="42397" xr:uid="{00000000-0005-0000-0000-00003F600000}"/>
    <cellStyle name="Normal 2 32 5 3 9" xfId="47957" xr:uid="{00000000-0005-0000-0000-000040600000}"/>
    <cellStyle name="Normal 2 32 5 4" xfId="6911" xr:uid="{00000000-0005-0000-0000-000041600000}"/>
    <cellStyle name="Normal 2 32 5 4 10" xfId="54371" xr:uid="{00000000-0005-0000-0000-000042600000}"/>
    <cellStyle name="Normal 2 32 5 4 2" xfId="6912" xr:uid="{00000000-0005-0000-0000-000043600000}"/>
    <cellStyle name="Normal 2 32 5 4 2 2" xfId="15117" xr:uid="{00000000-0005-0000-0000-000044600000}"/>
    <cellStyle name="Normal 2 32 5 4 2 3" xfId="22374" xr:uid="{00000000-0005-0000-0000-000045600000}"/>
    <cellStyle name="Normal 2 32 5 4 2 4" xfId="28005" xr:uid="{00000000-0005-0000-0000-000046600000}"/>
    <cellStyle name="Normal 2 32 5 4 2 5" xfId="33695" xr:uid="{00000000-0005-0000-0000-000047600000}"/>
    <cellStyle name="Normal 2 32 5 4 2 6" xfId="39323" xr:uid="{00000000-0005-0000-0000-000048600000}"/>
    <cellStyle name="Normal 2 32 5 4 2 7" xfId="44940" xr:uid="{00000000-0005-0000-0000-000049600000}"/>
    <cellStyle name="Normal 2 32 5 4 2 8" xfId="50500" xr:uid="{00000000-0005-0000-0000-00004A600000}"/>
    <cellStyle name="Normal 2 32 5 4 2 9" xfId="56056" xr:uid="{00000000-0005-0000-0000-00004B600000}"/>
    <cellStyle name="Normal 2 32 5 4 3" xfId="15116" xr:uid="{00000000-0005-0000-0000-00004C600000}"/>
    <cellStyle name="Normal 2 32 5 4 4" xfId="20686" xr:uid="{00000000-0005-0000-0000-00004D600000}"/>
    <cellStyle name="Normal 2 32 5 4 5" xfId="26314" xr:uid="{00000000-0005-0000-0000-00004E600000}"/>
    <cellStyle name="Normal 2 32 5 4 6" xfId="32008" xr:uid="{00000000-0005-0000-0000-00004F600000}"/>
    <cellStyle name="Normal 2 32 5 4 7" xfId="37633" xr:uid="{00000000-0005-0000-0000-000050600000}"/>
    <cellStyle name="Normal 2 32 5 4 8" xfId="43255" xr:uid="{00000000-0005-0000-0000-000051600000}"/>
    <cellStyle name="Normal 2 32 5 4 9" xfId="48815" xr:uid="{00000000-0005-0000-0000-000052600000}"/>
    <cellStyle name="Normal 2 32 5 5" xfId="6913" xr:uid="{00000000-0005-0000-0000-000053600000}"/>
    <cellStyle name="Normal 2 32 5 5 2" xfId="15118" xr:uid="{00000000-0005-0000-0000-000054600000}"/>
    <cellStyle name="Normal 2 32 5 5 3" xfId="22375" xr:uid="{00000000-0005-0000-0000-000055600000}"/>
    <cellStyle name="Normal 2 32 5 5 4" xfId="28006" xr:uid="{00000000-0005-0000-0000-000056600000}"/>
    <cellStyle name="Normal 2 32 5 5 5" xfId="33696" xr:uid="{00000000-0005-0000-0000-000057600000}"/>
    <cellStyle name="Normal 2 32 5 5 6" xfId="39324" xr:uid="{00000000-0005-0000-0000-000058600000}"/>
    <cellStyle name="Normal 2 32 5 5 7" xfId="44941" xr:uid="{00000000-0005-0000-0000-000059600000}"/>
    <cellStyle name="Normal 2 32 5 5 8" xfId="50501" xr:uid="{00000000-0005-0000-0000-00005A600000}"/>
    <cellStyle name="Normal 2 32 5 5 9" xfId="56057" xr:uid="{00000000-0005-0000-0000-00005B600000}"/>
    <cellStyle name="Normal 2 32 5 6" xfId="15113" xr:uid="{00000000-0005-0000-0000-00005C600000}"/>
    <cellStyle name="Normal 2 32 5 7" xfId="18962" xr:uid="{00000000-0005-0000-0000-00005D600000}"/>
    <cellStyle name="Normal 2 32 5 8" xfId="24600" xr:uid="{00000000-0005-0000-0000-00005E600000}"/>
    <cellStyle name="Normal 2 32 5 9" xfId="30301" xr:uid="{00000000-0005-0000-0000-00005F600000}"/>
    <cellStyle name="Normal 2 32 6" xfId="6914" xr:uid="{00000000-0005-0000-0000-000060600000}"/>
    <cellStyle name="Normal 2 32 6 10" xfId="41551" xr:uid="{00000000-0005-0000-0000-000061600000}"/>
    <cellStyle name="Normal 2 32 6 11" xfId="47111" xr:uid="{00000000-0005-0000-0000-000062600000}"/>
    <cellStyle name="Normal 2 32 6 12" xfId="52668" xr:uid="{00000000-0005-0000-0000-000063600000}"/>
    <cellStyle name="Normal 2 32 6 2" xfId="6915" xr:uid="{00000000-0005-0000-0000-000064600000}"/>
    <cellStyle name="Normal 2 32 6 2 10" xfId="53514" xr:uid="{00000000-0005-0000-0000-000065600000}"/>
    <cellStyle name="Normal 2 32 6 2 2" xfId="6916" xr:uid="{00000000-0005-0000-0000-000066600000}"/>
    <cellStyle name="Normal 2 32 6 2 2 2" xfId="15121" xr:uid="{00000000-0005-0000-0000-000067600000}"/>
    <cellStyle name="Normal 2 32 6 2 2 3" xfId="22376" xr:uid="{00000000-0005-0000-0000-000068600000}"/>
    <cellStyle name="Normal 2 32 6 2 2 4" xfId="28007" xr:uid="{00000000-0005-0000-0000-000069600000}"/>
    <cellStyle name="Normal 2 32 6 2 2 5" xfId="33697" xr:uid="{00000000-0005-0000-0000-00006A600000}"/>
    <cellStyle name="Normal 2 32 6 2 2 6" xfId="39325" xr:uid="{00000000-0005-0000-0000-00006B600000}"/>
    <cellStyle name="Normal 2 32 6 2 2 7" xfId="44942" xr:uid="{00000000-0005-0000-0000-00006C600000}"/>
    <cellStyle name="Normal 2 32 6 2 2 8" xfId="50502" xr:uid="{00000000-0005-0000-0000-00006D600000}"/>
    <cellStyle name="Normal 2 32 6 2 2 9" xfId="56058" xr:uid="{00000000-0005-0000-0000-00006E600000}"/>
    <cellStyle name="Normal 2 32 6 2 3" xfId="15120" xr:uid="{00000000-0005-0000-0000-00006F600000}"/>
    <cellStyle name="Normal 2 32 6 2 4" xfId="19828" xr:uid="{00000000-0005-0000-0000-000070600000}"/>
    <cellStyle name="Normal 2 32 6 2 5" xfId="25454" xr:uid="{00000000-0005-0000-0000-000071600000}"/>
    <cellStyle name="Normal 2 32 6 2 6" xfId="31151" xr:uid="{00000000-0005-0000-0000-000072600000}"/>
    <cellStyle name="Normal 2 32 6 2 7" xfId="36775" xr:uid="{00000000-0005-0000-0000-000073600000}"/>
    <cellStyle name="Normal 2 32 6 2 8" xfId="42398" xr:uid="{00000000-0005-0000-0000-000074600000}"/>
    <cellStyle name="Normal 2 32 6 2 9" xfId="47958" xr:uid="{00000000-0005-0000-0000-000075600000}"/>
    <cellStyle name="Normal 2 32 6 3" xfId="6917" xr:uid="{00000000-0005-0000-0000-000076600000}"/>
    <cellStyle name="Normal 2 32 6 3 10" xfId="54372" xr:uid="{00000000-0005-0000-0000-000077600000}"/>
    <cellStyle name="Normal 2 32 6 3 2" xfId="6918" xr:uid="{00000000-0005-0000-0000-000078600000}"/>
    <cellStyle name="Normal 2 32 6 3 2 2" xfId="15123" xr:uid="{00000000-0005-0000-0000-000079600000}"/>
    <cellStyle name="Normal 2 32 6 3 2 3" xfId="22377" xr:uid="{00000000-0005-0000-0000-00007A600000}"/>
    <cellStyle name="Normal 2 32 6 3 2 4" xfId="28008" xr:uid="{00000000-0005-0000-0000-00007B600000}"/>
    <cellStyle name="Normal 2 32 6 3 2 5" xfId="33698" xr:uid="{00000000-0005-0000-0000-00007C600000}"/>
    <cellStyle name="Normal 2 32 6 3 2 6" xfId="39326" xr:uid="{00000000-0005-0000-0000-00007D600000}"/>
    <cellStyle name="Normal 2 32 6 3 2 7" xfId="44943" xr:uid="{00000000-0005-0000-0000-00007E600000}"/>
    <cellStyle name="Normal 2 32 6 3 2 8" xfId="50503" xr:uid="{00000000-0005-0000-0000-00007F600000}"/>
    <cellStyle name="Normal 2 32 6 3 2 9" xfId="56059" xr:uid="{00000000-0005-0000-0000-000080600000}"/>
    <cellStyle name="Normal 2 32 6 3 3" xfId="15122" xr:uid="{00000000-0005-0000-0000-000081600000}"/>
    <cellStyle name="Normal 2 32 6 3 4" xfId="20687" xr:uid="{00000000-0005-0000-0000-000082600000}"/>
    <cellStyle name="Normal 2 32 6 3 5" xfId="26315" xr:uid="{00000000-0005-0000-0000-000083600000}"/>
    <cellStyle name="Normal 2 32 6 3 6" xfId="32009" xr:uid="{00000000-0005-0000-0000-000084600000}"/>
    <cellStyle name="Normal 2 32 6 3 7" xfId="37634" xr:uid="{00000000-0005-0000-0000-000085600000}"/>
    <cellStyle name="Normal 2 32 6 3 8" xfId="43256" xr:uid="{00000000-0005-0000-0000-000086600000}"/>
    <cellStyle name="Normal 2 32 6 3 9" xfId="48816" xr:uid="{00000000-0005-0000-0000-000087600000}"/>
    <cellStyle name="Normal 2 32 6 4" xfId="6919" xr:uid="{00000000-0005-0000-0000-000088600000}"/>
    <cellStyle name="Normal 2 32 6 4 2" xfId="15124" xr:uid="{00000000-0005-0000-0000-000089600000}"/>
    <cellStyle name="Normal 2 32 6 4 3" xfId="22378" xr:uid="{00000000-0005-0000-0000-00008A600000}"/>
    <cellStyle name="Normal 2 32 6 4 4" xfId="28009" xr:uid="{00000000-0005-0000-0000-00008B600000}"/>
    <cellStyle name="Normal 2 32 6 4 5" xfId="33699" xr:uid="{00000000-0005-0000-0000-00008C600000}"/>
    <cellStyle name="Normal 2 32 6 4 6" xfId="39327" xr:uid="{00000000-0005-0000-0000-00008D600000}"/>
    <cellStyle name="Normal 2 32 6 4 7" xfId="44944" xr:uid="{00000000-0005-0000-0000-00008E600000}"/>
    <cellStyle name="Normal 2 32 6 4 8" xfId="50504" xr:uid="{00000000-0005-0000-0000-00008F600000}"/>
    <cellStyle name="Normal 2 32 6 4 9" xfId="56060" xr:uid="{00000000-0005-0000-0000-000090600000}"/>
    <cellStyle name="Normal 2 32 6 5" xfId="15119" xr:uid="{00000000-0005-0000-0000-000091600000}"/>
    <cellStyle name="Normal 2 32 6 6" xfId="18963" xr:uid="{00000000-0005-0000-0000-000092600000}"/>
    <cellStyle name="Normal 2 32 6 7" xfId="24601" xr:uid="{00000000-0005-0000-0000-000093600000}"/>
    <cellStyle name="Normal 2 32 6 8" xfId="30302" xr:uid="{00000000-0005-0000-0000-000094600000}"/>
    <cellStyle name="Normal 2 32 6 9" xfId="35923" xr:uid="{00000000-0005-0000-0000-000095600000}"/>
    <cellStyle name="Normal 2 32 7" xfId="6920" xr:uid="{00000000-0005-0000-0000-000096600000}"/>
    <cellStyle name="Normal 2 32 7 10" xfId="41552" xr:uid="{00000000-0005-0000-0000-000097600000}"/>
    <cellStyle name="Normal 2 32 7 11" xfId="47112" xr:uid="{00000000-0005-0000-0000-000098600000}"/>
    <cellStyle name="Normal 2 32 7 12" xfId="52669" xr:uid="{00000000-0005-0000-0000-000099600000}"/>
    <cellStyle name="Normal 2 32 7 2" xfId="6921" xr:uid="{00000000-0005-0000-0000-00009A600000}"/>
    <cellStyle name="Normal 2 32 7 2 10" xfId="53515" xr:uid="{00000000-0005-0000-0000-00009B600000}"/>
    <cellStyle name="Normal 2 32 7 2 2" xfId="6922" xr:uid="{00000000-0005-0000-0000-00009C600000}"/>
    <cellStyle name="Normal 2 32 7 2 2 2" xfId="15127" xr:uid="{00000000-0005-0000-0000-00009D600000}"/>
    <cellStyle name="Normal 2 32 7 2 2 3" xfId="22379" xr:uid="{00000000-0005-0000-0000-00009E600000}"/>
    <cellStyle name="Normal 2 32 7 2 2 4" xfId="28010" xr:uid="{00000000-0005-0000-0000-00009F600000}"/>
    <cellStyle name="Normal 2 32 7 2 2 5" xfId="33700" xr:uid="{00000000-0005-0000-0000-0000A0600000}"/>
    <cellStyle name="Normal 2 32 7 2 2 6" xfId="39328" xr:uid="{00000000-0005-0000-0000-0000A1600000}"/>
    <cellStyle name="Normal 2 32 7 2 2 7" xfId="44945" xr:uid="{00000000-0005-0000-0000-0000A2600000}"/>
    <cellStyle name="Normal 2 32 7 2 2 8" xfId="50505" xr:uid="{00000000-0005-0000-0000-0000A3600000}"/>
    <cellStyle name="Normal 2 32 7 2 2 9" xfId="56061" xr:uid="{00000000-0005-0000-0000-0000A4600000}"/>
    <cellStyle name="Normal 2 32 7 2 3" xfId="15126" xr:uid="{00000000-0005-0000-0000-0000A5600000}"/>
    <cellStyle name="Normal 2 32 7 2 4" xfId="19829" xr:uid="{00000000-0005-0000-0000-0000A6600000}"/>
    <cellStyle name="Normal 2 32 7 2 5" xfId="25455" xr:uid="{00000000-0005-0000-0000-0000A7600000}"/>
    <cellStyle name="Normal 2 32 7 2 6" xfId="31152" xr:uid="{00000000-0005-0000-0000-0000A8600000}"/>
    <cellStyle name="Normal 2 32 7 2 7" xfId="36776" xr:uid="{00000000-0005-0000-0000-0000A9600000}"/>
    <cellStyle name="Normal 2 32 7 2 8" xfId="42399" xr:uid="{00000000-0005-0000-0000-0000AA600000}"/>
    <cellStyle name="Normal 2 32 7 2 9" xfId="47959" xr:uid="{00000000-0005-0000-0000-0000AB600000}"/>
    <cellStyle name="Normal 2 32 7 3" xfId="6923" xr:uid="{00000000-0005-0000-0000-0000AC600000}"/>
    <cellStyle name="Normal 2 32 7 3 10" xfId="54373" xr:uid="{00000000-0005-0000-0000-0000AD600000}"/>
    <cellStyle name="Normal 2 32 7 3 2" xfId="6924" xr:uid="{00000000-0005-0000-0000-0000AE600000}"/>
    <cellStyle name="Normal 2 32 7 3 2 2" xfId="15129" xr:uid="{00000000-0005-0000-0000-0000AF600000}"/>
    <cellStyle name="Normal 2 32 7 3 2 3" xfId="22380" xr:uid="{00000000-0005-0000-0000-0000B0600000}"/>
    <cellStyle name="Normal 2 32 7 3 2 4" xfId="28011" xr:uid="{00000000-0005-0000-0000-0000B1600000}"/>
    <cellStyle name="Normal 2 32 7 3 2 5" xfId="33701" xr:uid="{00000000-0005-0000-0000-0000B2600000}"/>
    <cellStyle name="Normal 2 32 7 3 2 6" xfId="39329" xr:uid="{00000000-0005-0000-0000-0000B3600000}"/>
    <cellStyle name="Normal 2 32 7 3 2 7" xfId="44946" xr:uid="{00000000-0005-0000-0000-0000B4600000}"/>
    <cellStyle name="Normal 2 32 7 3 2 8" xfId="50506" xr:uid="{00000000-0005-0000-0000-0000B5600000}"/>
    <cellStyle name="Normal 2 32 7 3 2 9" xfId="56062" xr:uid="{00000000-0005-0000-0000-0000B6600000}"/>
    <cellStyle name="Normal 2 32 7 3 3" xfId="15128" xr:uid="{00000000-0005-0000-0000-0000B7600000}"/>
    <cellStyle name="Normal 2 32 7 3 4" xfId="20688" xr:uid="{00000000-0005-0000-0000-0000B8600000}"/>
    <cellStyle name="Normal 2 32 7 3 5" xfId="26316" xr:uid="{00000000-0005-0000-0000-0000B9600000}"/>
    <cellStyle name="Normal 2 32 7 3 6" xfId="32010" xr:uid="{00000000-0005-0000-0000-0000BA600000}"/>
    <cellStyle name="Normal 2 32 7 3 7" xfId="37635" xr:uid="{00000000-0005-0000-0000-0000BB600000}"/>
    <cellStyle name="Normal 2 32 7 3 8" xfId="43257" xr:uid="{00000000-0005-0000-0000-0000BC600000}"/>
    <cellStyle name="Normal 2 32 7 3 9" xfId="48817" xr:uid="{00000000-0005-0000-0000-0000BD600000}"/>
    <cellStyle name="Normal 2 32 7 4" xfId="6925" xr:uid="{00000000-0005-0000-0000-0000BE600000}"/>
    <cellStyle name="Normal 2 32 7 4 2" xfId="15130" xr:uid="{00000000-0005-0000-0000-0000BF600000}"/>
    <cellStyle name="Normal 2 32 7 4 3" xfId="22381" xr:uid="{00000000-0005-0000-0000-0000C0600000}"/>
    <cellStyle name="Normal 2 32 7 4 4" xfId="28012" xr:uid="{00000000-0005-0000-0000-0000C1600000}"/>
    <cellStyle name="Normal 2 32 7 4 5" xfId="33702" xr:uid="{00000000-0005-0000-0000-0000C2600000}"/>
    <cellStyle name="Normal 2 32 7 4 6" xfId="39330" xr:uid="{00000000-0005-0000-0000-0000C3600000}"/>
    <cellStyle name="Normal 2 32 7 4 7" xfId="44947" xr:uid="{00000000-0005-0000-0000-0000C4600000}"/>
    <cellStyle name="Normal 2 32 7 4 8" xfId="50507" xr:uid="{00000000-0005-0000-0000-0000C5600000}"/>
    <cellStyle name="Normal 2 32 7 4 9" xfId="56063" xr:uid="{00000000-0005-0000-0000-0000C6600000}"/>
    <cellStyle name="Normal 2 32 7 5" xfId="15125" xr:uid="{00000000-0005-0000-0000-0000C7600000}"/>
    <cellStyle name="Normal 2 32 7 6" xfId="18964" xr:uid="{00000000-0005-0000-0000-0000C8600000}"/>
    <cellStyle name="Normal 2 32 7 7" xfId="24602" xr:uid="{00000000-0005-0000-0000-0000C9600000}"/>
    <cellStyle name="Normal 2 32 7 8" xfId="30303" xr:uid="{00000000-0005-0000-0000-0000CA600000}"/>
    <cellStyle name="Normal 2 32 7 9" xfId="35924" xr:uid="{00000000-0005-0000-0000-0000CB600000}"/>
    <cellStyle name="Normal 2 32 8" xfId="6926" xr:uid="{00000000-0005-0000-0000-0000CC600000}"/>
    <cellStyle name="Normal 2 32 8 10" xfId="53492" xr:uid="{00000000-0005-0000-0000-0000CD600000}"/>
    <cellStyle name="Normal 2 32 8 2" xfId="6927" xr:uid="{00000000-0005-0000-0000-0000CE600000}"/>
    <cellStyle name="Normal 2 32 8 2 2" xfId="15132" xr:uid="{00000000-0005-0000-0000-0000CF600000}"/>
    <cellStyle name="Normal 2 32 8 2 3" xfId="22382" xr:uid="{00000000-0005-0000-0000-0000D0600000}"/>
    <cellStyle name="Normal 2 32 8 2 4" xfId="28013" xr:uid="{00000000-0005-0000-0000-0000D1600000}"/>
    <cellStyle name="Normal 2 32 8 2 5" xfId="33703" xr:uid="{00000000-0005-0000-0000-0000D2600000}"/>
    <cellStyle name="Normal 2 32 8 2 6" xfId="39331" xr:uid="{00000000-0005-0000-0000-0000D3600000}"/>
    <cellStyle name="Normal 2 32 8 2 7" xfId="44948" xr:uid="{00000000-0005-0000-0000-0000D4600000}"/>
    <cellStyle name="Normal 2 32 8 2 8" xfId="50508" xr:uid="{00000000-0005-0000-0000-0000D5600000}"/>
    <cellStyle name="Normal 2 32 8 2 9" xfId="56064" xr:uid="{00000000-0005-0000-0000-0000D6600000}"/>
    <cellStyle name="Normal 2 32 8 3" xfId="15131" xr:uid="{00000000-0005-0000-0000-0000D7600000}"/>
    <cellStyle name="Normal 2 32 8 4" xfId="19806" xr:uid="{00000000-0005-0000-0000-0000D8600000}"/>
    <cellStyle name="Normal 2 32 8 5" xfId="25432" xr:uid="{00000000-0005-0000-0000-0000D9600000}"/>
    <cellStyle name="Normal 2 32 8 6" xfId="31129" xr:uid="{00000000-0005-0000-0000-0000DA600000}"/>
    <cellStyle name="Normal 2 32 8 7" xfId="36753" xr:uid="{00000000-0005-0000-0000-0000DB600000}"/>
    <cellStyle name="Normal 2 32 8 8" xfId="42376" xr:uid="{00000000-0005-0000-0000-0000DC600000}"/>
    <cellStyle name="Normal 2 32 8 9" xfId="47936" xr:uid="{00000000-0005-0000-0000-0000DD600000}"/>
    <cellStyle name="Normal 2 32 9" xfId="6928" xr:uid="{00000000-0005-0000-0000-0000DE600000}"/>
    <cellStyle name="Normal 2 32 9 10" xfId="54374" xr:uid="{00000000-0005-0000-0000-0000DF600000}"/>
    <cellStyle name="Normal 2 32 9 2" xfId="6929" xr:uid="{00000000-0005-0000-0000-0000E0600000}"/>
    <cellStyle name="Normal 2 32 9 2 2" xfId="15134" xr:uid="{00000000-0005-0000-0000-0000E1600000}"/>
    <cellStyle name="Normal 2 32 9 2 3" xfId="22383" xr:uid="{00000000-0005-0000-0000-0000E2600000}"/>
    <cellStyle name="Normal 2 32 9 2 4" xfId="28014" xr:uid="{00000000-0005-0000-0000-0000E3600000}"/>
    <cellStyle name="Normal 2 32 9 2 5" xfId="33704" xr:uid="{00000000-0005-0000-0000-0000E4600000}"/>
    <cellStyle name="Normal 2 32 9 2 6" xfId="39332" xr:uid="{00000000-0005-0000-0000-0000E5600000}"/>
    <cellStyle name="Normal 2 32 9 2 7" xfId="44949" xr:uid="{00000000-0005-0000-0000-0000E6600000}"/>
    <cellStyle name="Normal 2 32 9 2 8" xfId="50509" xr:uid="{00000000-0005-0000-0000-0000E7600000}"/>
    <cellStyle name="Normal 2 32 9 2 9" xfId="56065" xr:uid="{00000000-0005-0000-0000-0000E8600000}"/>
    <cellStyle name="Normal 2 32 9 3" xfId="15133" xr:uid="{00000000-0005-0000-0000-0000E9600000}"/>
    <cellStyle name="Normal 2 32 9 4" xfId="20689" xr:uid="{00000000-0005-0000-0000-0000EA600000}"/>
    <cellStyle name="Normal 2 32 9 5" xfId="26317" xr:uid="{00000000-0005-0000-0000-0000EB600000}"/>
    <cellStyle name="Normal 2 32 9 6" xfId="32011" xr:uid="{00000000-0005-0000-0000-0000EC600000}"/>
    <cellStyle name="Normal 2 32 9 7" xfId="37636" xr:uid="{00000000-0005-0000-0000-0000ED600000}"/>
    <cellStyle name="Normal 2 32 9 8" xfId="43258" xr:uid="{00000000-0005-0000-0000-0000EE600000}"/>
    <cellStyle name="Normal 2 32 9 9" xfId="48818" xr:uid="{00000000-0005-0000-0000-0000EF600000}"/>
    <cellStyle name="Normal 2 33" xfId="6930" xr:uid="{00000000-0005-0000-0000-0000F0600000}"/>
    <cellStyle name="Normal 2 33 10" xfId="6931" xr:uid="{00000000-0005-0000-0000-0000F1600000}"/>
    <cellStyle name="Normal 2 33 10 10" xfId="54375" xr:uid="{00000000-0005-0000-0000-0000F2600000}"/>
    <cellStyle name="Normal 2 33 10 2" xfId="6932" xr:uid="{00000000-0005-0000-0000-0000F3600000}"/>
    <cellStyle name="Normal 2 33 10 2 2" xfId="15137" xr:uid="{00000000-0005-0000-0000-0000F4600000}"/>
    <cellStyle name="Normal 2 33 10 2 3" xfId="22384" xr:uid="{00000000-0005-0000-0000-0000F5600000}"/>
    <cellStyle name="Normal 2 33 10 2 4" xfId="28015" xr:uid="{00000000-0005-0000-0000-0000F6600000}"/>
    <cellStyle name="Normal 2 33 10 2 5" xfId="33705" xr:uid="{00000000-0005-0000-0000-0000F7600000}"/>
    <cellStyle name="Normal 2 33 10 2 6" xfId="39333" xr:uid="{00000000-0005-0000-0000-0000F8600000}"/>
    <cellStyle name="Normal 2 33 10 2 7" xfId="44950" xr:uid="{00000000-0005-0000-0000-0000F9600000}"/>
    <cellStyle name="Normal 2 33 10 2 8" xfId="50510" xr:uid="{00000000-0005-0000-0000-0000FA600000}"/>
    <cellStyle name="Normal 2 33 10 2 9" xfId="56066" xr:uid="{00000000-0005-0000-0000-0000FB600000}"/>
    <cellStyle name="Normal 2 33 10 3" xfId="15136" xr:uid="{00000000-0005-0000-0000-0000FC600000}"/>
    <cellStyle name="Normal 2 33 10 4" xfId="20690" xr:uid="{00000000-0005-0000-0000-0000FD600000}"/>
    <cellStyle name="Normal 2 33 10 5" xfId="26318" xr:uid="{00000000-0005-0000-0000-0000FE600000}"/>
    <cellStyle name="Normal 2 33 10 6" xfId="32012" xr:uid="{00000000-0005-0000-0000-0000FF600000}"/>
    <cellStyle name="Normal 2 33 10 7" xfId="37637" xr:uid="{00000000-0005-0000-0000-000000610000}"/>
    <cellStyle name="Normal 2 33 10 8" xfId="43259" xr:uid="{00000000-0005-0000-0000-000001610000}"/>
    <cellStyle name="Normal 2 33 10 9" xfId="48819" xr:uid="{00000000-0005-0000-0000-000002610000}"/>
    <cellStyle name="Normal 2 33 11" xfId="6933" xr:uid="{00000000-0005-0000-0000-000003610000}"/>
    <cellStyle name="Normal 2 33 11 2" xfId="15138" xr:uid="{00000000-0005-0000-0000-000004610000}"/>
    <cellStyle name="Normal 2 33 11 3" xfId="22385" xr:uid="{00000000-0005-0000-0000-000005610000}"/>
    <cellStyle name="Normal 2 33 11 4" xfId="28016" xr:uid="{00000000-0005-0000-0000-000006610000}"/>
    <cellStyle name="Normal 2 33 11 5" xfId="33706" xr:uid="{00000000-0005-0000-0000-000007610000}"/>
    <cellStyle name="Normal 2 33 11 6" xfId="39334" xr:uid="{00000000-0005-0000-0000-000008610000}"/>
    <cellStyle name="Normal 2 33 11 7" xfId="44951" xr:uid="{00000000-0005-0000-0000-000009610000}"/>
    <cellStyle name="Normal 2 33 11 8" xfId="50511" xr:uid="{00000000-0005-0000-0000-00000A610000}"/>
    <cellStyle name="Normal 2 33 11 9" xfId="56067" xr:uid="{00000000-0005-0000-0000-00000B610000}"/>
    <cellStyle name="Normal 2 33 12" xfId="6934" xr:uid="{00000000-0005-0000-0000-00000C610000}"/>
    <cellStyle name="Normal 2 33 12 2" xfId="15139" xr:uid="{00000000-0005-0000-0000-00000D610000}"/>
    <cellStyle name="Normal 2 33 12 3" xfId="22386" xr:uid="{00000000-0005-0000-0000-00000E610000}"/>
    <cellStyle name="Normal 2 33 12 4" xfId="28017" xr:uid="{00000000-0005-0000-0000-00000F610000}"/>
    <cellStyle name="Normal 2 33 12 5" xfId="33707" xr:uid="{00000000-0005-0000-0000-000010610000}"/>
    <cellStyle name="Normal 2 33 12 6" xfId="39335" xr:uid="{00000000-0005-0000-0000-000011610000}"/>
    <cellStyle name="Normal 2 33 12 7" xfId="44952" xr:uid="{00000000-0005-0000-0000-000012610000}"/>
    <cellStyle name="Normal 2 33 12 8" xfId="50512" xr:uid="{00000000-0005-0000-0000-000013610000}"/>
    <cellStyle name="Normal 2 33 12 9" xfId="56068" xr:uid="{00000000-0005-0000-0000-000014610000}"/>
    <cellStyle name="Normal 2 33 13" xfId="15135" xr:uid="{00000000-0005-0000-0000-000015610000}"/>
    <cellStyle name="Normal 2 33 14" xfId="18965" xr:uid="{00000000-0005-0000-0000-000016610000}"/>
    <cellStyle name="Normal 2 33 15" xfId="24603" xr:uid="{00000000-0005-0000-0000-000017610000}"/>
    <cellStyle name="Normal 2 33 16" xfId="30304" xr:uid="{00000000-0005-0000-0000-000018610000}"/>
    <cellStyle name="Normal 2 33 17" xfId="35925" xr:uid="{00000000-0005-0000-0000-000019610000}"/>
    <cellStyle name="Normal 2 33 18" xfId="41553" xr:uid="{00000000-0005-0000-0000-00001A610000}"/>
    <cellStyle name="Normal 2 33 19" xfId="47113" xr:uid="{00000000-0005-0000-0000-00001B610000}"/>
    <cellStyle name="Normal 2 33 2" xfId="6935" xr:uid="{00000000-0005-0000-0000-00001C610000}"/>
    <cellStyle name="Normal 2 33 2 10" xfId="6936" xr:uid="{00000000-0005-0000-0000-00001D610000}"/>
    <cellStyle name="Normal 2 33 2 10 2" xfId="15141" xr:uid="{00000000-0005-0000-0000-00001E610000}"/>
    <cellStyle name="Normal 2 33 2 10 3" xfId="22387" xr:uid="{00000000-0005-0000-0000-00001F610000}"/>
    <cellStyle name="Normal 2 33 2 10 4" xfId="28018" xr:uid="{00000000-0005-0000-0000-000020610000}"/>
    <cellStyle name="Normal 2 33 2 10 5" xfId="33708" xr:uid="{00000000-0005-0000-0000-000021610000}"/>
    <cellStyle name="Normal 2 33 2 10 6" xfId="39336" xr:uid="{00000000-0005-0000-0000-000022610000}"/>
    <cellStyle name="Normal 2 33 2 10 7" xfId="44953" xr:uid="{00000000-0005-0000-0000-000023610000}"/>
    <cellStyle name="Normal 2 33 2 10 8" xfId="50513" xr:uid="{00000000-0005-0000-0000-000024610000}"/>
    <cellStyle name="Normal 2 33 2 10 9" xfId="56069" xr:uid="{00000000-0005-0000-0000-000025610000}"/>
    <cellStyle name="Normal 2 33 2 11" xfId="15140" xr:uid="{00000000-0005-0000-0000-000026610000}"/>
    <cellStyle name="Normal 2 33 2 12" xfId="18966" xr:uid="{00000000-0005-0000-0000-000027610000}"/>
    <cellStyle name="Normal 2 33 2 13" xfId="24604" xr:uid="{00000000-0005-0000-0000-000028610000}"/>
    <cellStyle name="Normal 2 33 2 14" xfId="30305" xr:uid="{00000000-0005-0000-0000-000029610000}"/>
    <cellStyle name="Normal 2 33 2 15" xfId="35926" xr:uid="{00000000-0005-0000-0000-00002A610000}"/>
    <cellStyle name="Normal 2 33 2 16" xfId="41554" xr:uid="{00000000-0005-0000-0000-00002B610000}"/>
    <cellStyle name="Normal 2 33 2 17" xfId="47114" xr:uid="{00000000-0005-0000-0000-00002C610000}"/>
    <cellStyle name="Normal 2 33 2 18" xfId="52671" xr:uid="{00000000-0005-0000-0000-00002D610000}"/>
    <cellStyle name="Normal 2 33 2 2" xfId="6937" xr:uid="{00000000-0005-0000-0000-00002E610000}"/>
    <cellStyle name="Normal 2 33 2 2 10" xfId="24605" xr:uid="{00000000-0005-0000-0000-00002F610000}"/>
    <cellStyle name="Normal 2 33 2 2 11" xfId="30306" xr:uid="{00000000-0005-0000-0000-000030610000}"/>
    <cellStyle name="Normal 2 33 2 2 12" xfId="35927" xr:uid="{00000000-0005-0000-0000-000031610000}"/>
    <cellStyle name="Normal 2 33 2 2 13" xfId="41555" xr:uid="{00000000-0005-0000-0000-000032610000}"/>
    <cellStyle name="Normal 2 33 2 2 14" xfId="47115" xr:uid="{00000000-0005-0000-0000-000033610000}"/>
    <cellStyle name="Normal 2 33 2 2 15" xfId="52672" xr:uid="{00000000-0005-0000-0000-000034610000}"/>
    <cellStyle name="Normal 2 33 2 2 2" xfId="6938" xr:uid="{00000000-0005-0000-0000-000035610000}"/>
    <cellStyle name="Normal 2 33 2 2 2 10" xfId="41556" xr:uid="{00000000-0005-0000-0000-000036610000}"/>
    <cellStyle name="Normal 2 33 2 2 2 11" xfId="47116" xr:uid="{00000000-0005-0000-0000-000037610000}"/>
    <cellStyle name="Normal 2 33 2 2 2 12" xfId="52673" xr:uid="{00000000-0005-0000-0000-000038610000}"/>
    <cellStyle name="Normal 2 33 2 2 2 2" xfId="6939" xr:uid="{00000000-0005-0000-0000-000039610000}"/>
    <cellStyle name="Normal 2 33 2 2 2 2 10" xfId="53519" xr:uid="{00000000-0005-0000-0000-00003A610000}"/>
    <cellStyle name="Normal 2 33 2 2 2 2 2" xfId="6940" xr:uid="{00000000-0005-0000-0000-00003B610000}"/>
    <cellStyle name="Normal 2 33 2 2 2 2 2 2" xfId="15145" xr:uid="{00000000-0005-0000-0000-00003C610000}"/>
    <cellStyle name="Normal 2 33 2 2 2 2 2 3" xfId="22388" xr:uid="{00000000-0005-0000-0000-00003D610000}"/>
    <cellStyle name="Normal 2 33 2 2 2 2 2 4" xfId="28019" xr:uid="{00000000-0005-0000-0000-00003E610000}"/>
    <cellStyle name="Normal 2 33 2 2 2 2 2 5" xfId="33709" xr:uid="{00000000-0005-0000-0000-00003F610000}"/>
    <cellStyle name="Normal 2 33 2 2 2 2 2 6" xfId="39337" xr:uid="{00000000-0005-0000-0000-000040610000}"/>
    <cellStyle name="Normal 2 33 2 2 2 2 2 7" xfId="44954" xr:uid="{00000000-0005-0000-0000-000041610000}"/>
    <cellStyle name="Normal 2 33 2 2 2 2 2 8" xfId="50514" xr:uid="{00000000-0005-0000-0000-000042610000}"/>
    <cellStyle name="Normal 2 33 2 2 2 2 2 9" xfId="56070" xr:uid="{00000000-0005-0000-0000-000043610000}"/>
    <cellStyle name="Normal 2 33 2 2 2 2 3" xfId="15144" xr:uid="{00000000-0005-0000-0000-000044610000}"/>
    <cellStyle name="Normal 2 33 2 2 2 2 4" xfId="19833" xr:uid="{00000000-0005-0000-0000-000045610000}"/>
    <cellStyle name="Normal 2 33 2 2 2 2 5" xfId="25459" xr:uid="{00000000-0005-0000-0000-000046610000}"/>
    <cellStyle name="Normal 2 33 2 2 2 2 6" xfId="31156" xr:uid="{00000000-0005-0000-0000-000047610000}"/>
    <cellStyle name="Normal 2 33 2 2 2 2 7" xfId="36780" xr:uid="{00000000-0005-0000-0000-000048610000}"/>
    <cellStyle name="Normal 2 33 2 2 2 2 8" xfId="42403" xr:uid="{00000000-0005-0000-0000-000049610000}"/>
    <cellStyle name="Normal 2 33 2 2 2 2 9" xfId="47963" xr:uid="{00000000-0005-0000-0000-00004A610000}"/>
    <cellStyle name="Normal 2 33 2 2 2 3" xfId="6941" xr:uid="{00000000-0005-0000-0000-00004B610000}"/>
    <cellStyle name="Normal 2 33 2 2 2 3 10" xfId="54376" xr:uid="{00000000-0005-0000-0000-00004C610000}"/>
    <cellStyle name="Normal 2 33 2 2 2 3 2" xfId="6942" xr:uid="{00000000-0005-0000-0000-00004D610000}"/>
    <cellStyle name="Normal 2 33 2 2 2 3 2 2" xfId="15147" xr:uid="{00000000-0005-0000-0000-00004E610000}"/>
    <cellStyle name="Normal 2 33 2 2 2 3 2 3" xfId="22389" xr:uid="{00000000-0005-0000-0000-00004F610000}"/>
    <cellStyle name="Normal 2 33 2 2 2 3 2 4" xfId="28020" xr:uid="{00000000-0005-0000-0000-000050610000}"/>
    <cellStyle name="Normal 2 33 2 2 2 3 2 5" xfId="33710" xr:uid="{00000000-0005-0000-0000-000051610000}"/>
    <cellStyle name="Normal 2 33 2 2 2 3 2 6" xfId="39338" xr:uid="{00000000-0005-0000-0000-000052610000}"/>
    <cellStyle name="Normal 2 33 2 2 2 3 2 7" xfId="44955" xr:uid="{00000000-0005-0000-0000-000053610000}"/>
    <cellStyle name="Normal 2 33 2 2 2 3 2 8" xfId="50515" xr:uid="{00000000-0005-0000-0000-000054610000}"/>
    <cellStyle name="Normal 2 33 2 2 2 3 2 9" xfId="56071" xr:uid="{00000000-0005-0000-0000-000055610000}"/>
    <cellStyle name="Normal 2 33 2 2 2 3 3" xfId="15146" xr:uid="{00000000-0005-0000-0000-000056610000}"/>
    <cellStyle name="Normal 2 33 2 2 2 3 4" xfId="20691" xr:uid="{00000000-0005-0000-0000-000057610000}"/>
    <cellStyle name="Normal 2 33 2 2 2 3 5" xfId="26319" xr:uid="{00000000-0005-0000-0000-000058610000}"/>
    <cellStyle name="Normal 2 33 2 2 2 3 6" xfId="32013" xr:uid="{00000000-0005-0000-0000-000059610000}"/>
    <cellStyle name="Normal 2 33 2 2 2 3 7" xfId="37638" xr:uid="{00000000-0005-0000-0000-00005A610000}"/>
    <cellStyle name="Normal 2 33 2 2 2 3 8" xfId="43260" xr:uid="{00000000-0005-0000-0000-00005B610000}"/>
    <cellStyle name="Normal 2 33 2 2 2 3 9" xfId="48820" xr:uid="{00000000-0005-0000-0000-00005C610000}"/>
    <cellStyle name="Normal 2 33 2 2 2 4" xfId="6943" xr:uid="{00000000-0005-0000-0000-00005D610000}"/>
    <cellStyle name="Normal 2 33 2 2 2 4 2" xfId="15148" xr:uid="{00000000-0005-0000-0000-00005E610000}"/>
    <cellStyle name="Normal 2 33 2 2 2 4 3" xfId="22390" xr:uid="{00000000-0005-0000-0000-00005F610000}"/>
    <cellStyle name="Normal 2 33 2 2 2 4 4" xfId="28021" xr:uid="{00000000-0005-0000-0000-000060610000}"/>
    <cellStyle name="Normal 2 33 2 2 2 4 5" xfId="33711" xr:uid="{00000000-0005-0000-0000-000061610000}"/>
    <cellStyle name="Normal 2 33 2 2 2 4 6" xfId="39339" xr:uid="{00000000-0005-0000-0000-000062610000}"/>
    <cellStyle name="Normal 2 33 2 2 2 4 7" xfId="44956" xr:uid="{00000000-0005-0000-0000-000063610000}"/>
    <cellStyle name="Normal 2 33 2 2 2 4 8" xfId="50516" xr:uid="{00000000-0005-0000-0000-000064610000}"/>
    <cellStyle name="Normal 2 33 2 2 2 4 9" xfId="56072" xr:uid="{00000000-0005-0000-0000-000065610000}"/>
    <cellStyle name="Normal 2 33 2 2 2 5" xfId="15143" xr:uid="{00000000-0005-0000-0000-000066610000}"/>
    <cellStyle name="Normal 2 33 2 2 2 6" xfId="18968" xr:uid="{00000000-0005-0000-0000-000067610000}"/>
    <cellStyle name="Normal 2 33 2 2 2 7" xfId="24606" xr:uid="{00000000-0005-0000-0000-000068610000}"/>
    <cellStyle name="Normal 2 33 2 2 2 8" xfId="30307" xr:uid="{00000000-0005-0000-0000-000069610000}"/>
    <cellStyle name="Normal 2 33 2 2 2 9" xfId="35928" xr:uid="{00000000-0005-0000-0000-00006A610000}"/>
    <cellStyle name="Normal 2 33 2 2 3" xfId="6944" xr:uid="{00000000-0005-0000-0000-00006B610000}"/>
    <cellStyle name="Normal 2 33 2 2 3 10" xfId="41557" xr:uid="{00000000-0005-0000-0000-00006C610000}"/>
    <cellStyle name="Normal 2 33 2 2 3 11" xfId="47117" xr:uid="{00000000-0005-0000-0000-00006D610000}"/>
    <cellStyle name="Normal 2 33 2 2 3 12" xfId="52674" xr:uid="{00000000-0005-0000-0000-00006E610000}"/>
    <cellStyle name="Normal 2 33 2 2 3 2" xfId="6945" xr:uid="{00000000-0005-0000-0000-00006F610000}"/>
    <cellStyle name="Normal 2 33 2 2 3 2 10" xfId="53520" xr:uid="{00000000-0005-0000-0000-000070610000}"/>
    <cellStyle name="Normal 2 33 2 2 3 2 2" xfId="6946" xr:uid="{00000000-0005-0000-0000-000071610000}"/>
    <cellStyle name="Normal 2 33 2 2 3 2 2 2" xfId="15151" xr:uid="{00000000-0005-0000-0000-000072610000}"/>
    <cellStyle name="Normal 2 33 2 2 3 2 2 3" xfId="22391" xr:uid="{00000000-0005-0000-0000-000073610000}"/>
    <cellStyle name="Normal 2 33 2 2 3 2 2 4" xfId="28022" xr:uid="{00000000-0005-0000-0000-000074610000}"/>
    <cellStyle name="Normal 2 33 2 2 3 2 2 5" xfId="33712" xr:uid="{00000000-0005-0000-0000-000075610000}"/>
    <cellStyle name="Normal 2 33 2 2 3 2 2 6" xfId="39340" xr:uid="{00000000-0005-0000-0000-000076610000}"/>
    <cellStyle name="Normal 2 33 2 2 3 2 2 7" xfId="44957" xr:uid="{00000000-0005-0000-0000-000077610000}"/>
    <cellStyle name="Normal 2 33 2 2 3 2 2 8" xfId="50517" xr:uid="{00000000-0005-0000-0000-000078610000}"/>
    <cellStyle name="Normal 2 33 2 2 3 2 2 9" xfId="56073" xr:uid="{00000000-0005-0000-0000-000079610000}"/>
    <cellStyle name="Normal 2 33 2 2 3 2 3" xfId="15150" xr:uid="{00000000-0005-0000-0000-00007A610000}"/>
    <cellStyle name="Normal 2 33 2 2 3 2 4" xfId="19834" xr:uid="{00000000-0005-0000-0000-00007B610000}"/>
    <cellStyle name="Normal 2 33 2 2 3 2 5" xfId="25460" xr:uid="{00000000-0005-0000-0000-00007C610000}"/>
    <cellStyle name="Normal 2 33 2 2 3 2 6" xfId="31157" xr:uid="{00000000-0005-0000-0000-00007D610000}"/>
    <cellStyle name="Normal 2 33 2 2 3 2 7" xfId="36781" xr:uid="{00000000-0005-0000-0000-00007E610000}"/>
    <cellStyle name="Normal 2 33 2 2 3 2 8" xfId="42404" xr:uid="{00000000-0005-0000-0000-00007F610000}"/>
    <cellStyle name="Normal 2 33 2 2 3 2 9" xfId="47964" xr:uid="{00000000-0005-0000-0000-000080610000}"/>
    <cellStyle name="Normal 2 33 2 2 3 3" xfId="6947" xr:uid="{00000000-0005-0000-0000-000081610000}"/>
    <cellStyle name="Normal 2 33 2 2 3 3 10" xfId="54377" xr:uid="{00000000-0005-0000-0000-000082610000}"/>
    <cellStyle name="Normal 2 33 2 2 3 3 2" xfId="6948" xr:uid="{00000000-0005-0000-0000-000083610000}"/>
    <cellStyle name="Normal 2 33 2 2 3 3 2 2" xfId="15153" xr:uid="{00000000-0005-0000-0000-000084610000}"/>
    <cellStyle name="Normal 2 33 2 2 3 3 2 3" xfId="22392" xr:uid="{00000000-0005-0000-0000-000085610000}"/>
    <cellStyle name="Normal 2 33 2 2 3 3 2 4" xfId="28023" xr:uid="{00000000-0005-0000-0000-000086610000}"/>
    <cellStyle name="Normal 2 33 2 2 3 3 2 5" xfId="33713" xr:uid="{00000000-0005-0000-0000-000087610000}"/>
    <cellStyle name="Normal 2 33 2 2 3 3 2 6" xfId="39341" xr:uid="{00000000-0005-0000-0000-000088610000}"/>
    <cellStyle name="Normal 2 33 2 2 3 3 2 7" xfId="44958" xr:uid="{00000000-0005-0000-0000-000089610000}"/>
    <cellStyle name="Normal 2 33 2 2 3 3 2 8" xfId="50518" xr:uid="{00000000-0005-0000-0000-00008A610000}"/>
    <cellStyle name="Normal 2 33 2 2 3 3 2 9" xfId="56074" xr:uid="{00000000-0005-0000-0000-00008B610000}"/>
    <cellStyle name="Normal 2 33 2 2 3 3 3" xfId="15152" xr:uid="{00000000-0005-0000-0000-00008C610000}"/>
    <cellStyle name="Normal 2 33 2 2 3 3 4" xfId="20692" xr:uid="{00000000-0005-0000-0000-00008D610000}"/>
    <cellStyle name="Normal 2 33 2 2 3 3 5" xfId="26320" xr:uid="{00000000-0005-0000-0000-00008E610000}"/>
    <cellStyle name="Normal 2 33 2 2 3 3 6" xfId="32014" xr:uid="{00000000-0005-0000-0000-00008F610000}"/>
    <cellStyle name="Normal 2 33 2 2 3 3 7" xfId="37639" xr:uid="{00000000-0005-0000-0000-000090610000}"/>
    <cellStyle name="Normal 2 33 2 2 3 3 8" xfId="43261" xr:uid="{00000000-0005-0000-0000-000091610000}"/>
    <cellStyle name="Normal 2 33 2 2 3 3 9" xfId="48821" xr:uid="{00000000-0005-0000-0000-000092610000}"/>
    <cellStyle name="Normal 2 33 2 2 3 4" xfId="6949" xr:uid="{00000000-0005-0000-0000-000093610000}"/>
    <cellStyle name="Normal 2 33 2 2 3 4 2" xfId="15154" xr:uid="{00000000-0005-0000-0000-000094610000}"/>
    <cellStyle name="Normal 2 33 2 2 3 4 3" xfId="22393" xr:uid="{00000000-0005-0000-0000-000095610000}"/>
    <cellStyle name="Normal 2 33 2 2 3 4 4" xfId="28024" xr:uid="{00000000-0005-0000-0000-000096610000}"/>
    <cellStyle name="Normal 2 33 2 2 3 4 5" xfId="33714" xr:uid="{00000000-0005-0000-0000-000097610000}"/>
    <cellStyle name="Normal 2 33 2 2 3 4 6" xfId="39342" xr:uid="{00000000-0005-0000-0000-000098610000}"/>
    <cellStyle name="Normal 2 33 2 2 3 4 7" xfId="44959" xr:uid="{00000000-0005-0000-0000-000099610000}"/>
    <cellStyle name="Normal 2 33 2 2 3 4 8" xfId="50519" xr:uid="{00000000-0005-0000-0000-00009A610000}"/>
    <cellStyle name="Normal 2 33 2 2 3 4 9" xfId="56075" xr:uid="{00000000-0005-0000-0000-00009B610000}"/>
    <cellStyle name="Normal 2 33 2 2 3 5" xfId="15149" xr:uid="{00000000-0005-0000-0000-00009C610000}"/>
    <cellStyle name="Normal 2 33 2 2 3 6" xfId="18969" xr:uid="{00000000-0005-0000-0000-00009D610000}"/>
    <cellStyle name="Normal 2 33 2 2 3 7" xfId="24607" xr:uid="{00000000-0005-0000-0000-00009E610000}"/>
    <cellStyle name="Normal 2 33 2 2 3 8" xfId="30308" xr:uid="{00000000-0005-0000-0000-00009F610000}"/>
    <cellStyle name="Normal 2 33 2 2 3 9" xfId="35929" xr:uid="{00000000-0005-0000-0000-0000A0610000}"/>
    <cellStyle name="Normal 2 33 2 2 4" xfId="6950" xr:uid="{00000000-0005-0000-0000-0000A1610000}"/>
    <cellStyle name="Normal 2 33 2 2 4 10" xfId="41558" xr:uid="{00000000-0005-0000-0000-0000A2610000}"/>
    <cellStyle name="Normal 2 33 2 2 4 11" xfId="47118" xr:uid="{00000000-0005-0000-0000-0000A3610000}"/>
    <cellStyle name="Normal 2 33 2 2 4 12" xfId="52675" xr:uid="{00000000-0005-0000-0000-0000A4610000}"/>
    <cellStyle name="Normal 2 33 2 2 4 2" xfId="6951" xr:uid="{00000000-0005-0000-0000-0000A5610000}"/>
    <cellStyle name="Normal 2 33 2 2 4 2 10" xfId="53521" xr:uid="{00000000-0005-0000-0000-0000A6610000}"/>
    <cellStyle name="Normal 2 33 2 2 4 2 2" xfId="6952" xr:uid="{00000000-0005-0000-0000-0000A7610000}"/>
    <cellStyle name="Normal 2 33 2 2 4 2 2 2" xfId="15157" xr:uid="{00000000-0005-0000-0000-0000A8610000}"/>
    <cellStyle name="Normal 2 33 2 2 4 2 2 3" xfId="22394" xr:uid="{00000000-0005-0000-0000-0000A9610000}"/>
    <cellStyle name="Normal 2 33 2 2 4 2 2 4" xfId="28025" xr:uid="{00000000-0005-0000-0000-0000AA610000}"/>
    <cellStyle name="Normal 2 33 2 2 4 2 2 5" xfId="33715" xr:uid="{00000000-0005-0000-0000-0000AB610000}"/>
    <cellStyle name="Normal 2 33 2 2 4 2 2 6" xfId="39343" xr:uid="{00000000-0005-0000-0000-0000AC610000}"/>
    <cellStyle name="Normal 2 33 2 2 4 2 2 7" xfId="44960" xr:uid="{00000000-0005-0000-0000-0000AD610000}"/>
    <cellStyle name="Normal 2 33 2 2 4 2 2 8" xfId="50520" xr:uid="{00000000-0005-0000-0000-0000AE610000}"/>
    <cellStyle name="Normal 2 33 2 2 4 2 2 9" xfId="56076" xr:uid="{00000000-0005-0000-0000-0000AF610000}"/>
    <cellStyle name="Normal 2 33 2 2 4 2 3" xfId="15156" xr:uid="{00000000-0005-0000-0000-0000B0610000}"/>
    <cellStyle name="Normal 2 33 2 2 4 2 4" xfId="19835" xr:uid="{00000000-0005-0000-0000-0000B1610000}"/>
    <cellStyle name="Normal 2 33 2 2 4 2 5" xfId="25461" xr:uid="{00000000-0005-0000-0000-0000B2610000}"/>
    <cellStyle name="Normal 2 33 2 2 4 2 6" xfId="31158" xr:uid="{00000000-0005-0000-0000-0000B3610000}"/>
    <cellStyle name="Normal 2 33 2 2 4 2 7" xfId="36782" xr:uid="{00000000-0005-0000-0000-0000B4610000}"/>
    <cellStyle name="Normal 2 33 2 2 4 2 8" xfId="42405" xr:uid="{00000000-0005-0000-0000-0000B5610000}"/>
    <cellStyle name="Normal 2 33 2 2 4 2 9" xfId="47965" xr:uid="{00000000-0005-0000-0000-0000B6610000}"/>
    <cellStyle name="Normal 2 33 2 2 4 3" xfId="6953" xr:uid="{00000000-0005-0000-0000-0000B7610000}"/>
    <cellStyle name="Normal 2 33 2 2 4 3 10" xfId="54378" xr:uid="{00000000-0005-0000-0000-0000B8610000}"/>
    <cellStyle name="Normal 2 33 2 2 4 3 2" xfId="6954" xr:uid="{00000000-0005-0000-0000-0000B9610000}"/>
    <cellStyle name="Normal 2 33 2 2 4 3 2 2" xfId="15159" xr:uid="{00000000-0005-0000-0000-0000BA610000}"/>
    <cellStyle name="Normal 2 33 2 2 4 3 2 3" xfId="22395" xr:uid="{00000000-0005-0000-0000-0000BB610000}"/>
    <cellStyle name="Normal 2 33 2 2 4 3 2 4" xfId="28026" xr:uid="{00000000-0005-0000-0000-0000BC610000}"/>
    <cellStyle name="Normal 2 33 2 2 4 3 2 5" xfId="33716" xr:uid="{00000000-0005-0000-0000-0000BD610000}"/>
    <cellStyle name="Normal 2 33 2 2 4 3 2 6" xfId="39344" xr:uid="{00000000-0005-0000-0000-0000BE610000}"/>
    <cellStyle name="Normal 2 33 2 2 4 3 2 7" xfId="44961" xr:uid="{00000000-0005-0000-0000-0000BF610000}"/>
    <cellStyle name="Normal 2 33 2 2 4 3 2 8" xfId="50521" xr:uid="{00000000-0005-0000-0000-0000C0610000}"/>
    <cellStyle name="Normal 2 33 2 2 4 3 2 9" xfId="56077" xr:uid="{00000000-0005-0000-0000-0000C1610000}"/>
    <cellStyle name="Normal 2 33 2 2 4 3 3" xfId="15158" xr:uid="{00000000-0005-0000-0000-0000C2610000}"/>
    <cellStyle name="Normal 2 33 2 2 4 3 4" xfId="20693" xr:uid="{00000000-0005-0000-0000-0000C3610000}"/>
    <cellStyle name="Normal 2 33 2 2 4 3 5" xfId="26321" xr:uid="{00000000-0005-0000-0000-0000C4610000}"/>
    <cellStyle name="Normal 2 33 2 2 4 3 6" xfId="32015" xr:uid="{00000000-0005-0000-0000-0000C5610000}"/>
    <cellStyle name="Normal 2 33 2 2 4 3 7" xfId="37640" xr:uid="{00000000-0005-0000-0000-0000C6610000}"/>
    <cellStyle name="Normal 2 33 2 2 4 3 8" xfId="43262" xr:uid="{00000000-0005-0000-0000-0000C7610000}"/>
    <cellStyle name="Normal 2 33 2 2 4 3 9" xfId="48822" xr:uid="{00000000-0005-0000-0000-0000C8610000}"/>
    <cellStyle name="Normal 2 33 2 2 4 4" xfId="6955" xr:uid="{00000000-0005-0000-0000-0000C9610000}"/>
    <cellStyle name="Normal 2 33 2 2 4 4 2" xfId="15160" xr:uid="{00000000-0005-0000-0000-0000CA610000}"/>
    <cellStyle name="Normal 2 33 2 2 4 4 3" xfId="22396" xr:uid="{00000000-0005-0000-0000-0000CB610000}"/>
    <cellStyle name="Normal 2 33 2 2 4 4 4" xfId="28027" xr:uid="{00000000-0005-0000-0000-0000CC610000}"/>
    <cellStyle name="Normal 2 33 2 2 4 4 5" xfId="33717" xr:uid="{00000000-0005-0000-0000-0000CD610000}"/>
    <cellStyle name="Normal 2 33 2 2 4 4 6" xfId="39345" xr:uid="{00000000-0005-0000-0000-0000CE610000}"/>
    <cellStyle name="Normal 2 33 2 2 4 4 7" xfId="44962" xr:uid="{00000000-0005-0000-0000-0000CF610000}"/>
    <cellStyle name="Normal 2 33 2 2 4 4 8" xfId="50522" xr:uid="{00000000-0005-0000-0000-0000D0610000}"/>
    <cellStyle name="Normal 2 33 2 2 4 4 9" xfId="56078" xr:uid="{00000000-0005-0000-0000-0000D1610000}"/>
    <cellStyle name="Normal 2 33 2 2 4 5" xfId="15155" xr:uid="{00000000-0005-0000-0000-0000D2610000}"/>
    <cellStyle name="Normal 2 33 2 2 4 6" xfId="18970" xr:uid="{00000000-0005-0000-0000-0000D3610000}"/>
    <cellStyle name="Normal 2 33 2 2 4 7" xfId="24608" xr:uid="{00000000-0005-0000-0000-0000D4610000}"/>
    <cellStyle name="Normal 2 33 2 2 4 8" xfId="30309" xr:uid="{00000000-0005-0000-0000-0000D5610000}"/>
    <cellStyle name="Normal 2 33 2 2 4 9" xfId="35930" xr:uid="{00000000-0005-0000-0000-0000D6610000}"/>
    <cellStyle name="Normal 2 33 2 2 5" xfId="6956" xr:uid="{00000000-0005-0000-0000-0000D7610000}"/>
    <cellStyle name="Normal 2 33 2 2 5 10" xfId="53518" xr:uid="{00000000-0005-0000-0000-0000D8610000}"/>
    <cellStyle name="Normal 2 33 2 2 5 2" xfId="6957" xr:uid="{00000000-0005-0000-0000-0000D9610000}"/>
    <cellStyle name="Normal 2 33 2 2 5 2 2" xfId="15162" xr:uid="{00000000-0005-0000-0000-0000DA610000}"/>
    <cellStyle name="Normal 2 33 2 2 5 2 3" xfId="22397" xr:uid="{00000000-0005-0000-0000-0000DB610000}"/>
    <cellStyle name="Normal 2 33 2 2 5 2 4" xfId="28028" xr:uid="{00000000-0005-0000-0000-0000DC610000}"/>
    <cellStyle name="Normal 2 33 2 2 5 2 5" xfId="33718" xr:uid="{00000000-0005-0000-0000-0000DD610000}"/>
    <cellStyle name="Normal 2 33 2 2 5 2 6" xfId="39346" xr:uid="{00000000-0005-0000-0000-0000DE610000}"/>
    <cellStyle name="Normal 2 33 2 2 5 2 7" xfId="44963" xr:uid="{00000000-0005-0000-0000-0000DF610000}"/>
    <cellStyle name="Normal 2 33 2 2 5 2 8" xfId="50523" xr:uid="{00000000-0005-0000-0000-0000E0610000}"/>
    <cellStyle name="Normal 2 33 2 2 5 2 9" xfId="56079" xr:uid="{00000000-0005-0000-0000-0000E1610000}"/>
    <cellStyle name="Normal 2 33 2 2 5 3" xfId="15161" xr:uid="{00000000-0005-0000-0000-0000E2610000}"/>
    <cellStyle name="Normal 2 33 2 2 5 4" xfId="19832" xr:uid="{00000000-0005-0000-0000-0000E3610000}"/>
    <cellStyle name="Normal 2 33 2 2 5 5" xfId="25458" xr:uid="{00000000-0005-0000-0000-0000E4610000}"/>
    <cellStyle name="Normal 2 33 2 2 5 6" xfId="31155" xr:uid="{00000000-0005-0000-0000-0000E5610000}"/>
    <cellStyle name="Normal 2 33 2 2 5 7" xfId="36779" xr:uid="{00000000-0005-0000-0000-0000E6610000}"/>
    <cellStyle name="Normal 2 33 2 2 5 8" xfId="42402" xr:uid="{00000000-0005-0000-0000-0000E7610000}"/>
    <cellStyle name="Normal 2 33 2 2 5 9" xfId="47962" xr:uid="{00000000-0005-0000-0000-0000E8610000}"/>
    <cellStyle name="Normal 2 33 2 2 6" xfId="6958" xr:uid="{00000000-0005-0000-0000-0000E9610000}"/>
    <cellStyle name="Normal 2 33 2 2 6 10" xfId="54379" xr:uid="{00000000-0005-0000-0000-0000EA610000}"/>
    <cellStyle name="Normal 2 33 2 2 6 2" xfId="6959" xr:uid="{00000000-0005-0000-0000-0000EB610000}"/>
    <cellStyle name="Normal 2 33 2 2 6 2 2" xfId="15164" xr:uid="{00000000-0005-0000-0000-0000EC610000}"/>
    <cellStyle name="Normal 2 33 2 2 6 2 3" xfId="22398" xr:uid="{00000000-0005-0000-0000-0000ED610000}"/>
    <cellStyle name="Normal 2 33 2 2 6 2 4" xfId="28029" xr:uid="{00000000-0005-0000-0000-0000EE610000}"/>
    <cellStyle name="Normal 2 33 2 2 6 2 5" xfId="33719" xr:uid="{00000000-0005-0000-0000-0000EF610000}"/>
    <cellStyle name="Normal 2 33 2 2 6 2 6" xfId="39347" xr:uid="{00000000-0005-0000-0000-0000F0610000}"/>
    <cellStyle name="Normal 2 33 2 2 6 2 7" xfId="44964" xr:uid="{00000000-0005-0000-0000-0000F1610000}"/>
    <cellStyle name="Normal 2 33 2 2 6 2 8" xfId="50524" xr:uid="{00000000-0005-0000-0000-0000F2610000}"/>
    <cellStyle name="Normal 2 33 2 2 6 2 9" xfId="56080" xr:uid="{00000000-0005-0000-0000-0000F3610000}"/>
    <cellStyle name="Normal 2 33 2 2 6 3" xfId="15163" xr:uid="{00000000-0005-0000-0000-0000F4610000}"/>
    <cellStyle name="Normal 2 33 2 2 6 4" xfId="20694" xr:uid="{00000000-0005-0000-0000-0000F5610000}"/>
    <cellStyle name="Normal 2 33 2 2 6 5" xfId="26322" xr:uid="{00000000-0005-0000-0000-0000F6610000}"/>
    <cellStyle name="Normal 2 33 2 2 6 6" xfId="32016" xr:uid="{00000000-0005-0000-0000-0000F7610000}"/>
    <cellStyle name="Normal 2 33 2 2 6 7" xfId="37641" xr:uid="{00000000-0005-0000-0000-0000F8610000}"/>
    <cellStyle name="Normal 2 33 2 2 6 8" xfId="43263" xr:uid="{00000000-0005-0000-0000-0000F9610000}"/>
    <cellStyle name="Normal 2 33 2 2 6 9" xfId="48823" xr:uid="{00000000-0005-0000-0000-0000FA610000}"/>
    <cellStyle name="Normal 2 33 2 2 7" xfId="6960" xr:uid="{00000000-0005-0000-0000-0000FB610000}"/>
    <cellStyle name="Normal 2 33 2 2 7 2" xfId="15165" xr:uid="{00000000-0005-0000-0000-0000FC610000}"/>
    <cellStyle name="Normal 2 33 2 2 7 3" xfId="22399" xr:uid="{00000000-0005-0000-0000-0000FD610000}"/>
    <cellStyle name="Normal 2 33 2 2 7 4" xfId="28030" xr:uid="{00000000-0005-0000-0000-0000FE610000}"/>
    <cellStyle name="Normal 2 33 2 2 7 5" xfId="33720" xr:uid="{00000000-0005-0000-0000-0000FF610000}"/>
    <cellStyle name="Normal 2 33 2 2 7 6" xfId="39348" xr:uid="{00000000-0005-0000-0000-000000620000}"/>
    <cellStyle name="Normal 2 33 2 2 7 7" xfId="44965" xr:uid="{00000000-0005-0000-0000-000001620000}"/>
    <cellStyle name="Normal 2 33 2 2 7 8" xfId="50525" xr:uid="{00000000-0005-0000-0000-000002620000}"/>
    <cellStyle name="Normal 2 33 2 2 7 9" xfId="56081" xr:uid="{00000000-0005-0000-0000-000003620000}"/>
    <cellStyle name="Normal 2 33 2 2 8" xfId="15142" xr:uid="{00000000-0005-0000-0000-000004620000}"/>
    <cellStyle name="Normal 2 33 2 2 9" xfId="18967" xr:uid="{00000000-0005-0000-0000-000005620000}"/>
    <cellStyle name="Normal 2 33 2 3" xfId="6961" xr:uid="{00000000-0005-0000-0000-000006620000}"/>
    <cellStyle name="Normal 2 33 2 3 10" xfId="41559" xr:uid="{00000000-0005-0000-0000-000007620000}"/>
    <cellStyle name="Normal 2 33 2 3 11" xfId="47119" xr:uid="{00000000-0005-0000-0000-000008620000}"/>
    <cellStyle name="Normal 2 33 2 3 12" xfId="52676" xr:uid="{00000000-0005-0000-0000-000009620000}"/>
    <cellStyle name="Normal 2 33 2 3 2" xfId="6962" xr:uid="{00000000-0005-0000-0000-00000A620000}"/>
    <cellStyle name="Normal 2 33 2 3 2 10" xfId="53522" xr:uid="{00000000-0005-0000-0000-00000B620000}"/>
    <cellStyle name="Normal 2 33 2 3 2 2" xfId="6963" xr:uid="{00000000-0005-0000-0000-00000C620000}"/>
    <cellStyle name="Normal 2 33 2 3 2 2 2" xfId="15168" xr:uid="{00000000-0005-0000-0000-00000D620000}"/>
    <cellStyle name="Normal 2 33 2 3 2 2 3" xfId="22400" xr:uid="{00000000-0005-0000-0000-00000E620000}"/>
    <cellStyle name="Normal 2 33 2 3 2 2 4" xfId="28031" xr:uid="{00000000-0005-0000-0000-00000F620000}"/>
    <cellStyle name="Normal 2 33 2 3 2 2 5" xfId="33721" xr:uid="{00000000-0005-0000-0000-000010620000}"/>
    <cellStyle name="Normal 2 33 2 3 2 2 6" xfId="39349" xr:uid="{00000000-0005-0000-0000-000011620000}"/>
    <cellStyle name="Normal 2 33 2 3 2 2 7" xfId="44966" xr:uid="{00000000-0005-0000-0000-000012620000}"/>
    <cellStyle name="Normal 2 33 2 3 2 2 8" xfId="50526" xr:uid="{00000000-0005-0000-0000-000013620000}"/>
    <cellStyle name="Normal 2 33 2 3 2 2 9" xfId="56082" xr:uid="{00000000-0005-0000-0000-000014620000}"/>
    <cellStyle name="Normal 2 33 2 3 2 3" xfId="15167" xr:uid="{00000000-0005-0000-0000-000015620000}"/>
    <cellStyle name="Normal 2 33 2 3 2 4" xfId="19836" xr:uid="{00000000-0005-0000-0000-000016620000}"/>
    <cellStyle name="Normal 2 33 2 3 2 5" xfId="25462" xr:uid="{00000000-0005-0000-0000-000017620000}"/>
    <cellStyle name="Normal 2 33 2 3 2 6" xfId="31159" xr:uid="{00000000-0005-0000-0000-000018620000}"/>
    <cellStyle name="Normal 2 33 2 3 2 7" xfId="36783" xr:uid="{00000000-0005-0000-0000-000019620000}"/>
    <cellStyle name="Normal 2 33 2 3 2 8" xfId="42406" xr:uid="{00000000-0005-0000-0000-00001A620000}"/>
    <cellStyle name="Normal 2 33 2 3 2 9" xfId="47966" xr:uid="{00000000-0005-0000-0000-00001B620000}"/>
    <cellStyle name="Normal 2 33 2 3 3" xfId="6964" xr:uid="{00000000-0005-0000-0000-00001C620000}"/>
    <cellStyle name="Normal 2 33 2 3 3 10" xfId="54380" xr:uid="{00000000-0005-0000-0000-00001D620000}"/>
    <cellStyle name="Normal 2 33 2 3 3 2" xfId="6965" xr:uid="{00000000-0005-0000-0000-00001E620000}"/>
    <cellStyle name="Normal 2 33 2 3 3 2 2" xfId="15170" xr:uid="{00000000-0005-0000-0000-00001F620000}"/>
    <cellStyle name="Normal 2 33 2 3 3 2 3" xfId="22401" xr:uid="{00000000-0005-0000-0000-000020620000}"/>
    <cellStyle name="Normal 2 33 2 3 3 2 4" xfId="28032" xr:uid="{00000000-0005-0000-0000-000021620000}"/>
    <cellStyle name="Normal 2 33 2 3 3 2 5" xfId="33722" xr:uid="{00000000-0005-0000-0000-000022620000}"/>
    <cellStyle name="Normal 2 33 2 3 3 2 6" xfId="39350" xr:uid="{00000000-0005-0000-0000-000023620000}"/>
    <cellStyle name="Normal 2 33 2 3 3 2 7" xfId="44967" xr:uid="{00000000-0005-0000-0000-000024620000}"/>
    <cellStyle name="Normal 2 33 2 3 3 2 8" xfId="50527" xr:uid="{00000000-0005-0000-0000-000025620000}"/>
    <cellStyle name="Normal 2 33 2 3 3 2 9" xfId="56083" xr:uid="{00000000-0005-0000-0000-000026620000}"/>
    <cellStyle name="Normal 2 33 2 3 3 3" xfId="15169" xr:uid="{00000000-0005-0000-0000-000027620000}"/>
    <cellStyle name="Normal 2 33 2 3 3 4" xfId="20695" xr:uid="{00000000-0005-0000-0000-000028620000}"/>
    <cellStyle name="Normal 2 33 2 3 3 5" xfId="26323" xr:uid="{00000000-0005-0000-0000-000029620000}"/>
    <cellStyle name="Normal 2 33 2 3 3 6" xfId="32017" xr:uid="{00000000-0005-0000-0000-00002A620000}"/>
    <cellStyle name="Normal 2 33 2 3 3 7" xfId="37642" xr:uid="{00000000-0005-0000-0000-00002B620000}"/>
    <cellStyle name="Normal 2 33 2 3 3 8" xfId="43264" xr:uid="{00000000-0005-0000-0000-00002C620000}"/>
    <cellStyle name="Normal 2 33 2 3 3 9" xfId="48824" xr:uid="{00000000-0005-0000-0000-00002D620000}"/>
    <cellStyle name="Normal 2 33 2 3 4" xfId="6966" xr:uid="{00000000-0005-0000-0000-00002E620000}"/>
    <cellStyle name="Normal 2 33 2 3 4 2" xfId="15171" xr:uid="{00000000-0005-0000-0000-00002F620000}"/>
    <cellStyle name="Normal 2 33 2 3 4 3" xfId="22402" xr:uid="{00000000-0005-0000-0000-000030620000}"/>
    <cellStyle name="Normal 2 33 2 3 4 4" xfId="28033" xr:uid="{00000000-0005-0000-0000-000031620000}"/>
    <cellStyle name="Normal 2 33 2 3 4 5" xfId="33723" xr:uid="{00000000-0005-0000-0000-000032620000}"/>
    <cellStyle name="Normal 2 33 2 3 4 6" xfId="39351" xr:uid="{00000000-0005-0000-0000-000033620000}"/>
    <cellStyle name="Normal 2 33 2 3 4 7" xfId="44968" xr:uid="{00000000-0005-0000-0000-000034620000}"/>
    <cellStyle name="Normal 2 33 2 3 4 8" xfId="50528" xr:uid="{00000000-0005-0000-0000-000035620000}"/>
    <cellStyle name="Normal 2 33 2 3 4 9" xfId="56084" xr:uid="{00000000-0005-0000-0000-000036620000}"/>
    <cellStyle name="Normal 2 33 2 3 5" xfId="15166" xr:uid="{00000000-0005-0000-0000-000037620000}"/>
    <cellStyle name="Normal 2 33 2 3 6" xfId="18971" xr:uid="{00000000-0005-0000-0000-000038620000}"/>
    <cellStyle name="Normal 2 33 2 3 7" xfId="24609" xr:uid="{00000000-0005-0000-0000-000039620000}"/>
    <cellStyle name="Normal 2 33 2 3 8" xfId="30310" xr:uid="{00000000-0005-0000-0000-00003A620000}"/>
    <cellStyle name="Normal 2 33 2 3 9" xfId="35931" xr:uid="{00000000-0005-0000-0000-00003B620000}"/>
    <cellStyle name="Normal 2 33 2 4" xfId="6967" xr:uid="{00000000-0005-0000-0000-00003C620000}"/>
    <cellStyle name="Normal 2 33 2 4 10" xfId="41560" xr:uid="{00000000-0005-0000-0000-00003D620000}"/>
    <cellStyle name="Normal 2 33 2 4 11" xfId="47120" xr:uid="{00000000-0005-0000-0000-00003E620000}"/>
    <cellStyle name="Normal 2 33 2 4 12" xfId="52677" xr:uid="{00000000-0005-0000-0000-00003F620000}"/>
    <cellStyle name="Normal 2 33 2 4 2" xfId="6968" xr:uid="{00000000-0005-0000-0000-000040620000}"/>
    <cellStyle name="Normal 2 33 2 4 2 10" xfId="53523" xr:uid="{00000000-0005-0000-0000-000041620000}"/>
    <cellStyle name="Normal 2 33 2 4 2 2" xfId="6969" xr:uid="{00000000-0005-0000-0000-000042620000}"/>
    <cellStyle name="Normal 2 33 2 4 2 2 2" xfId="15174" xr:uid="{00000000-0005-0000-0000-000043620000}"/>
    <cellStyle name="Normal 2 33 2 4 2 2 3" xfId="22403" xr:uid="{00000000-0005-0000-0000-000044620000}"/>
    <cellStyle name="Normal 2 33 2 4 2 2 4" xfId="28034" xr:uid="{00000000-0005-0000-0000-000045620000}"/>
    <cellStyle name="Normal 2 33 2 4 2 2 5" xfId="33724" xr:uid="{00000000-0005-0000-0000-000046620000}"/>
    <cellStyle name="Normal 2 33 2 4 2 2 6" xfId="39352" xr:uid="{00000000-0005-0000-0000-000047620000}"/>
    <cellStyle name="Normal 2 33 2 4 2 2 7" xfId="44969" xr:uid="{00000000-0005-0000-0000-000048620000}"/>
    <cellStyle name="Normal 2 33 2 4 2 2 8" xfId="50529" xr:uid="{00000000-0005-0000-0000-000049620000}"/>
    <cellStyle name="Normal 2 33 2 4 2 2 9" xfId="56085" xr:uid="{00000000-0005-0000-0000-00004A620000}"/>
    <cellStyle name="Normal 2 33 2 4 2 3" xfId="15173" xr:uid="{00000000-0005-0000-0000-00004B620000}"/>
    <cellStyle name="Normal 2 33 2 4 2 4" xfId="19837" xr:uid="{00000000-0005-0000-0000-00004C620000}"/>
    <cellStyle name="Normal 2 33 2 4 2 5" xfId="25463" xr:uid="{00000000-0005-0000-0000-00004D620000}"/>
    <cellStyle name="Normal 2 33 2 4 2 6" xfId="31160" xr:uid="{00000000-0005-0000-0000-00004E620000}"/>
    <cellStyle name="Normal 2 33 2 4 2 7" xfId="36784" xr:uid="{00000000-0005-0000-0000-00004F620000}"/>
    <cellStyle name="Normal 2 33 2 4 2 8" xfId="42407" xr:uid="{00000000-0005-0000-0000-000050620000}"/>
    <cellStyle name="Normal 2 33 2 4 2 9" xfId="47967" xr:uid="{00000000-0005-0000-0000-000051620000}"/>
    <cellStyle name="Normal 2 33 2 4 3" xfId="6970" xr:uid="{00000000-0005-0000-0000-000052620000}"/>
    <cellStyle name="Normal 2 33 2 4 3 10" xfId="54381" xr:uid="{00000000-0005-0000-0000-000053620000}"/>
    <cellStyle name="Normal 2 33 2 4 3 2" xfId="6971" xr:uid="{00000000-0005-0000-0000-000054620000}"/>
    <cellStyle name="Normal 2 33 2 4 3 2 2" xfId="15176" xr:uid="{00000000-0005-0000-0000-000055620000}"/>
    <cellStyle name="Normal 2 33 2 4 3 2 3" xfId="22404" xr:uid="{00000000-0005-0000-0000-000056620000}"/>
    <cellStyle name="Normal 2 33 2 4 3 2 4" xfId="28035" xr:uid="{00000000-0005-0000-0000-000057620000}"/>
    <cellStyle name="Normal 2 33 2 4 3 2 5" xfId="33725" xr:uid="{00000000-0005-0000-0000-000058620000}"/>
    <cellStyle name="Normal 2 33 2 4 3 2 6" xfId="39353" xr:uid="{00000000-0005-0000-0000-000059620000}"/>
    <cellStyle name="Normal 2 33 2 4 3 2 7" xfId="44970" xr:uid="{00000000-0005-0000-0000-00005A620000}"/>
    <cellStyle name="Normal 2 33 2 4 3 2 8" xfId="50530" xr:uid="{00000000-0005-0000-0000-00005B620000}"/>
    <cellStyle name="Normal 2 33 2 4 3 2 9" xfId="56086" xr:uid="{00000000-0005-0000-0000-00005C620000}"/>
    <cellStyle name="Normal 2 33 2 4 3 3" xfId="15175" xr:uid="{00000000-0005-0000-0000-00005D620000}"/>
    <cellStyle name="Normal 2 33 2 4 3 4" xfId="20696" xr:uid="{00000000-0005-0000-0000-00005E620000}"/>
    <cellStyle name="Normal 2 33 2 4 3 5" xfId="26324" xr:uid="{00000000-0005-0000-0000-00005F620000}"/>
    <cellStyle name="Normal 2 33 2 4 3 6" xfId="32018" xr:uid="{00000000-0005-0000-0000-000060620000}"/>
    <cellStyle name="Normal 2 33 2 4 3 7" xfId="37643" xr:uid="{00000000-0005-0000-0000-000061620000}"/>
    <cellStyle name="Normal 2 33 2 4 3 8" xfId="43265" xr:uid="{00000000-0005-0000-0000-000062620000}"/>
    <cellStyle name="Normal 2 33 2 4 3 9" xfId="48825" xr:uid="{00000000-0005-0000-0000-000063620000}"/>
    <cellStyle name="Normal 2 33 2 4 4" xfId="6972" xr:uid="{00000000-0005-0000-0000-000064620000}"/>
    <cellStyle name="Normal 2 33 2 4 4 2" xfId="15177" xr:uid="{00000000-0005-0000-0000-000065620000}"/>
    <cellStyle name="Normal 2 33 2 4 4 3" xfId="22405" xr:uid="{00000000-0005-0000-0000-000066620000}"/>
    <cellStyle name="Normal 2 33 2 4 4 4" xfId="28036" xr:uid="{00000000-0005-0000-0000-000067620000}"/>
    <cellStyle name="Normal 2 33 2 4 4 5" xfId="33726" xr:uid="{00000000-0005-0000-0000-000068620000}"/>
    <cellStyle name="Normal 2 33 2 4 4 6" xfId="39354" xr:uid="{00000000-0005-0000-0000-000069620000}"/>
    <cellStyle name="Normal 2 33 2 4 4 7" xfId="44971" xr:uid="{00000000-0005-0000-0000-00006A620000}"/>
    <cellStyle name="Normal 2 33 2 4 4 8" xfId="50531" xr:uid="{00000000-0005-0000-0000-00006B620000}"/>
    <cellStyle name="Normal 2 33 2 4 4 9" xfId="56087" xr:uid="{00000000-0005-0000-0000-00006C620000}"/>
    <cellStyle name="Normal 2 33 2 4 5" xfId="15172" xr:uid="{00000000-0005-0000-0000-00006D620000}"/>
    <cellStyle name="Normal 2 33 2 4 6" xfId="18972" xr:uid="{00000000-0005-0000-0000-00006E620000}"/>
    <cellStyle name="Normal 2 33 2 4 7" xfId="24610" xr:uid="{00000000-0005-0000-0000-00006F620000}"/>
    <cellStyle name="Normal 2 33 2 4 8" xfId="30311" xr:uid="{00000000-0005-0000-0000-000070620000}"/>
    <cellStyle name="Normal 2 33 2 4 9" xfId="35932" xr:uid="{00000000-0005-0000-0000-000071620000}"/>
    <cellStyle name="Normal 2 33 2 5" xfId="6973" xr:uid="{00000000-0005-0000-0000-000072620000}"/>
    <cellStyle name="Normal 2 33 2 5 10" xfId="41561" xr:uid="{00000000-0005-0000-0000-000073620000}"/>
    <cellStyle name="Normal 2 33 2 5 11" xfId="47121" xr:uid="{00000000-0005-0000-0000-000074620000}"/>
    <cellStyle name="Normal 2 33 2 5 12" xfId="52678" xr:uid="{00000000-0005-0000-0000-000075620000}"/>
    <cellStyle name="Normal 2 33 2 5 2" xfId="6974" xr:uid="{00000000-0005-0000-0000-000076620000}"/>
    <cellStyle name="Normal 2 33 2 5 2 10" xfId="53524" xr:uid="{00000000-0005-0000-0000-000077620000}"/>
    <cellStyle name="Normal 2 33 2 5 2 2" xfId="6975" xr:uid="{00000000-0005-0000-0000-000078620000}"/>
    <cellStyle name="Normal 2 33 2 5 2 2 2" xfId="15180" xr:uid="{00000000-0005-0000-0000-000079620000}"/>
    <cellStyle name="Normal 2 33 2 5 2 2 3" xfId="22406" xr:uid="{00000000-0005-0000-0000-00007A620000}"/>
    <cellStyle name="Normal 2 33 2 5 2 2 4" xfId="28037" xr:uid="{00000000-0005-0000-0000-00007B620000}"/>
    <cellStyle name="Normal 2 33 2 5 2 2 5" xfId="33727" xr:uid="{00000000-0005-0000-0000-00007C620000}"/>
    <cellStyle name="Normal 2 33 2 5 2 2 6" xfId="39355" xr:uid="{00000000-0005-0000-0000-00007D620000}"/>
    <cellStyle name="Normal 2 33 2 5 2 2 7" xfId="44972" xr:uid="{00000000-0005-0000-0000-00007E620000}"/>
    <cellStyle name="Normal 2 33 2 5 2 2 8" xfId="50532" xr:uid="{00000000-0005-0000-0000-00007F620000}"/>
    <cellStyle name="Normal 2 33 2 5 2 2 9" xfId="56088" xr:uid="{00000000-0005-0000-0000-000080620000}"/>
    <cellStyle name="Normal 2 33 2 5 2 3" xfId="15179" xr:uid="{00000000-0005-0000-0000-000081620000}"/>
    <cellStyle name="Normal 2 33 2 5 2 4" xfId="19838" xr:uid="{00000000-0005-0000-0000-000082620000}"/>
    <cellStyle name="Normal 2 33 2 5 2 5" xfId="25464" xr:uid="{00000000-0005-0000-0000-000083620000}"/>
    <cellStyle name="Normal 2 33 2 5 2 6" xfId="31161" xr:uid="{00000000-0005-0000-0000-000084620000}"/>
    <cellStyle name="Normal 2 33 2 5 2 7" xfId="36785" xr:uid="{00000000-0005-0000-0000-000085620000}"/>
    <cellStyle name="Normal 2 33 2 5 2 8" xfId="42408" xr:uid="{00000000-0005-0000-0000-000086620000}"/>
    <cellStyle name="Normal 2 33 2 5 2 9" xfId="47968" xr:uid="{00000000-0005-0000-0000-000087620000}"/>
    <cellStyle name="Normal 2 33 2 5 3" xfId="6976" xr:uid="{00000000-0005-0000-0000-000088620000}"/>
    <cellStyle name="Normal 2 33 2 5 3 10" xfId="54382" xr:uid="{00000000-0005-0000-0000-000089620000}"/>
    <cellStyle name="Normal 2 33 2 5 3 2" xfId="6977" xr:uid="{00000000-0005-0000-0000-00008A620000}"/>
    <cellStyle name="Normal 2 33 2 5 3 2 2" xfId="15182" xr:uid="{00000000-0005-0000-0000-00008B620000}"/>
    <cellStyle name="Normal 2 33 2 5 3 2 3" xfId="22407" xr:uid="{00000000-0005-0000-0000-00008C620000}"/>
    <cellStyle name="Normal 2 33 2 5 3 2 4" xfId="28038" xr:uid="{00000000-0005-0000-0000-00008D620000}"/>
    <cellStyle name="Normal 2 33 2 5 3 2 5" xfId="33728" xr:uid="{00000000-0005-0000-0000-00008E620000}"/>
    <cellStyle name="Normal 2 33 2 5 3 2 6" xfId="39356" xr:uid="{00000000-0005-0000-0000-00008F620000}"/>
    <cellStyle name="Normal 2 33 2 5 3 2 7" xfId="44973" xr:uid="{00000000-0005-0000-0000-000090620000}"/>
    <cellStyle name="Normal 2 33 2 5 3 2 8" xfId="50533" xr:uid="{00000000-0005-0000-0000-000091620000}"/>
    <cellStyle name="Normal 2 33 2 5 3 2 9" xfId="56089" xr:uid="{00000000-0005-0000-0000-000092620000}"/>
    <cellStyle name="Normal 2 33 2 5 3 3" xfId="15181" xr:uid="{00000000-0005-0000-0000-000093620000}"/>
    <cellStyle name="Normal 2 33 2 5 3 4" xfId="20697" xr:uid="{00000000-0005-0000-0000-000094620000}"/>
    <cellStyle name="Normal 2 33 2 5 3 5" xfId="26325" xr:uid="{00000000-0005-0000-0000-000095620000}"/>
    <cellStyle name="Normal 2 33 2 5 3 6" xfId="32019" xr:uid="{00000000-0005-0000-0000-000096620000}"/>
    <cellStyle name="Normal 2 33 2 5 3 7" xfId="37644" xr:uid="{00000000-0005-0000-0000-000097620000}"/>
    <cellStyle name="Normal 2 33 2 5 3 8" xfId="43266" xr:uid="{00000000-0005-0000-0000-000098620000}"/>
    <cellStyle name="Normal 2 33 2 5 3 9" xfId="48826" xr:uid="{00000000-0005-0000-0000-000099620000}"/>
    <cellStyle name="Normal 2 33 2 5 4" xfId="6978" xr:uid="{00000000-0005-0000-0000-00009A620000}"/>
    <cellStyle name="Normal 2 33 2 5 4 2" xfId="15183" xr:uid="{00000000-0005-0000-0000-00009B620000}"/>
    <cellStyle name="Normal 2 33 2 5 4 3" xfId="22408" xr:uid="{00000000-0005-0000-0000-00009C620000}"/>
    <cellStyle name="Normal 2 33 2 5 4 4" xfId="28039" xr:uid="{00000000-0005-0000-0000-00009D620000}"/>
    <cellStyle name="Normal 2 33 2 5 4 5" xfId="33729" xr:uid="{00000000-0005-0000-0000-00009E620000}"/>
    <cellStyle name="Normal 2 33 2 5 4 6" xfId="39357" xr:uid="{00000000-0005-0000-0000-00009F620000}"/>
    <cellStyle name="Normal 2 33 2 5 4 7" xfId="44974" xr:uid="{00000000-0005-0000-0000-0000A0620000}"/>
    <cellStyle name="Normal 2 33 2 5 4 8" xfId="50534" xr:uid="{00000000-0005-0000-0000-0000A1620000}"/>
    <cellStyle name="Normal 2 33 2 5 4 9" xfId="56090" xr:uid="{00000000-0005-0000-0000-0000A2620000}"/>
    <cellStyle name="Normal 2 33 2 5 5" xfId="15178" xr:uid="{00000000-0005-0000-0000-0000A3620000}"/>
    <cellStyle name="Normal 2 33 2 5 6" xfId="18973" xr:uid="{00000000-0005-0000-0000-0000A4620000}"/>
    <cellStyle name="Normal 2 33 2 5 7" xfId="24611" xr:uid="{00000000-0005-0000-0000-0000A5620000}"/>
    <cellStyle name="Normal 2 33 2 5 8" xfId="30312" xr:uid="{00000000-0005-0000-0000-0000A6620000}"/>
    <cellStyle name="Normal 2 33 2 5 9" xfId="35933" xr:uid="{00000000-0005-0000-0000-0000A7620000}"/>
    <cellStyle name="Normal 2 33 2 6" xfId="6979" xr:uid="{00000000-0005-0000-0000-0000A8620000}"/>
    <cellStyle name="Normal 2 33 2 6 10" xfId="53517" xr:uid="{00000000-0005-0000-0000-0000A9620000}"/>
    <cellStyle name="Normal 2 33 2 6 2" xfId="6980" xr:uid="{00000000-0005-0000-0000-0000AA620000}"/>
    <cellStyle name="Normal 2 33 2 6 2 2" xfId="15185" xr:uid="{00000000-0005-0000-0000-0000AB620000}"/>
    <cellStyle name="Normal 2 33 2 6 2 3" xfId="22409" xr:uid="{00000000-0005-0000-0000-0000AC620000}"/>
    <cellStyle name="Normal 2 33 2 6 2 4" xfId="28040" xr:uid="{00000000-0005-0000-0000-0000AD620000}"/>
    <cellStyle name="Normal 2 33 2 6 2 5" xfId="33730" xr:uid="{00000000-0005-0000-0000-0000AE620000}"/>
    <cellStyle name="Normal 2 33 2 6 2 6" xfId="39358" xr:uid="{00000000-0005-0000-0000-0000AF620000}"/>
    <cellStyle name="Normal 2 33 2 6 2 7" xfId="44975" xr:uid="{00000000-0005-0000-0000-0000B0620000}"/>
    <cellStyle name="Normal 2 33 2 6 2 8" xfId="50535" xr:uid="{00000000-0005-0000-0000-0000B1620000}"/>
    <cellStyle name="Normal 2 33 2 6 2 9" xfId="56091" xr:uid="{00000000-0005-0000-0000-0000B2620000}"/>
    <cellStyle name="Normal 2 33 2 6 3" xfId="15184" xr:uid="{00000000-0005-0000-0000-0000B3620000}"/>
    <cellStyle name="Normal 2 33 2 6 4" xfId="19831" xr:uid="{00000000-0005-0000-0000-0000B4620000}"/>
    <cellStyle name="Normal 2 33 2 6 5" xfId="25457" xr:uid="{00000000-0005-0000-0000-0000B5620000}"/>
    <cellStyle name="Normal 2 33 2 6 6" xfId="31154" xr:uid="{00000000-0005-0000-0000-0000B6620000}"/>
    <cellStyle name="Normal 2 33 2 6 7" xfId="36778" xr:uid="{00000000-0005-0000-0000-0000B7620000}"/>
    <cellStyle name="Normal 2 33 2 6 8" xfId="42401" xr:uid="{00000000-0005-0000-0000-0000B8620000}"/>
    <cellStyle name="Normal 2 33 2 6 9" xfId="47961" xr:uid="{00000000-0005-0000-0000-0000B9620000}"/>
    <cellStyle name="Normal 2 33 2 7" xfId="6981" xr:uid="{00000000-0005-0000-0000-0000BA620000}"/>
    <cellStyle name="Normal 2 33 2 7 10" xfId="54383" xr:uid="{00000000-0005-0000-0000-0000BB620000}"/>
    <cellStyle name="Normal 2 33 2 7 2" xfId="6982" xr:uid="{00000000-0005-0000-0000-0000BC620000}"/>
    <cellStyle name="Normal 2 33 2 7 2 2" xfId="15187" xr:uid="{00000000-0005-0000-0000-0000BD620000}"/>
    <cellStyle name="Normal 2 33 2 7 2 3" xfId="22410" xr:uid="{00000000-0005-0000-0000-0000BE620000}"/>
    <cellStyle name="Normal 2 33 2 7 2 4" xfId="28041" xr:uid="{00000000-0005-0000-0000-0000BF620000}"/>
    <cellStyle name="Normal 2 33 2 7 2 5" xfId="33731" xr:uid="{00000000-0005-0000-0000-0000C0620000}"/>
    <cellStyle name="Normal 2 33 2 7 2 6" xfId="39359" xr:uid="{00000000-0005-0000-0000-0000C1620000}"/>
    <cellStyle name="Normal 2 33 2 7 2 7" xfId="44976" xr:uid="{00000000-0005-0000-0000-0000C2620000}"/>
    <cellStyle name="Normal 2 33 2 7 2 8" xfId="50536" xr:uid="{00000000-0005-0000-0000-0000C3620000}"/>
    <cellStyle name="Normal 2 33 2 7 2 9" xfId="56092" xr:uid="{00000000-0005-0000-0000-0000C4620000}"/>
    <cellStyle name="Normal 2 33 2 7 3" xfId="15186" xr:uid="{00000000-0005-0000-0000-0000C5620000}"/>
    <cellStyle name="Normal 2 33 2 7 4" xfId="20698" xr:uid="{00000000-0005-0000-0000-0000C6620000}"/>
    <cellStyle name="Normal 2 33 2 7 5" xfId="26326" xr:uid="{00000000-0005-0000-0000-0000C7620000}"/>
    <cellStyle name="Normal 2 33 2 7 6" xfId="32020" xr:uid="{00000000-0005-0000-0000-0000C8620000}"/>
    <cellStyle name="Normal 2 33 2 7 7" xfId="37645" xr:uid="{00000000-0005-0000-0000-0000C9620000}"/>
    <cellStyle name="Normal 2 33 2 7 8" xfId="43267" xr:uid="{00000000-0005-0000-0000-0000CA620000}"/>
    <cellStyle name="Normal 2 33 2 7 9" xfId="48827" xr:uid="{00000000-0005-0000-0000-0000CB620000}"/>
    <cellStyle name="Normal 2 33 2 8" xfId="6983" xr:uid="{00000000-0005-0000-0000-0000CC620000}"/>
    <cellStyle name="Normal 2 33 2 8 10" xfId="54384" xr:uid="{00000000-0005-0000-0000-0000CD620000}"/>
    <cellStyle name="Normal 2 33 2 8 2" xfId="6984" xr:uid="{00000000-0005-0000-0000-0000CE620000}"/>
    <cellStyle name="Normal 2 33 2 8 2 2" xfId="15189" xr:uid="{00000000-0005-0000-0000-0000CF620000}"/>
    <cellStyle name="Normal 2 33 2 8 2 3" xfId="22411" xr:uid="{00000000-0005-0000-0000-0000D0620000}"/>
    <cellStyle name="Normal 2 33 2 8 2 4" xfId="28042" xr:uid="{00000000-0005-0000-0000-0000D1620000}"/>
    <cellStyle name="Normal 2 33 2 8 2 5" xfId="33732" xr:uid="{00000000-0005-0000-0000-0000D2620000}"/>
    <cellStyle name="Normal 2 33 2 8 2 6" xfId="39360" xr:uid="{00000000-0005-0000-0000-0000D3620000}"/>
    <cellStyle name="Normal 2 33 2 8 2 7" xfId="44977" xr:uid="{00000000-0005-0000-0000-0000D4620000}"/>
    <cellStyle name="Normal 2 33 2 8 2 8" xfId="50537" xr:uid="{00000000-0005-0000-0000-0000D5620000}"/>
    <cellStyle name="Normal 2 33 2 8 2 9" xfId="56093" xr:uid="{00000000-0005-0000-0000-0000D6620000}"/>
    <cellStyle name="Normal 2 33 2 8 3" xfId="15188" xr:uid="{00000000-0005-0000-0000-0000D7620000}"/>
    <cellStyle name="Normal 2 33 2 8 4" xfId="20699" xr:uid="{00000000-0005-0000-0000-0000D8620000}"/>
    <cellStyle name="Normal 2 33 2 8 5" xfId="26327" xr:uid="{00000000-0005-0000-0000-0000D9620000}"/>
    <cellStyle name="Normal 2 33 2 8 6" xfId="32021" xr:uid="{00000000-0005-0000-0000-0000DA620000}"/>
    <cellStyle name="Normal 2 33 2 8 7" xfId="37646" xr:uid="{00000000-0005-0000-0000-0000DB620000}"/>
    <cellStyle name="Normal 2 33 2 8 8" xfId="43268" xr:uid="{00000000-0005-0000-0000-0000DC620000}"/>
    <cellStyle name="Normal 2 33 2 8 9" xfId="48828" xr:uid="{00000000-0005-0000-0000-0000DD620000}"/>
    <cellStyle name="Normal 2 33 2 9" xfId="6985" xr:uid="{00000000-0005-0000-0000-0000DE620000}"/>
    <cellStyle name="Normal 2 33 2 9 2" xfId="15190" xr:uid="{00000000-0005-0000-0000-0000DF620000}"/>
    <cellStyle name="Normal 2 33 2 9 3" xfId="22412" xr:uid="{00000000-0005-0000-0000-0000E0620000}"/>
    <cellStyle name="Normal 2 33 2 9 4" xfId="28043" xr:uid="{00000000-0005-0000-0000-0000E1620000}"/>
    <cellStyle name="Normal 2 33 2 9 5" xfId="33733" xr:uid="{00000000-0005-0000-0000-0000E2620000}"/>
    <cellStyle name="Normal 2 33 2 9 6" xfId="39361" xr:uid="{00000000-0005-0000-0000-0000E3620000}"/>
    <cellStyle name="Normal 2 33 2 9 7" xfId="44978" xr:uid="{00000000-0005-0000-0000-0000E4620000}"/>
    <cellStyle name="Normal 2 33 2 9 8" xfId="50538" xr:uid="{00000000-0005-0000-0000-0000E5620000}"/>
    <cellStyle name="Normal 2 33 2 9 9" xfId="56094" xr:uid="{00000000-0005-0000-0000-0000E6620000}"/>
    <cellStyle name="Normal 2 33 20" xfId="52670" xr:uid="{00000000-0005-0000-0000-0000E7620000}"/>
    <cellStyle name="Normal 2 33 3" xfId="6986" xr:uid="{00000000-0005-0000-0000-0000E8620000}"/>
    <cellStyle name="Normal 2 33 3 10" xfId="6987" xr:uid="{00000000-0005-0000-0000-0000E9620000}"/>
    <cellStyle name="Normal 2 33 3 10 2" xfId="15192" xr:uid="{00000000-0005-0000-0000-0000EA620000}"/>
    <cellStyle name="Normal 2 33 3 10 3" xfId="22413" xr:uid="{00000000-0005-0000-0000-0000EB620000}"/>
    <cellStyle name="Normal 2 33 3 10 4" xfId="28044" xr:uid="{00000000-0005-0000-0000-0000EC620000}"/>
    <cellStyle name="Normal 2 33 3 10 5" xfId="33734" xr:uid="{00000000-0005-0000-0000-0000ED620000}"/>
    <cellStyle name="Normal 2 33 3 10 6" xfId="39362" xr:uid="{00000000-0005-0000-0000-0000EE620000}"/>
    <cellStyle name="Normal 2 33 3 10 7" xfId="44979" xr:uid="{00000000-0005-0000-0000-0000EF620000}"/>
    <cellStyle name="Normal 2 33 3 10 8" xfId="50539" xr:uid="{00000000-0005-0000-0000-0000F0620000}"/>
    <cellStyle name="Normal 2 33 3 10 9" xfId="56095" xr:uid="{00000000-0005-0000-0000-0000F1620000}"/>
    <cellStyle name="Normal 2 33 3 11" xfId="15191" xr:uid="{00000000-0005-0000-0000-0000F2620000}"/>
    <cellStyle name="Normal 2 33 3 12" xfId="18974" xr:uid="{00000000-0005-0000-0000-0000F3620000}"/>
    <cellStyle name="Normal 2 33 3 13" xfId="24612" xr:uid="{00000000-0005-0000-0000-0000F4620000}"/>
    <cellStyle name="Normal 2 33 3 14" xfId="30313" xr:uid="{00000000-0005-0000-0000-0000F5620000}"/>
    <cellStyle name="Normal 2 33 3 15" xfId="35934" xr:uid="{00000000-0005-0000-0000-0000F6620000}"/>
    <cellStyle name="Normal 2 33 3 16" xfId="41562" xr:uid="{00000000-0005-0000-0000-0000F7620000}"/>
    <cellStyle name="Normal 2 33 3 17" xfId="47122" xr:uid="{00000000-0005-0000-0000-0000F8620000}"/>
    <cellStyle name="Normal 2 33 3 18" xfId="52679" xr:uid="{00000000-0005-0000-0000-0000F9620000}"/>
    <cellStyle name="Normal 2 33 3 2" xfId="6988" xr:uid="{00000000-0005-0000-0000-0000FA620000}"/>
    <cellStyle name="Normal 2 33 3 2 10" xfId="24613" xr:uid="{00000000-0005-0000-0000-0000FB620000}"/>
    <cellStyle name="Normal 2 33 3 2 11" xfId="30314" xr:uid="{00000000-0005-0000-0000-0000FC620000}"/>
    <cellStyle name="Normal 2 33 3 2 12" xfId="35935" xr:uid="{00000000-0005-0000-0000-0000FD620000}"/>
    <cellStyle name="Normal 2 33 3 2 13" xfId="41563" xr:uid="{00000000-0005-0000-0000-0000FE620000}"/>
    <cellStyle name="Normal 2 33 3 2 14" xfId="47123" xr:uid="{00000000-0005-0000-0000-0000FF620000}"/>
    <cellStyle name="Normal 2 33 3 2 15" xfId="52680" xr:uid="{00000000-0005-0000-0000-000000630000}"/>
    <cellStyle name="Normal 2 33 3 2 2" xfId="6989" xr:uid="{00000000-0005-0000-0000-000001630000}"/>
    <cellStyle name="Normal 2 33 3 2 2 10" xfId="41564" xr:uid="{00000000-0005-0000-0000-000002630000}"/>
    <cellStyle name="Normal 2 33 3 2 2 11" xfId="47124" xr:uid="{00000000-0005-0000-0000-000003630000}"/>
    <cellStyle name="Normal 2 33 3 2 2 12" xfId="52681" xr:uid="{00000000-0005-0000-0000-000004630000}"/>
    <cellStyle name="Normal 2 33 3 2 2 2" xfId="6990" xr:uid="{00000000-0005-0000-0000-000005630000}"/>
    <cellStyle name="Normal 2 33 3 2 2 2 10" xfId="53527" xr:uid="{00000000-0005-0000-0000-000006630000}"/>
    <cellStyle name="Normal 2 33 3 2 2 2 2" xfId="6991" xr:uid="{00000000-0005-0000-0000-000007630000}"/>
    <cellStyle name="Normal 2 33 3 2 2 2 2 2" xfId="15196" xr:uid="{00000000-0005-0000-0000-000008630000}"/>
    <cellStyle name="Normal 2 33 3 2 2 2 2 3" xfId="22414" xr:uid="{00000000-0005-0000-0000-000009630000}"/>
    <cellStyle name="Normal 2 33 3 2 2 2 2 4" xfId="28045" xr:uid="{00000000-0005-0000-0000-00000A630000}"/>
    <cellStyle name="Normal 2 33 3 2 2 2 2 5" xfId="33735" xr:uid="{00000000-0005-0000-0000-00000B630000}"/>
    <cellStyle name="Normal 2 33 3 2 2 2 2 6" xfId="39363" xr:uid="{00000000-0005-0000-0000-00000C630000}"/>
    <cellStyle name="Normal 2 33 3 2 2 2 2 7" xfId="44980" xr:uid="{00000000-0005-0000-0000-00000D630000}"/>
    <cellStyle name="Normal 2 33 3 2 2 2 2 8" xfId="50540" xr:uid="{00000000-0005-0000-0000-00000E630000}"/>
    <cellStyle name="Normal 2 33 3 2 2 2 2 9" xfId="56096" xr:uid="{00000000-0005-0000-0000-00000F630000}"/>
    <cellStyle name="Normal 2 33 3 2 2 2 3" xfId="15195" xr:uid="{00000000-0005-0000-0000-000010630000}"/>
    <cellStyle name="Normal 2 33 3 2 2 2 4" xfId="19841" xr:uid="{00000000-0005-0000-0000-000011630000}"/>
    <cellStyle name="Normal 2 33 3 2 2 2 5" xfId="25467" xr:uid="{00000000-0005-0000-0000-000012630000}"/>
    <cellStyle name="Normal 2 33 3 2 2 2 6" xfId="31164" xr:uid="{00000000-0005-0000-0000-000013630000}"/>
    <cellStyle name="Normal 2 33 3 2 2 2 7" xfId="36788" xr:uid="{00000000-0005-0000-0000-000014630000}"/>
    <cellStyle name="Normal 2 33 3 2 2 2 8" xfId="42411" xr:uid="{00000000-0005-0000-0000-000015630000}"/>
    <cellStyle name="Normal 2 33 3 2 2 2 9" xfId="47971" xr:uid="{00000000-0005-0000-0000-000016630000}"/>
    <cellStyle name="Normal 2 33 3 2 2 3" xfId="6992" xr:uid="{00000000-0005-0000-0000-000017630000}"/>
    <cellStyle name="Normal 2 33 3 2 2 3 10" xfId="54385" xr:uid="{00000000-0005-0000-0000-000018630000}"/>
    <cellStyle name="Normal 2 33 3 2 2 3 2" xfId="6993" xr:uid="{00000000-0005-0000-0000-000019630000}"/>
    <cellStyle name="Normal 2 33 3 2 2 3 2 2" xfId="15198" xr:uid="{00000000-0005-0000-0000-00001A630000}"/>
    <cellStyle name="Normal 2 33 3 2 2 3 2 3" xfId="22415" xr:uid="{00000000-0005-0000-0000-00001B630000}"/>
    <cellStyle name="Normal 2 33 3 2 2 3 2 4" xfId="28046" xr:uid="{00000000-0005-0000-0000-00001C630000}"/>
    <cellStyle name="Normal 2 33 3 2 2 3 2 5" xfId="33736" xr:uid="{00000000-0005-0000-0000-00001D630000}"/>
    <cellStyle name="Normal 2 33 3 2 2 3 2 6" xfId="39364" xr:uid="{00000000-0005-0000-0000-00001E630000}"/>
    <cellStyle name="Normal 2 33 3 2 2 3 2 7" xfId="44981" xr:uid="{00000000-0005-0000-0000-00001F630000}"/>
    <cellStyle name="Normal 2 33 3 2 2 3 2 8" xfId="50541" xr:uid="{00000000-0005-0000-0000-000020630000}"/>
    <cellStyle name="Normal 2 33 3 2 2 3 2 9" xfId="56097" xr:uid="{00000000-0005-0000-0000-000021630000}"/>
    <cellStyle name="Normal 2 33 3 2 2 3 3" xfId="15197" xr:uid="{00000000-0005-0000-0000-000022630000}"/>
    <cellStyle name="Normal 2 33 3 2 2 3 4" xfId="20700" xr:uid="{00000000-0005-0000-0000-000023630000}"/>
    <cellStyle name="Normal 2 33 3 2 2 3 5" xfId="26328" xr:uid="{00000000-0005-0000-0000-000024630000}"/>
    <cellStyle name="Normal 2 33 3 2 2 3 6" xfId="32022" xr:uid="{00000000-0005-0000-0000-000025630000}"/>
    <cellStyle name="Normal 2 33 3 2 2 3 7" xfId="37647" xr:uid="{00000000-0005-0000-0000-000026630000}"/>
    <cellStyle name="Normal 2 33 3 2 2 3 8" xfId="43269" xr:uid="{00000000-0005-0000-0000-000027630000}"/>
    <cellStyle name="Normal 2 33 3 2 2 3 9" xfId="48829" xr:uid="{00000000-0005-0000-0000-000028630000}"/>
    <cellStyle name="Normal 2 33 3 2 2 4" xfId="6994" xr:uid="{00000000-0005-0000-0000-000029630000}"/>
    <cellStyle name="Normal 2 33 3 2 2 4 2" xfId="15199" xr:uid="{00000000-0005-0000-0000-00002A630000}"/>
    <cellStyle name="Normal 2 33 3 2 2 4 3" xfId="22416" xr:uid="{00000000-0005-0000-0000-00002B630000}"/>
    <cellStyle name="Normal 2 33 3 2 2 4 4" xfId="28047" xr:uid="{00000000-0005-0000-0000-00002C630000}"/>
    <cellStyle name="Normal 2 33 3 2 2 4 5" xfId="33737" xr:uid="{00000000-0005-0000-0000-00002D630000}"/>
    <cellStyle name="Normal 2 33 3 2 2 4 6" xfId="39365" xr:uid="{00000000-0005-0000-0000-00002E630000}"/>
    <cellStyle name="Normal 2 33 3 2 2 4 7" xfId="44982" xr:uid="{00000000-0005-0000-0000-00002F630000}"/>
    <cellStyle name="Normal 2 33 3 2 2 4 8" xfId="50542" xr:uid="{00000000-0005-0000-0000-000030630000}"/>
    <cellStyle name="Normal 2 33 3 2 2 4 9" xfId="56098" xr:uid="{00000000-0005-0000-0000-000031630000}"/>
    <cellStyle name="Normal 2 33 3 2 2 5" xfId="15194" xr:uid="{00000000-0005-0000-0000-000032630000}"/>
    <cellStyle name="Normal 2 33 3 2 2 6" xfId="18976" xr:uid="{00000000-0005-0000-0000-000033630000}"/>
    <cellStyle name="Normal 2 33 3 2 2 7" xfId="24614" xr:uid="{00000000-0005-0000-0000-000034630000}"/>
    <cellStyle name="Normal 2 33 3 2 2 8" xfId="30315" xr:uid="{00000000-0005-0000-0000-000035630000}"/>
    <cellStyle name="Normal 2 33 3 2 2 9" xfId="35936" xr:uid="{00000000-0005-0000-0000-000036630000}"/>
    <cellStyle name="Normal 2 33 3 2 3" xfId="6995" xr:uid="{00000000-0005-0000-0000-000037630000}"/>
    <cellStyle name="Normal 2 33 3 2 3 10" xfId="41565" xr:uid="{00000000-0005-0000-0000-000038630000}"/>
    <cellStyle name="Normal 2 33 3 2 3 11" xfId="47125" xr:uid="{00000000-0005-0000-0000-000039630000}"/>
    <cellStyle name="Normal 2 33 3 2 3 12" xfId="52682" xr:uid="{00000000-0005-0000-0000-00003A630000}"/>
    <cellStyle name="Normal 2 33 3 2 3 2" xfId="6996" xr:uid="{00000000-0005-0000-0000-00003B630000}"/>
    <cellStyle name="Normal 2 33 3 2 3 2 10" xfId="53528" xr:uid="{00000000-0005-0000-0000-00003C630000}"/>
    <cellStyle name="Normal 2 33 3 2 3 2 2" xfId="6997" xr:uid="{00000000-0005-0000-0000-00003D630000}"/>
    <cellStyle name="Normal 2 33 3 2 3 2 2 2" xfId="15202" xr:uid="{00000000-0005-0000-0000-00003E630000}"/>
    <cellStyle name="Normal 2 33 3 2 3 2 2 3" xfId="22417" xr:uid="{00000000-0005-0000-0000-00003F630000}"/>
    <cellStyle name="Normal 2 33 3 2 3 2 2 4" xfId="28048" xr:uid="{00000000-0005-0000-0000-000040630000}"/>
    <cellStyle name="Normal 2 33 3 2 3 2 2 5" xfId="33738" xr:uid="{00000000-0005-0000-0000-000041630000}"/>
    <cellStyle name="Normal 2 33 3 2 3 2 2 6" xfId="39366" xr:uid="{00000000-0005-0000-0000-000042630000}"/>
    <cellStyle name="Normal 2 33 3 2 3 2 2 7" xfId="44983" xr:uid="{00000000-0005-0000-0000-000043630000}"/>
    <cellStyle name="Normal 2 33 3 2 3 2 2 8" xfId="50543" xr:uid="{00000000-0005-0000-0000-000044630000}"/>
    <cellStyle name="Normal 2 33 3 2 3 2 2 9" xfId="56099" xr:uid="{00000000-0005-0000-0000-000045630000}"/>
    <cellStyle name="Normal 2 33 3 2 3 2 3" xfId="15201" xr:uid="{00000000-0005-0000-0000-000046630000}"/>
    <cellStyle name="Normal 2 33 3 2 3 2 4" xfId="19842" xr:uid="{00000000-0005-0000-0000-000047630000}"/>
    <cellStyle name="Normal 2 33 3 2 3 2 5" xfId="25468" xr:uid="{00000000-0005-0000-0000-000048630000}"/>
    <cellStyle name="Normal 2 33 3 2 3 2 6" xfId="31165" xr:uid="{00000000-0005-0000-0000-000049630000}"/>
    <cellStyle name="Normal 2 33 3 2 3 2 7" xfId="36789" xr:uid="{00000000-0005-0000-0000-00004A630000}"/>
    <cellStyle name="Normal 2 33 3 2 3 2 8" xfId="42412" xr:uid="{00000000-0005-0000-0000-00004B630000}"/>
    <cellStyle name="Normal 2 33 3 2 3 2 9" xfId="47972" xr:uid="{00000000-0005-0000-0000-00004C630000}"/>
    <cellStyle name="Normal 2 33 3 2 3 3" xfId="6998" xr:uid="{00000000-0005-0000-0000-00004D630000}"/>
    <cellStyle name="Normal 2 33 3 2 3 3 10" xfId="54386" xr:uid="{00000000-0005-0000-0000-00004E630000}"/>
    <cellStyle name="Normal 2 33 3 2 3 3 2" xfId="6999" xr:uid="{00000000-0005-0000-0000-00004F630000}"/>
    <cellStyle name="Normal 2 33 3 2 3 3 2 2" xfId="15204" xr:uid="{00000000-0005-0000-0000-000050630000}"/>
    <cellStyle name="Normal 2 33 3 2 3 3 2 3" xfId="22418" xr:uid="{00000000-0005-0000-0000-000051630000}"/>
    <cellStyle name="Normal 2 33 3 2 3 3 2 4" xfId="28049" xr:uid="{00000000-0005-0000-0000-000052630000}"/>
    <cellStyle name="Normal 2 33 3 2 3 3 2 5" xfId="33739" xr:uid="{00000000-0005-0000-0000-000053630000}"/>
    <cellStyle name="Normal 2 33 3 2 3 3 2 6" xfId="39367" xr:uid="{00000000-0005-0000-0000-000054630000}"/>
    <cellStyle name="Normal 2 33 3 2 3 3 2 7" xfId="44984" xr:uid="{00000000-0005-0000-0000-000055630000}"/>
    <cellStyle name="Normal 2 33 3 2 3 3 2 8" xfId="50544" xr:uid="{00000000-0005-0000-0000-000056630000}"/>
    <cellStyle name="Normal 2 33 3 2 3 3 2 9" xfId="56100" xr:uid="{00000000-0005-0000-0000-000057630000}"/>
    <cellStyle name="Normal 2 33 3 2 3 3 3" xfId="15203" xr:uid="{00000000-0005-0000-0000-000058630000}"/>
    <cellStyle name="Normal 2 33 3 2 3 3 4" xfId="20701" xr:uid="{00000000-0005-0000-0000-000059630000}"/>
    <cellStyle name="Normal 2 33 3 2 3 3 5" xfId="26329" xr:uid="{00000000-0005-0000-0000-00005A630000}"/>
    <cellStyle name="Normal 2 33 3 2 3 3 6" xfId="32023" xr:uid="{00000000-0005-0000-0000-00005B630000}"/>
    <cellStyle name="Normal 2 33 3 2 3 3 7" xfId="37648" xr:uid="{00000000-0005-0000-0000-00005C630000}"/>
    <cellStyle name="Normal 2 33 3 2 3 3 8" xfId="43270" xr:uid="{00000000-0005-0000-0000-00005D630000}"/>
    <cellStyle name="Normal 2 33 3 2 3 3 9" xfId="48830" xr:uid="{00000000-0005-0000-0000-00005E630000}"/>
    <cellStyle name="Normal 2 33 3 2 3 4" xfId="7000" xr:uid="{00000000-0005-0000-0000-00005F630000}"/>
    <cellStyle name="Normal 2 33 3 2 3 4 2" xfId="15205" xr:uid="{00000000-0005-0000-0000-000060630000}"/>
    <cellStyle name="Normal 2 33 3 2 3 4 3" xfId="22419" xr:uid="{00000000-0005-0000-0000-000061630000}"/>
    <cellStyle name="Normal 2 33 3 2 3 4 4" xfId="28050" xr:uid="{00000000-0005-0000-0000-000062630000}"/>
    <cellStyle name="Normal 2 33 3 2 3 4 5" xfId="33740" xr:uid="{00000000-0005-0000-0000-000063630000}"/>
    <cellStyle name="Normal 2 33 3 2 3 4 6" xfId="39368" xr:uid="{00000000-0005-0000-0000-000064630000}"/>
    <cellStyle name="Normal 2 33 3 2 3 4 7" xfId="44985" xr:uid="{00000000-0005-0000-0000-000065630000}"/>
    <cellStyle name="Normal 2 33 3 2 3 4 8" xfId="50545" xr:uid="{00000000-0005-0000-0000-000066630000}"/>
    <cellStyle name="Normal 2 33 3 2 3 4 9" xfId="56101" xr:uid="{00000000-0005-0000-0000-000067630000}"/>
    <cellStyle name="Normal 2 33 3 2 3 5" xfId="15200" xr:uid="{00000000-0005-0000-0000-000068630000}"/>
    <cellStyle name="Normal 2 33 3 2 3 6" xfId="18977" xr:uid="{00000000-0005-0000-0000-000069630000}"/>
    <cellStyle name="Normal 2 33 3 2 3 7" xfId="24615" xr:uid="{00000000-0005-0000-0000-00006A630000}"/>
    <cellStyle name="Normal 2 33 3 2 3 8" xfId="30316" xr:uid="{00000000-0005-0000-0000-00006B630000}"/>
    <cellStyle name="Normal 2 33 3 2 3 9" xfId="35937" xr:uid="{00000000-0005-0000-0000-00006C630000}"/>
    <cellStyle name="Normal 2 33 3 2 4" xfId="7001" xr:uid="{00000000-0005-0000-0000-00006D630000}"/>
    <cellStyle name="Normal 2 33 3 2 4 10" xfId="41566" xr:uid="{00000000-0005-0000-0000-00006E630000}"/>
    <cellStyle name="Normal 2 33 3 2 4 11" xfId="47126" xr:uid="{00000000-0005-0000-0000-00006F630000}"/>
    <cellStyle name="Normal 2 33 3 2 4 12" xfId="52683" xr:uid="{00000000-0005-0000-0000-000070630000}"/>
    <cellStyle name="Normal 2 33 3 2 4 2" xfId="7002" xr:uid="{00000000-0005-0000-0000-000071630000}"/>
    <cellStyle name="Normal 2 33 3 2 4 2 10" xfId="53529" xr:uid="{00000000-0005-0000-0000-000072630000}"/>
    <cellStyle name="Normal 2 33 3 2 4 2 2" xfId="7003" xr:uid="{00000000-0005-0000-0000-000073630000}"/>
    <cellStyle name="Normal 2 33 3 2 4 2 2 2" xfId="15208" xr:uid="{00000000-0005-0000-0000-000074630000}"/>
    <cellStyle name="Normal 2 33 3 2 4 2 2 3" xfId="22420" xr:uid="{00000000-0005-0000-0000-000075630000}"/>
    <cellStyle name="Normal 2 33 3 2 4 2 2 4" xfId="28051" xr:uid="{00000000-0005-0000-0000-000076630000}"/>
    <cellStyle name="Normal 2 33 3 2 4 2 2 5" xfId="33741" xr:uid="{00000000-0005-0000-0000-000077630000}"/>
    <cellStyle name="Normal 2 33 3 2 4 2 2 6" xfId="39369" xr:uid="{00000000-0005-0000-0000-000078630000}"/>
    <cellStyle name="Normal 2 33 3 2 4 2 2 7" xfId="44986" xr:uid="{00000000-0005-0000-0000-000079630000}"/>
    <cellStyle name="Normal 2 33 3 2 4 2 2 8" xfId="50546" xr:uid="{00000000-0005-0000-0000-00007A630000}"/>
    <cellStyle name="Normal 2 33 3 2 4 2 2 9" xfId="56102" xr:uid="{00000000-0005-0000-0000-00007B630000}"/>
    <cellStyle name="Normal 2 33 3 2 4 2 3" xfId="15207" xr:uid="{00000000-0005-0000-0000-00007C630000}"/>
    <cellStyle name="Normal 2 33 3 2 4 2 4" xfId="19843" xr:uid="{00000000-0005-0000-0000-00007D630000}"/>
    <cellStyle name="Normal 2 33 3 2 4 2 5" xfId="25469" xr:uid="{00000000-0005-0000-0000-00007E630000}"/>
    <cellStyle name="Normal 2 33 3 2 4 2 6" xfId="31166" xr:uid="{00000000-0005-0000-0000-00007F630000}"/>
    <cellStyle name="Normal 2 33 3 2 4 2 7" xfId="36790" xr:uid="{00000000-0005-0000-0000-000080630000}"/>
    <cellStyle name="Normal 2 33 3 2 4 2 8" xfId="42413" xr:uid="{00000000-0005-0000-0000-000081630000}"/>
    <cellStyle name="Normal 2 33 3 2 4 2 9" xfId="47973" xr:uid="{00000000-0005-0000-0000-000082630000}"/>
    <cellStyle name="Normal 2 33 3 2 4 3" xfId="7004" xr:uid="{00000000-0005-0000-0000-000083630000}"/>
    <cellStyle name="Normal 2 33 3 2 4 3 10" xfId="54387" xr:uid="{00000000-0005-0000-0000-000084630000}"/>
    <cellStyle name="Normal 2 33 3 2 4 3 2" xfId="7005" xr:uid="{00000000-0005-0000-0000-000085630000}"/>
    <cellStyle name="Normal 2 33 3 2 4 3 2 2" xfId="15210" xr:uid="{00000000-0005-0000-0000-000086630000}"/>
    <cellStyle name="Normal 2 33 3 2 4 3 2 3" xfId="22421" xr:uid="{00000000-0005-0000-0000-000087630000}"/>
    <cellStyle name="Normal 2 33 3 2 4 3 2 4" xfId="28052" xr:uid="{00000000-0005-0000-0000-000088630000}"/>
    <cellStyle name="Normal 2 33 3 2 4 3 2 5" xfId="33742" xr:uid="{00000000-0005-0000-0000-000089630000}"/>
    <cellStyle name="Normal 2 33 3 2 4 3 2 6" xfId="39370" xr:uid="{00000000-0005-0000-0000-00008A630000}"/>
    <cellStyle name="Normal 2 33 3 2 4 3 2 7" xfId="44987" xr:uid="{00000000-0005-0000-0000-00008B630000}"/>
    <cellStyle name="Normal 2 33 3 2 4 3 2 8" xfId="50547" xr:uid="{00000000-0005-0000-0000-00008C630000}"/>
    <cellStyle name="Normal 2 33 3 2 4 3 2 9" xfId="56103" xr:uid="{00000000-0005-0000-0000-00008D630000}"/>
    <cellStyle name="Normal 2 33 3 2 4 3 3" xfId="15209" xr:uid="{00000000-0005-0000-0000-00008E630000}"/>
    <cellStyle name="Normal 2 33 3 2 4 3 4" xfId="20702" xr:uid="{00000000-0005-0000-0000-00008F630000}"/>
    <cellStyle name="Normal 2 33 3 2 4 3 5" xfId="26330" xr:uid="{00000000-0005-0000-0000-000090630000}"/>
    <cellStyle name="Normal 2 33 3 2 4 3 6" xfId="32024" xr:uid="{00000000-0005-0000-0000-000091630000}"/>
    <cellStyle name="Normal 2 33 3 2 4 3 7" xfId="37649" xr:uid="{00000000-0005-0000-0000-000092630000}"/>
    <cellStyle name="Normal 2 33 3 2 4 3 8" xfId="43271" xr:uid="{00000000-0005-0000-0000-000093630000}"/>
    <cellStyle name="Normal 2 33 3 2 4 3 9" xfId="48831" xr:uid="{00000000-0005-0000-0000-000094630000}"/>
    <cellStyle name="Normal 2 33 3 2 4 4" xfId="7006" xr:uid="{00000000-0005-0000-0000-000095630000}"/>
    <cellStyle name="Normal 2 33 3 2 4 4 2" xfId="15211" xr:uid="{00000000-0005-0000-0000-000096630000}"/>
    <cellStyle name="Normal 2 33 3 2 4 4 3" xfId="22422" xr:uid="{00000000-0005-0000-0000-000097630000}"/>
    <cellStyle name="Normal 2 33 3 2 4 4 4" xfId="28053" xr:uid="{00000000-0005-0000-0000-000098630000}"/>
    <cellStyle name="Normal 2 33 3 2 4 4 5" xfId="33743" xr:uid="{00000000-0005-0000-0000-000099630000}"/>
    <cellStyle name="Normal 2 33 3 2 4 4 6" xfId="39371" xr:uid="{00000000-0005-0000-0000-00009A630000}"/>
    <cellStyle name="Normal 2 33 3 2 4 4 7" xfId="44988" xr:uid="{00000000-0005-0000-0000-00009B630000}"/>
    <cellStyle name="Normal 2 33 3 2 4 4 8" xfId="50548" xr:uid="{00000000-0005-0000-0000-00009C630000}"/>
    <cellStyle name="Normal 2 33 3 2 4 4 9" xfId="56104" xr:uid="{00000000-0005-0000-0000-00009D630000}"/>
    <cellStyle name="Normal 2 33 3 2 4 5" xfId="15206" xr:uid="{00000000-0005-0000-0000-00009E630000}"/>
    <cellStyle name="Normal 2 33 3 2 4 6" xfId="18978" xr:uid="{00000000-0005-0000-0000-00009F630000}"/>
    <cellStyle name="Normal 2 33 3 2 4 7" xfId="24616" xr:uid="{00000000-0005-0000-0000-0000A0630000}"/>
    <cellStyle name="Normal 2 33 3 2 4 8" xfId="30317" xr:uid="{00000000-0005-0000-0000-0000A1630000}"/>
    <cellStyle name="Normal 2 33 3 2 4 9" xfId="35938" xr:uid="{00000000-0005-0000-0000-0000A2630000}"/>
    <cellStyle name="Normal 2 33 3 2 5" xfId="7007" xr:uid="{00000000-0005-0000-0000-0000A3630000}"/>
    <cellStyle name="Normal 2 33 3 2 5 10" xfId="53526" xr:uid="{00000000-0005-0000-0000-0000A4630000}"/>
    <cellStyle name="Normal 2 33 3 2 5 2" xfId="7008" xr:uid="{00000000-0005-0000-0000-0000A5630000}"/>
    <cellStyle name="Normal 2 33 3 2 5 2 2" xfId="15213" xr:uid="{00000000-0005-0000-0000-0000A6630000}"/>
    <cellStyle name="Normal 2 33 3 2 5 2 3" xfId="22423" xr:uid="{00000000-0005-0000-0000-0000A7630000}"/>
    <cellStyle name="Normal 2 33 3 2 5 2 4" xfId="28054" xr:uid="{00000000-0005-0000-0000-0000A8630000}"/>
    <cellStyle name="Normal 2 33 3 2 5 2 5" xfId="33744" xr:uid="{00000000-0005-0000-0000-0000A9630000}"/>
    <cellStyle name="Normal 2 33 3 2 5 2 6" xfId="39372" xr:uid="{00000000-0005-0000-0000-0000AA630000}"/>
    <cellStyle name="Normal 2 33 3 2 5 2 7" xfId="44989" xr:uid="{00000000-0005-0000-0000-0000AB630000}"/>
    <cellStyle name="Normal 2 33 3 2 5 2 8" xfId="50549" xr:uid="{00000000-0005-0000-0000-0000AC630000}"/>
    <cellStyle name="Normal 2 33 3 2 5 2 9" xfId="56105" xr:uid="{00000000-0005-0000-0000-0000AD630000}"/>
    <cellStyle name="Normal 2 33 3 2 5 3" xfId="15212" xr:uid="{00000000-0005-0000-0000-0000AE630000}"/>
    <cellStyle name="Normal 2 33 3 2 5 4" xfId="19840" xr:uid="{00000000-0005-0000-0000-0000AF630000}"/>
    <cellStyle name="Normal 2 33 3 2 5 5" xfId="25466" xr:uid="{00000000-0005-0000-0000-0000B0630000}"/>
    <cellStyle name="Normal 2 33 3 2 5 6" xfId="31163" xr:uid="{00000000-0005-0000-0000-0000B1630000}"/>
    <cellStyle name="Normal 2 33 3 2 5 7" xfId="36787" xr:uid="{00000000-0005-0000-0000-0000B2630000}"/>
    <cellStyle name="Normal 2 33 3 2 5 8" xfId="42410" xr:uid="{00000000-0005-0000-0000-0000B3630000}"/>
    <cellStyle name="Normal 2 33 3 2 5 9" xfId="47970" xr:uid="{00000000-0005-0000-0000-0000B4630000}"/>
    <cellStyle name="Normal 2 33 3 2 6" xfId="7009" xr:uid="{00000000-0005-0000-0000-0000B5630000}"/>
    <cellStyle name="Normal 2 33 3 2 6 10" xfId="54388" xr:uid="{00000000-0005-0000-0000-0000B6630000}"/>
    <cellStyle name="Normal 2 33 3 2 6 2" xfId="7010" xr:uid="{00000000-0005-0000-0000-0000B7630000}"/>
    <cellStyle name="Normal 2 33 3 2 6 2 2" xfId="15215" xr:uid="{00000000-0005-0000-0000-0000B8630000}"/>
    <cellStyle name="Normal 2 33 3 2 6 2 3" xfId="22424" xr:uid="{00000000-0005-0000-0000-0000B9630000}"/>
    <cellStyle name="Normal 2 33 3 2 6 2 4" xfId="28055" xr:uid="{00000000-0005-0000-0000-0000BA630000}"/>
    <cellStyle name="Normal 2 33 3 2 6 2 5" xfId="33745" xr:uid="{00000000-0005-0000-0000-0000BB630000}"/>
    <cellStyle name="Normal 2 33 3 2 6 2 6" xfId="39373" xr:uid="{00000000-0005-0000-0000-0000BC630000}"/>
    <cellStyle name="Normal 2 33 3 2 6 2 7" xfId="44990" xr:uid="{00000000-0005-0000-0000-0000BD630000}"/>
    <cellStyle name="Normal 2 33 3 2 6 2 8" xfId="50550" xr:uid="{00000000-0005-0000-0000-0000BE630000}"/>
    <cellStyle name="Normal 2 33 3 2 6 2 9" xfId="56106" xr:uid="{00000000-0005-0000-0000-0000BF630000}"/>
    <cellStyle name="Normal 2 33 3 2 6 3" xfId="15214" xr:uid="{00000000-0005-0000-0000-0000C0630000}"/>
    <cellStyle name="Normal 2 33 3 2 6 4" xfId="20703" xr:uid="{00000000-0005-0000-0000-0000C1630000}"/>
    <cellStyle name="Normal 2 33 3 2 6 5" xfId="26331" xr:uid="{00000000-0005-0000-0000-0000C2630000}"/>
    <cellStyle name="Normal 2 33 3 2 6 6" xfId="32025" xr:uid="{00000000-0005-0000-0000-0000C3630000}"/>
    <cellStyle name="Normal 2 33 3 2 6 7" xfId="37650" xr:uid="{00000000-0005-0000-0000-0000C4630000}"/>
    <cellStyle name="Normal 2 33 3 2 6 8" xfId="43272" xr:uid="{00000000-0005-0000-0000-0000C5630000}"/>
    <cellStyle name="Normal 2 33 3 2 6 9" xfId="48832" xr:uid="{00000000-0005-0000-0000-0000C6630000}"/>
    <cellStyle name="Normal 2 33 3 2 7" xfId="7011" xr:uid="{00000000-0005-0000-0000-0000C7630000}"/>
    <cellStyle name="Normal 2 33 3 2 7 2" xfId="15216" xr:uid="{00000000-0005-0000-0000-0000C8630000}"/>
    <cellStyle name="Normal 2 33 3 2 7 3" xfId="22425" xr:uid="{00000000-0005-0000-0000-0000C9630000}"/>
    <cellStyle name="Normal 2 33 3 2 7 4" xfId="28056" xr:uid="{00000000-0005-0000-0000-0000CA630000}"/>
    <cellStyle name="Normal 2 33 3 2 7 5" xfId="33746" xr:uid="{00000000-0005-0000-0000-0000CB630000}"/>
    <cellStyle name="Normal 2 33 3 2 7 6" xfId="39374" xr:uid="{00000000-0005-0000-0000-0000CC630000}"/>
    <cellStyle name="Normal 2 33 3 2 7 7" xfId="44991" xr:uid="{00000000-0005-0000-0000-0000CD630000}"/>
    <cellStyle name="Normal 2 33 3 2 7 8" xfId="50551" xr:uid="{00000000-0005-0000-0000-0000CE630000}"/>
    <cellStyle name="Normal 2 33 3 2 7 9" xfId="56107" xr:uid="{00000000-0005-0000-0000-0000CF630000}"/>
    <cellStyle name="Normal 2 33 3 2 8" xfId="15193" xr:uid="{00000000-0005-0000-0000-0000D0630000}"/>
    <cellStyle name="Normal 2 33 3 2 9" xfId="18975" xr:uid="{00000000-0005-0000-0000-0000D1630000}"/>
    <cellStyle name="Normal 2 33 3 3" xfId="7012" xr:uid="{00000000-0005-0000-0000-0000D2630000}"/>
    <cellStyle name="Normal 2 33 3 3 10" xfId="41567" xr:uid="{00000000-0005-0000-0000-0000D3630000}"/>
    <cellStyle name="Normal 2 33 3 3 11" xfId="47127" xr:uid="{00000000-0005-0000-0000-0000D4630000}"/>
    <cellStyle name="Normal 2 33 3 3 12" xfId="52684" xr:uid="{00000000-0005-0000-0000-0000D5630000}"/>
    <cellStyle name="Normal 2 33 3 3 2" xfId="7013" xr:uid="{00000000-0005-0000-0000-0000D6630000}"/>
    <cellStyle name="Normal 2 33 3 3 2 10" xfId="53530" xr:uid="{00000000-0005-0000-0000-0000D7630000}"/>
    <cellStyle name="Normal 2 33 3 3 2 2" xfId="7014" xr:uid="{00000000-0005-0000-0000-0000D8630000}"/>
    <cellStyle name="Normal 2 33 3 3 2 2 2" xfId="15219" xr:uid="{00000000-0005-0000-0000-0000D9630000}"/>
    <cellStyle name="Normal 2 33 3 3 2 2 3" xfId="22426" xr:uid="{00000000-0005-0000-0000-0000DA630000}"/>
    <cellStyle name="Normal 2 33 3 3 2 2 4" xfId="28057" xr:uid="{00000000-0005-0000-0000-0000DB630000}"/>
    <cellStyle name="Normal 2 33 3 3 2 2 5" xfId="33747" xr:uid="{00000000-0005-0000-0000-0000DC630000}"/>
    <cellStyle name="Normal 2 33 3 3 2 2 6" xfId="39375" xr:uid="{00000000-0005-0000-0000-0000DD630000}"/>
    <cellStyle name="Normal 2 33 3 3 2 2 7" xfId="44992" xr:uid="{00000000-0005-0000-0000-0000DE630000}"/>
    <cellStyle name="Normal 2 33 3 3 2 2 8" xfId="50552" xr:uid="{00000000-0005-0000-0000-0000DF630000}"/>
    <cellStyle name="Normal 2 33 3 3 2 2 9" xfId="56108" xr:uid="{00000000-0005-0000-0000-0000E0630000}"/>
    <cellStyle name="Normal 2 33 3 3 2 3" xfId="15218" xr:uid="{00000000-0005-0000-0000-0000E1630000}"/>
    <cellStyle name="Normal 2 33 3 3 2 4" xfId="19844" xr:uid="{00000000-0005-0000-0000-0000E2630000}"/>
    <cellStyle name="Normal 2 33 3 3 2 5" xfId="25470" xr:uid="{00000000-0005-0000-0000-0000E3630000}"/>
    <cellStyle name="Normal 2 33 3 3 2 6" xfId="31167" xr:uid="{00000000-0005-0000-0000-0000E4630000}"/>
    <cellStyle name="Normal 2 33 3 3 2 7" xfId="36791" xr:uid="{00000000-0005-0000-0000-0000E5630000}"/>
    <cellStyle name="Normal 2 33 3 3 2 8" xfId="42414" xr:uid="{00000000-0005-0000-0000-0000E6630000}"/>
    <cellStyle name="Normal 2 33 3 3 2 9" xfId="47974" xr:uid="{00000000-0005-0000-0000-0000E7630000}"/>
    <cellStyle name="Normal 2 33 3 3 3" xfId="7015" xr:uid="{00000000-0005-0000-0000-0000E8630000}"/>
    <cellStyle name="Normal 2 33 3 3 3 10" xfId="54389" xr:uid="{00000000-0005-0000-0000-0000E9630000}"/>
    <cellStyle name="Normal 2 33 3 3 3 2" xfId="7016" xr:uid="{00000000-0005-0000-0000-0000EA630000}"/>
    <cellStyle name="Normal 2 33 3 3 3 2 2" xfId="15221" xr:uid="{00000000-0005-0000-0000-0000EB630000}"/>
    <cellStyle name="Normal 2 33 3 3 3 2 3" xfId="22427" xr:uid="{00000000-0005-0000-0000-0000EC630000}"/>
    <cellStyle name="Normal 2 33 3 3 3 2 4" xfId="28058" xr:uid="{00000000-0005-0000-0000-0000ED630000}"/>
    <cellStyle name="Normal 2 33 3 3 3 2 5" xfId="33748" xr:uid="{00000000-0005-0000-0000-0000EE630000}"/>
    <cellStyle name="Normal 2 33 3 3 3 2 6" xfId="39376" xr:uid="{00000000-0005-0000-0000-0000EF630000}"/>
    <cellStyle name="Normal 2 33 3 3 3 2 7" xfId="44993" xr:uid="{00000000-0005-0000-0000-0000F0630000}"/>
    <cellStyle name="Normal 2 33 3 3 3 2 8" xfId="50553" xr:uid="{00000000-0005-0000-0000-0000F1630000}"/>
    <cellStyle name="Normal 2 33 3 3 3 2 9" xfId="56109" xr:uid="{00000000-0005-0000-0000-0000F2630000}"/>
    <cellStyle name="Normal 2 33 3 3 3 3" xfId="15220" xr:uid="{00000000-0005-0000-0000-0000F3630000}"/>
    <cellStyle name="Normal 2 33 3 3 3 4" xfId="20704" xr:uid="{00000000-0005-0000-0000-0000F4630000}"/>
    <cellStyle name="Normal 2 33 3 3 3 5" xfId="26332" xr:uid="{00000000-0005-0000-0000-0000F5630000}"/>
    <cellStyle name="Normal 2 33 3 3 3 6" xfId="32026" xr:uid="{00000000-0005-0000-0000-0000F6630000}"/>
    <cellStyle name="Normal 2 33 3 3 3 7" xfId="37651" xr:uid="{00000000-0005-0000-0000-0000F7630000}"/>
    <cellStyle name="Normal 2 33 3 3 3 8" xfId="43273" xr:uid="{00000000-0005-0000-0000-0000F8630000}"/>
    <cellStyle name="Normal 2 33 3 3 3 9" xfId="48833" xr:uid="{00000000-0005-0000-0000-0000F9630000}"/>
    <cellStyle name="Normal 2 33 3 3 4" xfId="7017" xr:uid="{00000000-0005-0000-0000-0000FA630000}"/>
    <cellStyle name="Normal 2 33 3 3 4 2" xfId="15222" xr:uid="{00000000-0005-0000-0000-0000FB630000}"/>
    <cellStyle name="Normal 2 33 3 3 4 3" xfId="22428" xr:uid="{00000000-0005-0000-0000-0000FC630000}"/>
    <cellStyle name="Normal 2 33 3 3 4 4" xfId="28059" xr:uid="{00000000-0005-0000-0000-0000FD630000}"/>
    <cellStyle name="Normal 2 33 3 3 4 5" xfId="33749" xr:uid="{00000000-0005-0000-0000-0000FE630000}"/>
    <cellStyle name="Normal 2 33 3 3 4 6" xfId="39377" xr:uid="{00000000-0005-0000-0000-0000FF630000}"/>
    <cellStyle name="Normal 2 33 3 3 4 7" xfId="44994" xr:uid="{00000000-0005-0000-0000-000000640000}"/>
    <cellStyle name="Normal 2 33 3 3 4 8" xfId="50554" xr:uid="{00000000-0005-0000-0000-000001640000}"/>
    <cellStyle name="Normal 2 33 3 3 4 9" xfId="56110" xr:uid="{00000000-0005-0000-0000-000002640000}"/>
    <cellStyle name="Normal 2 33 3 3 5" xfId="15217" xr:uid="{00000000-0005-0000-0000-000003640000}"/>
    <cellStyle name="Normal 2 33 3 3 6" xfId="18979" xr:uid="{00000000-0005-0000-0000-000004640000}"/>
    <cellStyle name="Normal 2 33 3 3 7" xfId="24617" xr:uid="{00000000-0005-0000-0000-000005640000}"/>
    <cellStyle name="Normal 2 33 3 3 8" xfId="30318" xr:uid="{00000000-0005-0000-0000-000006640000}"/>
    <cellStyle name="Normal 2 33 3 3 9" xfId="35939" xr:uid="{00000000-0005-0000-0000-000007640000}"/>
    <cellStyle name="Normal 2 33 3 4" xfId="7018" xr:uid="{00000000-0005-0000-0000-000008640000}"/>
    <cellStyle name="Normal 2 33 3 4 10" xfId="41568" xr:uid="{00000000-0005-0000-0000-000009640000}"/>
    <cellStyle name="Normal 2 33 3 4 11" xfId="47128" xr:uid="{00000000-0005-0000-0000-00000A640000}"/>
    <cellStyle name="Normal 2 33 3 4 12" xfId="52685" xr:uid="{00000000-0005-0000-0000-00000B640000}"/>
    <cellStyle name="Normal 2 33 3 4 2" xfId="7019" xr:uid="{00000000-0005-0000-0000-00000C640000}"/>
    <cellStyle name="Normal 2 33 3 4 2 10" xfId="53531" xr:uid="{00000000-0005-0000-0000-00000D640000}"/>
    <cellStyle name="Normal 2 33 3 4 2 2" xfId="7020" xr:uid="{00000000-0005-0000-0000-00000E640000}"/>
    <cellStyle name="Normal 2 33 3 4 2 2 2" xfId="15225" xr:uid="{00000000-0005-0000-0000-00000F640000}"/>
    <cellStyle name="Normal 2 33 3 4 2 2 3" xfId="22429" xr:uid="{00000000-0005-0000-0000-000010640000}"/>
    <cellStyle name="Normal 2 33 3 4 2 2 4" xfId="28060" xr:uid="{00000000-0005-0000-0000-000011640000}"/>
    <cellStyle name="Normal 2 33 3 4 2 2 5" xfId="33750" xr:uid="{00000000-0005-0000-0000-000012640000}"/>
    <cellStyle name="Normal 2 33 3 4 2 2 6" xfId="39378" xr:uid="{00000000-0005-0000-0000-000013640000}"/>
    <cellStyle name="Normal 2 33 3 4 2 2 7" xfId="44995" xr:uid="{00000000-0005-0000-0000-000014640000}"/>
    <cellStyle name="Normal 2 33 3 4 2 2 8" xfId="50555" xr:uid="{00000000-0005-0000-0000-000015640000}"/>
    <cellStyle name="Normal 2 33 3 4 2 2 9" xfId="56111" xr:uid="{00000000-0005-0000-0000-000016640000}"/>
    <cellStyle name="Normal 2 33 3 4 2 3" xfId="15224" xr:uid="{00000000-0005-0000-0000-000017640000}"/>
    <cellStyle name="Normal 2 33 3 4 2 4" xfId="19845" xr:uid="{00000000-0005-0000-0000-000018640000}"/>
    <cellStyle name="Normal 2 33 3 4 2 5" xfId="25471" xr:uid="{00000000-0005-0000-0000-000019640000}"/>
    <cellStyle name="Normal 2 33 3 4 2 6" xfId="31168" xr:uid="{00000000-0005-0000-0000-00001A640000}"/>
    <cellStyle name="Normal 2 33 3 4 2 7" xfId="36792" xr:uid="{00000000-0005-0000-0000-00001B640000}"/>
    <cellStyle name="Normal 2 33 3 4 2 8" xfId="42415" xr:uid="{00000000-0005-0000-0000-00001C640000}"/>
    <cellStyle name="Normal 2 33 3 4 2 9" xfId="47975" xr:uid="{00000000-0005-0000-0000-00001D640000}"/>
    <cellStyle name="Normal 2 33 3 4 3" xfId="7021" xr:uid="{00000000-0005-0000-0000-00001E640000}"/>
    <cellStyle name="Normal 2 33 3 4 3 10" xfId="54390" xr:uid="{00000000-0005-0000-0000-00001F640000}"/>
    <cellStyle name="Normal 2 33 3 4 3 2" xfId="7022" xr:uid="{00000000-0005-0000-0000-000020640000}"/>
    <cellStyle name="Normal 2 33 3 4 3 2 2" xfId="15227" xr:uid="{00000000-0005-0000-0000-000021640000}"/>
    <cellStyle name="Normal 2 33 3 4 3 2 3" xfId="22430" xr:uid="{00000000-0005-0000-0000-000022640000}"/>
    <cellStyle name="Normal 2 33 3 4 3 2 4" xfId="28061" xr:uid="{00000000-0005-0000-0000-000023640000}"/>
    <cellStyle name="Normal 2 33 3 4 3 2 5" xfId="33751" xr:uid="{00000000-0005-0000-0000-000024640000}"/>
    <cellStyle name="Normal 2 33 3 4 3 2 6" xfId="39379" xr:uid="{00000000-0005-0000-0000-000025640000}"/>
    <cellStyle name="Normal 2 33 3 4 3 2 7" xfId="44996" xr:uid="{00000000-0005-0000-0000-000026640000}"/>
    <cellStyle name="Normal 2 33 3 4 3 2 8" xfId="50556" xr:uid="{00000000-0005-0000-0000-000027640000}"/>
    <cellStyle name="Normal 2 33 3 4 3 2 9" xfId="56112" xr:uid="{00000000-0005-0000-0000-000028640000}"/>
    <cellStyle name="Normal 2 33 3 4 3 3" xfId="15226" xr:uid="{00000000-0005-0000-0000-000029640000}"/>
    <cellStyle name="Normal 2 33 3 4 3 4" xfId="20705" xr:uid="{00000000-0005-0000-0000-00002A640000}"/>
    <cellStyle name="Normal 2 33 3 4 3 5" xfId="26333" xr:uid="{00000000-0005-0000-0000-00002B640000}"/>
    <cellStyle name="Normal 2 33 3 4 3 6" xfId="32027" xr:uid="{00000000-0005-0000-0000-00002C640000}"/>
    <cellStyle name="Normal 2 33 3 4 3 7" xfId="37652" xr:uid="{00000000-0005-0000-0000-00002D640000}"/>
    <cellStyle name="Normal 2 33 3 4 3 8" xfId="43274" xr:uid="{00000000-0005-0000-0000-00002E640000}"/>
    <cellStyle name="Normal 2 33 3 4 3 9" xfId="48834" xr:uid="{00000000-0005-0000-0000-00002F640000}"/>
    <cellStyle name="Normal 2 33 3 4 4" xfId="7023" xr:uid="{00000000-0005-0000-0000-000030640000}"/>
    <cellStyle name="Normal 2 33 3 4 4 2" xfId="15228" xr:uid="{00000000-0005-0000-0000-000031640000}"/>
    <cellStyle name="Normal 2 33 3 4 4 3" xfId="22431" xr:uid="{00000000-0005-0000-0000-000032640000}"/>
    <cellStyle name="Normal 2 33 3 4 4 4" xfId="28062" xr:uid="{00000000-0005-0000-0000-000033640000}"/>
    <cellStyle name="Normal 2 33 3 4 4 5" xfId="33752" xr:uid="{00000000-0005-0000-0000-000034640000}"/>
    <cellStyle name="Normal 2 33 3 4 4 6" xfId="39380" xr:uid="{00000000-0005-0000-0000-000035640000}"/>
    <cellStyle name="Normal 2 33 3 4 4 7" xfId="44997" xr:uid="{00000000-0005-0000-0000-000036640000}"/>
    <cellStyle name="Normal 2 33 3 4 4 8" xfId="50557" xr:uid="{00000000-0005-0000-0000-000037640000}"/>
    <cellStyle name="Normal 2 33 3 4 4 9" xfId="56113" xr:uid="{00000000-0005-0000-0000-000038640000}"/>
    <cellStyle name="Normal 2 33 3 4 5" xfId="15223" xr:uid="{00000000-0005-0000-0000-000039640000}"/>
    <cellStyle name="Normal 2 33 3 4 6" xfId="18980" xr:uid="{00000000-0005-0000-0000-00003A640000}"/>
    <cellStyle name="Normal 2 33 3 4 7" xfId="24618" xr:uid="{00000000-0005-0000-0000-00003B640000}"/>
    <cellStyle name="Normal 2 33 3 4 8" xfId="30319" xr:uid="{00000000-0005-0000-0000-00003C640000}"/>
    <cellStyle name="Normal 2 33 3 4 9" xfId="35940" xr:uid="{00000000-0005-0000-0000-00003D640000}"/>
    <cellStyle name="Normal 2 33 3 5" xfId="7024" xr:uid="{00000000-0005-0000-0000-00003E640000}"/>
    <cellStyle name="Normal 2 33 3 5 10" xfId="41569" xr:uid="{00000000-0005-0000-0000-00003F640000}"/>
    <cellStyle name="Normal 2 33 3 5 11" xfId="47129" xr:uid="{00000000-0005-0000-0000-000040640000}"/>
    <cellStyle name="Normal 2 33 3 5 12" xfId="52686" xr:uid="{00000000-0005-0000-0000-000041640000}"/>
    <cellStyle name="Normal 2 33 3 5 2" xfId="7025" xr:uid="{00000000-0005-0000-0000-000042640000}"/>
    <cellStyle name="Normal 2 33 3 5 2 10" xfId="53532" xr:uid="{00000000-0005-0000-0000-000043640000}"/>
    <cellStyle name="Normal 2 33 3 5 2 2" xfId="7026" xr:uid="{00000000-0005-0000-0000-000044640000}"/>
    <cellStyle name="Normal 2 33 3 5 2 2 2" xfId="15231" xr:uid="{00000000-0005-0000-0000-000045640000}"/>
    <cellStyle name="Normal 2 33 3 5 2 2 3" xfId="22432" xr:uid="{00000000-0005-0000-0000-000046640000}"/>
    <cellStyle name="Normal 2 33 3 5 2 2 4" xfId="28063" xr:uid="{00000000-0005-0000-0000-000047640000}"/>
    <cellStyle name="Normal 2 33 3 5 2 2 5" xfId="33753" xr:uid="{00000000-0005-0000-0000-000048640000}"/>
    <cellStyle name="Normal 2 33 3 5 2 2 6" xfId="39381" xr:uid="{00000000-0005-0000-0000-000049640000}"/>
    <cellStyle name="Normal 2 33 3 5 2 2 7" xfId="44998" xr:uid="{00000000-0005-0000-0000-00004A640000}"/>
    <cellStyle name="Normal 2 33 3 5 2 2 8" xfId="50558" xr:uid="{00000000-0005-0000-0000-00004B640000}"/>
    <cellStyle name="Normal 2 33 3 5 2 2 9" xfId="56114" xr:uid="{00000000-0005-0000-0000-00004C640000}"/>
    <cellStyle name="Normal 2 33 3 5 2 3" xfId="15230" xr:uid="{00000000-0005-0000-0000-00004D640000}"/>
    <cellStyle name="Normal 2 33 3 5 2 4" xfId="19846" xr:uid="{00000000-0005-0000-0000-00004E640000}"/>
    <cellStyle name="Normal 2 33 3 5 2 5" xfId="25472" xr:uid="{00000000-0005-0000-0000-00004F640000}"/>
    <cellStyle name="Normal 2 33 3 5 2 6" xfId="31169" xr:uid="{00000000-0005-0000-0000-000050640000}"/>
    <cellStyle name="Normal 2 33 3 5 2 7" xfId="36793" xr:uid="{00000000-0005-0000-0000-000051640000}"/>
    <cellStyle name="Normal 2 33 3 5 2 8" xfId="42416" xr:uid="{00000000-0005-0000-0000-000052640000}"/>
    <cellStyle name="Normal 2 33 3 5 2 9" xfId="47976" xr:uid="{00000000-0005-0000-0000-000053640000}"/>
    <cellStyle name="Normal 2 33 3 5 3" xfId="7027" xr:uid="{00000000-0005-0000-0000-000054640000}"/>
    <cellStyle name="Normal 2 33 3 5 3 10" xfId="54391" xr:uid="{00000000-0005-0000-0000-000055640000}"/>
    <cellStyle name="Normal 2 33 3 5 3 2" xfId="7028" xr:uid="{00000000-0005-0000-0000-000056640000}"/>
    <cellStyle name="Normal 2 33 3 5 3 2 2" xfId="15233" xr:uid="{00000000-0005-0000-0000-000057640000}"/>
    <cellStyle name="Normal 2 33 3 5 3 2 3" xfId="22433" xr:uid="{00000000-0005-0000-0000-000058640000}"/>
    <cellStyle name="Normal 2 33 3 5 3 2 4" xfId="28064" xr:uid="{00000000-0005-0000-0000-000059640000}"/>
    <cellStyle name="Normal 2 33 3 5 3 2 5" xfId="33754" xr:uid="{00000000-0005-0000-0000-00005A640000}"/>
    <cellStyle name="Normal 2 33 3 5 3 2 6" xfId="39382" xr:uid="{00000000-0005-0000-0000-00005B640000}"/>
    <cellStyle name="Normal 2 33 3 5 3 2 7" xfId="44999" xr:uid="{00000000-0005-0000-0000-00005C640000}"/>
    <cellStyle name="Normal 2 33 3 5 3 2 8" xfId="50559" xr:uid="{00000000-0005-0000-0000-00005D640000}"/>
    <cellStyle name="Normal 2 33 3 5 3 2 9" xfId="56115" xr:uid="{00000000-0005-0000-0000-00005E640000}"/>
    <cellStyle name="Normal 2 33 3 5 3 3" xfId="15232" xr:uid="{00000000-0005-0000-0000-00005F640000}"/>
    <cellStyle name="Normal 2 33 3 5 3 4" xfId="20706" xr:uid="{00000000-0005-0000-0000-000060640000}"/>
    <cellStyle name="Normal 2 33 3 5 3 5" xfId="26334" xr:uid="{00000000-0005-0000-0000-000061640000}"/>
    <cellStyle name="Normal 2 33 3 5 3 6" xfId="32028" xr:uid="{00000000-0005-0000-0000-000062640000}"/>
    <cellStyle name="Normal 2 33 3 5 3 7" xfId="37653" xr:uid="{00000000-0005-0000-0000-000063640000}"/>
    <cellStyle name="Normal 2 33 3 5 3 8" xfId="43275" xr:uid="{00000000-0005-0000-0000-000064640000}"/>
    <cellStyle name="Normal 2 33 3 5 3 9" xfId="48835" xr:uid="{00000000-0005-0000-0000-000065640000}"/>
    <cellStyle name="Normal 2 33 3 5 4" xfId="7029" xr:uid="{00000000-0005-0000-0000-000066640000}"/>
    <cellStyle name="Normal 2 33 3 5 4 2" xfId="15234" xr:uid="{00000000-0005-0000-0000-000067640000}"/>
    <cellStyle name="Normal 2 33 3 5 4 3" xfId="22434" xr:uid="{00000000-0005-0000-0000-000068640000}"/>
    <cellStyle name="Normal 2 33 3 5 4 4" xfId="28065" xr:uid="{00000000-0005-0000-0000-000069640000}"/>
    <cellStyle name="Normal 2 33 3 5 4 5" xfId="33755" xr:uid="{00000000-0005-0000-0000-00006A640000}"/>
    <cellStyle name="Normal 2 33 3 5 4 6" xfId="39383" xr:uid="{00000000-0005-0000-0000-00006B640000}"/>
    <cellStyle name="Normal 2 33 3 5 4 7" xfId="45000" xr:uid="{00000000-0005-0000-0000-00006C640000}"/>
    <cellStyle name="Normal 2 33 3 5 4 8" xfId="50560" xr:uid="{00000000-0005-0000-0000-00006D640000}"/>
    <cellStyle name="Normal 2 33 3 5 4 9" xfId="56116" xr:uid="{00000000-0005-0000-0000-00006E640000}"/>
    <cellStyle name="Normal 2 33 3 5 5" xfId="15229" xr:uid="{00000000-0005-0000-0000-00006F640000}"/>
    <cellStyle name="Normal 2 33 3 5 6" xfId="18981" xr:uid="{00000000-0005-0000-0000-000070640000}"/>
    <cellStyle name="Normal 2 33 3 5 7" xfId="24619" xr:uid="{00000000-0005-0000-0000-000071640000}"/>
    <cellStyle name="Normal 2 33 3 5 8" xfId="30320" xr:uid="{00000000-0005-0000-0000-000072640000}"/>
    <cellStyle name="Normal 2 33 3 5 9" xfId="35941" xr:uid="{00000000-0005-0000-0000-000073640000}"/>
    <cellStyle name="Normal 2 33 3 6" xfId="7030" xr:uid="{00000000-0005-0000-0000-000074640000}"/>
    <cellStyle name="Normal 2 33 3 6 10" xfId="53525" xr:uid="{00000000-0005-0000-0000-000075640000}"/>
    <cellStyle name="Normal 2 33 3 6 2" xfId="7031" xr:uid="{00000000-0005-0000-0000-000076640000}"/>
    <cellStyle name="Normal 2 33 3 6 2 2" xfId="15236" xr:uid="{00000000-0005-0000-0000-000077640000}"/>
    <cellStyle name="Normal 2 33 3 6 2 3" xfId="22435" xr:uid="{00000000-0005-0000-0000-000078640000}"/>
    <cellStyle name="Normal 2 33 3 6 2 4" xfId="28066" xr:uid="{00000000-0005-0000-0000-000079640000}"/>
    <cellStyle name="Normal 2 33 3 6 2 5" xfId="33756" xr:uid="{00000000-0005-0000-0000-00007A640000}"/>
    <cellStyle name="Normal 2 33 3 6 2 6" xfId="39384" xr:uid="{00000000-0005-0000-0000-00007B640000}"/>
    <cellStyle name="Normal 2 33 3 6 2 7" xfId="45001" xr:uid="{00000000-0005-0000-0000-00007C640000}"/>
    <cellStyle name="Normal 2 33 3 6 2 8" xfId="50561" xr:uid="{00000000-0005-0000-0000-00007D640000}"/>
    <cellStyle name="Normal 2 33 3 6 2 9" xfId="56117" xr:uid="{00000000-0005-0000-0000-00007E640000}"/>
    <cellStyle name="Normal 2 33 3 6 3" xfId="15235" xr:uid="{00000000-0005-0000-0000-00007F640000}"/>
    <cellStyle name="Normal 2 33 3 6 4" xfId="19839" xr:uid="{00000000-0005-0000-0000-000080640000}"/>
    <cellStyle name="Normal 2 33 3 6 5" xfId="25465" xr:uid="{00000000-0005-0000-0000-000081640000}"/>
    <cellStyle name="Normal 2 33 3 6 6" xfId="31162" xr:uid="{00000000-0005-0000-0000-000082640000}"/>
    <cellStyle name="Normal 2 33 3 6 7" xfId="36786" xr:uid="{00000000-0005-0000-0000-000083640000}"/>
    <cellStyle name="Normal 2 33 3 6 8" xfId="42409" xr:uid="{00000000-0005-0000-0000-000084640000}"/>
    <cellStyle name="Normal 2 33 3 6 9" xfId="47969" xr:uid="{00000000-0005-0000-0000-000085640000}"/>
    <cellStyle name="Normal 2 33 3 7" xfId="7032" xr:uid="{00000000-0005-0000-0000-000086640000}"/>
    <cellStyle name="Normal 2 33 3 7 10" xfId="54392" xr:uid="{00000000-0005-0000-0000-000087640000}"/>
    <cellStyle name="Normal 2 33 3 7 2" xfId="7033" xr:uid="{00000000-0005-0000-0000-000088640000}"/>
    <cellStyle name="Normal 2 33 3 7 2 2" xfId="15238" xr:uid="{00000000-0005-0000-0000-000089640000}"/>
    <cellStyle name="Normal 2 33 3 7 2 3" xfId="22436" xr:uid="{00000000-0005-0000-0000-00008A640000}"/>
    <cellStyle name="Normal 2 33 3 7 2 4" xfId="28067" xr:uid="{00000000-0005-0000-0000-00008B640000}"/>
    <cellStyle name="Normal 2 33 3 7 2 5" xfId="33757" xr:uid="{00000000-0005-0000-0000-00008C640000}"/>
    <cellStyle name="Normal 2 33 3 7 2 6" xfId="39385" xr:uid="{00000000-0005-0000-0000-00008D640000}"/>
    <cellStyle name="Normal 2 33 3 7 2 7" xfId="45002" xr:uid="{00000000-0005-0000-0000-00008E640000}"/>
    <cellStyle name="Normal 2 33 3 7 2 8" xfId="50562" xr:uid="{00000000-0005-0000-0000-00008F640000}"/>
    <cellStyle name="Normal 2 33 3 7 2 9" xfId="56118" xr:uid="{00000000-0005-0000-0000-000090640000}"/>
    <cellStyle name="Normal 2 33 3 7 3" xfId="15237" xr:uid="{00000000-0005-0000-0000-000091640000}"/>
    <cellStyle name="Normal 2 33 3 7 4" xfId="20707" xr:uid="{00000000-0005-0000-0000-000092640000}"/>
    <cellStyle name="Normal 2 33 3 7 5" xfId="26335" xr:uid="{00000000-0005-0000-0000-000093640000}"/>
    <cellStyle name="Normal 2 33 3 7 6" xfId="32029" xr:uid="{00000000-0005-0000-0000-000094640000}"/>
    <cellStyle name="Normal 2 33 3 7 7" xfId="37654" xr:uid="{00000000-0005-0000-0000-000095640000}"/>
    <cellStyle name="Normal 2 33 3 7 8" xfId="43276" xr:uid="{00000000-0005-0000-0000-000096640000}"/>
    <cellStyle name="Normal 2 33 3 7 9" xfId="48836" xr:uid="{00000000-0005-0000-0000-000097640000}"/>
    <cellStyle name="Normal 2 33 3 8" xfId="7034" xr:uid="{00000000-0005-0000-0000-000098640000}"/>
    <cellStyle name="Normal 2 33 3 8 10" xfId="54393" xr:uid="{00000000-0005-0000-0000-000099640000}"/>
    <cellStyle name="Normal 2 33 3 8 2" xfId="7035" xr:uid="{00000000-0005-0000-0000-00009A640000}"/>
    <cellStyle name="Normal 2 33 3 8 2 2" xfId="15240" xr:uid="{00000000-0005-0000-0000-00009B640000}"/>
    <cellStyle name="Normal 2 33 3 8 2 3" xfId="22437" xr:uid="{00000000-0005-0000-0000-00009C640000}"/>
    <cellStyle name="Normal 2 33 3 8 2 4" xfId="28068" xr:uid="{00000000-0005-0000-0000-00009D640000}"/>
    <cellStyle name="Normal 2 33 3 8 2 5" xfId="33758" xr:uid="{00000000-0005-0000-0000-00009E640000}"/>
    <cellStyle name="Normal 2 33 3 8 2 6" xfId="39386" xr:uid="{00000000-0005-0000-0000-00009F640000}"/>
    <cellStyle name="Normal 2 33 3 8 2 7" xfId="45003" xr:uid="{00000000-0005-0000-0000-0000A0640000}"/>
    <cellStyle name="Normal 2 33 3 8 2 8" xfId="50563" xr:uid="{00000000-0005-0000-0000-0000A1640000}"/>
    <cellStyle name="Normal 2 33 3 8 2 9" xfId="56119" xr:uid="{00000000-0005-0000-0000-0000A2640000}"/>
    <cellStyle name="Normal 2 33 3 8 3" xfId="15239" xr:uid="{00000000-0005-0000-0000-0000A3640000}"/>
    <cellStyle name="Normal 2 33 3 8 4" xfId="20708" xr:uid="{00000000-0005-0000-0000-0000A4640000}"/>
    <cellStyle name="Normal 2 33 3 8 5" xfId="26336" xr:uid="{00000000-0005-0000-0000-0000A5640000}"/>
    <cellStyle name="Normal 2 33 3 8 6" xfId="32030" xr:uid="{00000000-0005-0000-0000-0000A6640000}"/>
    <cellStyle name="Normal 2 33 3 8 7" xfId="37655" xr:uid="{00000000-0005-0000-0000-0000A7640000}"/>
    <cellStyle name="Normal 2 33 3 8 8" xfId="43277" xr:uid="{00000000-0005-0000-0000-0000A8640000}"/>
    <cellStyle name="Normal 2 33 3 8 9" xfId="48837" xr:uid="{00000000-0005-0000-0000-0000A9640000}"/>
    <cellStyle name="Normal 2 33 3 9" xfId="7036" xr:uid="{00000000-0005-0000-0000-0000AA640000}"/>
    <cellStyle name="Normal 2 33 3 9 2" xfId="15241" xr:uid="{00000000-0005-0000-0000-0000AB640000}"/>
    <cellStyle name="Normal 2 33 3 9 3" xfId="22438" xr:uid="{00000000-0005-0000-0000-0000AC640000}"/>
    <cellStyle name="Normal 2 33 3 9 4" xfId="28069" xr:uid="{00000000-0005-0000-0000-0000AD640000}"/>
    <cellStyle name="Normal 2 33 3 9 5" xfId="33759" xr:uid="{00000000-0005-0000-0000-0000AE640000}"/>
    <cellStyle name="Normal 2 33 3 9 6" xfId="39387" xr:uid="{00000000-0005-0000-0000-0000AF640000}"/>
    <cellStyle name="Normal 2 33 3 9 7" xfId="45004" xr:uid="{00000000-0005-0000-0000-0000B0640000}"/>
    <cellStyle name="Normal 2 33 3 9 8" xfId="50564" xr:uid="{00000000-0005-0000-0000-0000B1640000}"/>
    <cellStyle name="Normal 2 33 3 9 9" xfId="56120" xr:uid="{00000000-0005-0000-0000-0000B2640000}"/>
    <cellStyle name="Normal 2 33 4" xfId="7037" xr:uid="{00000000-0005-0000-0000-0000B3640000}"/>
    <cellStyle name="Normal 2 33 4 10" xfId="24620" xr:uid="{00000000-0005-0000-0000-0000B4640000}"/>
    <cellStyle name="Normal 2 33 4 11" xfId="30321" xr:uid="{00000000-0005-0000-0000-0000B5640000}"/>
    <cellStyle name="Normal 2 33 4 12" xfId="35942" xr:uid="{00000000-0005-0000-0000-0000B6640000}"/>
    <cellStyle name="Normal 2 33 4 13" xfId="41570" xr:uid="{00000000-0005-0000-0000-0000B7640000}"/>
    <cellStyle name="Normal 2 33 4 14" xfId="47130" xr:uid="{00000000-0005-0000-0000-0000B8640000}"/>
    <cellStyle name="Normal 2 33 4 15" xfId="52687" xr:uid="{00000000-0005-0000-0000-0000B9640000}"/>
    <cellStyle name="Normal 2 33 4 2" xfId="7038" xr:uid="{00000000-0005-0000-0000-0000BA640000}"/>
    <cellStyle name="Normal 2 33 4 2 10" xfId="41571" xr:uid="{00000000-0005-0000-0000-0000BB640000}"/>
    <cellStyle name="Normal 2 33 4 2 11" xfId="47131" xr:uid="{00000000-0005-0000-0000-0000BC640000}"/>
    <cellStyle name="Normal 2 33 4 2 12" xfId="52688" xr:uid="{00000000-0005-0000-0000-0000BD640000}"/>
    <cellStyle name="Normal 2 33 4 2 2" xfId="7039" xr:uid="{00000000-0005-0000-0000-0000BE640000}"/>
    <cellStyle name="Normal 2 33 4 2 2 10" xfId="53534" xr:uid="{00000000-0005-0000-0000-0000BF640000}"/>
    <cellStyle name="Normal 2 33 4 2 2 2" xfId="7040" xr:uid="{00000000-0005-0000-0000-0000C0640000}"/>
    <cellStyle name="Normal 2 33 4 2 2 2 2" xfId="15245" xr:uid="{00000000-0005-0000-0000-0000C1640000}"/>
    <cellStyle name="Normal 2 33 4 2 2 2 3" xfId="22439" xr:uid="{00000000-0005-0000-0000-0000C2640000}"/>
    <cellStyle name="Normal 2 33 4 2 2 2 4" xfId="28070" xr:uid="{00000000-0005-0000-0000-0000C3640000}"/>
    <cellStyle name="Normal 2 33 4 2 2 2 5" xfId="33760" xr:uid="{00000000-0005-0000-0000-0000C4640000}"/>
    <cellStyle name="Normal 2 33 4 2 2 2 6" xfId="39388" xr:uid="{00000000-0005-0000-0000-0000C5640000}"/>
    <cellStyle name="Normal 2 33 4 2 2 2 7" xfId="45005" xr:uid="{00000000-0005-0000-0000-0000C6640000}"/>
    <cellStyle name="Normal 2 33 4 2 2 2 8" xfId="50565" xr:uid="{00000000-0005-0000-0000-0000C7640000}"/>
    <cellStyle name="Normal 2 33 4 2 2 2 9" xfId="56121" xr:uid="{00000000-0005-0000-0000-0000C8640000}"/>
    <cellStyle name="Normal 2 33 4 2 2 3" xfId="15244" xr:uid="{00000000-0005-0000-0000-0000C9640000}"/>
    <cellStyle name="Normal 2 33 4 2 2 4" xfId="19848" xr:uid="{00000000-0005-0000-0000-0000CA640000}"/>
    <cellStyle name="Normal 2 33 4 2 2 5" xfId="25474" xr:uid="{00000000-0005-0000-0000-0000CB640000}"/>
    <cellStyle name="Normal 2 33 4 2 2 6" xfId="31171" xr:uid="{00000000-0005-0000-0000-0000CC640000}"/>
    <cellStyle name="Normal 2 33 4 2 2 7" xfId="36795" xr:uid="{00000000-0005-0000-0000-0000CD640000}"/>
    <cellStyle name="Normal 2 33 4 2 2 8" xfId="42418" xr:uid="{00000000-0005-0000-0000-0000CE640000}"/>
    <cellStyle name="Normal 2 33 4 2 2 9" xfId="47978" xr:uid="{00000000-0005-0000-0000-0000CF640000}"/>
    <cellStyle name="Normal 2 33 4 2 3" xfId="7041" xr:uid="{00000000-0005-0000-0000-0000D0640000}"/>
    <cellStyle name="Normal 2 33 4 2 3 10" xfId="54394" xr:uid="{00000000-0005-0000-0000-0000D1640000}"/>
    <cellStyle name="Normal 2 33 4 2 3 2" xfId="7042" xr:uid="{00000000-0005-0000-0000-0000D2640000}"/>
    <cellStyle name="Normal 2 33 4 2 3 2 2" xfId="15247" xr:uid="{00000000-0005-0000-0000-0000D3640000}"/>
    <cellStyle name="Normal 2 33 4 2 3 2 3" xfId="22440" xr:uid="{00000000-0005-0000-0000-0000D4640000}"/>
    <cellStyle name="Normal 2 33 4 2 3 2 4" xfId="28071" xr:uid="{00000000-0005-0000-0000-0000D5640000}"/>
    <cellStyle name="Normal 2 33 4 2 3 2 5" xfId="33761" xr:uid="{00000000-0005-0000-0000-0000D6640000}"/>
    <cellStyle name="Normal 2 33 4 2 3 2 6" xfId="39389" xr:uid="{00000000-0005-0000-0000-0000D7640000}"/>
    <cellStyle name="Normal 2 33 4 2 3 2 7" xfId="45006" xr:uid="{00000000-0005-0000-0000-0000D8640000}"/>
    <cellStyle name="Normal 2 33 4 2 3 2 8" xfId="50566" xr:uid="{00000000-0005-0000-0000-0000D9640000}"/>
    <cellStyle name="Normal 2 33 4 2 3 2 9" xfId="56122" xr:uid="{00000000-0005-0000-0000-0000DA640000}"/>
    <cellStyle name="Normal 2 33 4 2 3 3" xfId="15246" xr:uid="{00000000-0005-0000-0000-0000DB640000}"/>
    <cellStyle name="Normal 2 33 4 2 3 4" xfId="20709" xr:uid="{00000000-0005-0000-0000-0000DC640000}"/>
    <cellStyle name="Normal 2 33 4 2 3 5" xfId="26337" xr:uid="{00000000-0005-0000-0000-0000DD640000}"/>
    <cellStyle name="Normal 2 33 4 2 3 6" xfId="32031" xr:uid="{00000000-0005-0000-0000-0000DE640000}"/>
    <cellStyle name="Normal 2 33 4 2 3 7" xfId="37656" xr:uid="{00000000-0005-0000-0000-0000DF640000}"/>
    <cellStyle name="Normal 2 33 4 2 3 8" xfId="43278" xr:uid="{00000000-0005-0000-0000-0000E0640000}"/>
    <cellStyle name="Normal 2 33 4 2 3 9" xfId="48838" xr:uid="{00000000-0005-0000-0000-0000E1640000}"/>
    <cellStyle name="Normal 2 33 4 2 4" xfId="7043" xr:uid="{00000000-0005-0000-0000-0000E2640000}"/>
    <cellStyle name="Normal 2 33 4 2 4 2" xfId="15248" xr:uid="{00000000-0005-0000-0000-0000E3640000}"/>
    <cellStyle name="Normal 2 33 4 2 4 3" xfId="22441" xr:uid="{00000000-0005-0000-0000-0000E4640000}"/>
    <cellStyle name="Normal 2 33 4 2 4 4" xfId="28072" xr:uid="{00000000-0005-0000-0000-0000E5640000}"/>
    <cellStyle name="Normal 2 33 4 2 4 5" xfId="33762" xr:uid="{00000000-0005-0000-0000-0000E6640000}"/>
    <cellStyle name="Normal 2 33 4 2 4 6" xfId="39390" xr:uid="{00000000-0005-0000-0000-0000E7640000}"/>
    <cellStyle name="Normal 2 33 4 2 4 7" xfId="45007" xr:uid="{00000000-0005-0000-0000-0000E8640000}"/>
    <cellStyle name="Normal 2 33 4 2 4 8" xfId="50567" xr:uid="{00000000-0005-0000-0000-0000E9640000}"/>
    <cellStyle name="Normal 2 33 4 2 4 9" xfId="56123" xr:uid="{00000000-0005-0000-0000-0000EA640000}"/>
    <cellStyle name="Normal 2 33 4 2 5" xfId="15243" xr:uid="{00000000-0005-0000-0000-0000EB640000}"/>
    <cellStyle name="Normal 2 33 4 2 6" xfId="18983" xr:uid="{00000000-0005-0000-0000-0000EC640000}"/>
    <cellStyle name="Normal 2 33 4 2 7" xfId="24621" xr:uid="{00000000-0005-0000-0000-0000ED640000}"/>
    <cellStyle name="Normal 2 33 4 2 8" xfId="30322" xr:uid="{00000000-0005-0000-0000-0000EE640000}"/>
    <cellStyle name="Normal 2 33 4 2 9" xfId="35943" xr:uid="{00000000-0005-0000-0000-0000EF640000}"/>
    <cellStyle name="Normal 2 33 4 3" xfId="7044" xr:uid="{00000000-0005-0000-0000-0000F0640000}"/>
    <cellStyle name="Normal 2 33 4 3 10" xfId="41572" xr:uid="{00000000-0005-0000-0000-0000F1640000}"/>
    <cellStyle name="Normal 2 33 4 3 11" xfId="47132" xr:uid="{00000000-0005-0000-0000-0000F2640000}"/>
    <cellStyle name="Normal 2 33 4 3 12" xfId="52689" xr:uid="{00000000-0005-0000-0000-0000F3640000}"/>
    <cellStyle name="Normal 2 33 4 3 2" xfId="7045" xr:uid="{00000000-0005-0000-0000-0000F4640000}"/>
    <cellStyle name="Normal 2 33 4 3 2 10" xfId="53535" xr:uid="{00000000-0005-0000-0000-0000F5640000}"/>
    <cellStyle name="Normal 2 33 4 3 2 2" xfId="7046" xr:uid="{00000000-0005-0000-0000-0000F6640000}"/>
    <cellStyle name="Normal 2 33 4 3 2 2 2" xfId="15251" xr:uid="{00000000-0005-0000-0000-0000F7640000}"/>
    <cellStyle name="Normal 2 33 4 3 2 2 3" xfId="22442" xr:uid="{00000000-0005-0000-0000-0000F8640000}"/>
    <cellStyle name="Normal 2 33 4 3 2 2 4" xfId="28073" xr:uid="{00000000-0005-0000-0000-0000F9640000}"/>
    <cellStyle name="Normal 2 33 4 3 2 2 5" xfId="33763" xr:uid="{00000000-0005-0000-0000-0000FA640000}"/>
    <cellStyle name="Normal 2 33 4 3 2 2 6" xfId="39391" xr:uid="{00000000-0005-0000-0000-0000FB640000}"/>
    <cellStyle name="Normal 2 33 4 3 2 2 7" xfId="45008" xr:uid="{00000000-0005-0000-0000-0000FC640000}"/>
    <cellStyle name="Normal 2 33 4 3 2 2 8" xfId="50568" xr:uid="{00000000-0005-0000-0000-0000FD640000}"/>
    <cellStyle name="Normal 2 33 4 3 2 2 9" xfId="56124" xr:uid="{00000000-0005-0000-0000-0000FE640000}"/>
    <cellStyle name="Normal 2 33 4 3 2 3" xfId="15250" xr:uid="{00000000-0005-0000-0000-0000FF640000}"/>
    <cellStyle name="Normal 2 33 4 3 2 4" xfId="19849" xr:uid="{00000000-0005-0000-0000-000000650000}"/>
    <cellStyle name="Normal 2 33 4 3 2 5" xfId="25475" xr:uid="{00000000-0005-0000-0000-000001650000}"/>
    <cellStyle name="Normal 2 33 4 3 2 6" xfId="31172" xr:uid="{00000000-0005-0000-0000-000002650000}"/>
    <cellStyle name="Normal 2 33 4 3 2 7" xfId="36796" xr:uid="{00000000-0005-0000-0000-000003650000}"/>
    <cellStyle name="Normal 2 33 4 3 2 8" xfId="42419" xr:uid="{00000000-0005-0000-0000-000004650000}"/>
    <cellStyle name="Normal 2 33 4 3 2 9" xfId="47979" xr:uid="{00000000-0005-0000-0000-000005650000}"/>
    <cellStyle name="Normal 2 33 4 3 3" xfId="7047" xr:uid="{00000000-0005-0000-0000-000006650000}"/>
    <cellStyle name="Normal 2 33 4 3 3 10" xfId="54395" xr:uid="{00000000-0005-0000-0000-000007650000}"/>
    <cellStyle name="Normal 2 33 4 3 3 2" xfId="7048" xr:uid="{00000000-0005-0000-0000-000008650000}"/>
    <cellStyle name="Normal 2 33 4 3 3 2 2" xfId="15253" xr:uid="{00000000-0005-0000-0000-000009650000}"/>
    <cellStyle name="Normal 2 33 4 3 3 2 3" xfId="22443" xr:uid="{00000000-0005-0000-0000-00000A650000}"/>
    <cellStyle name="Normal 2 33 4 3 3 2 4" xfId="28074" xr:uid="{00000000-0005-0000-0000-00000B650000}"/>
    <cellStyle name="Normal 2 33 4 3 3 2 5" xfId="33764" xr:uid="{00000000-0005-0000-0000-00000C650000}"/>
    <cellStyle name="Normal 2 33 4 3 3 2 6" xfId="39392" xr:uid="{00000000-0005-0000-0000-00000D650000}"/>
    <cellStyle name="Normal 2 33 4 3 3 2 7" xfId="45009" xr:uid="{00000000-0005-0000-0000-00000E650000}"/>
    <cellStyle name="Normal 2 33 4 3 3 2 8" xfId="50569" xr:uid="{00000000-0005-0000-0000-00000F650000}"/>
    <cellStyle name="Normal 2 33 4 3 3 2 9" xfId="56125" xr:uid="{00000000-0005-0000-0000-000010650000}"/>
    <cellStyle name="Normal 2 33 4 3 3 3" xfId="15252" xr:uid="{00000000-0005-0000-0000-000011650000}"/>
    <cellStyle name="Normal 2 33 4 3 3 4" xfId="20710" xr:uid="{00000000-0005-0000-0000-000012650000}"/>
    <cellStyle name="Normal 2 33 4 3 3 5" xfId="26338" xr:uid="{00000000-0005-0000-0000-000013650000}"/>
    <cellStyle name="Normal 2 33 4 3 3 6" xfId="32032" xr:uid="{00000000-0005-0000-0000-000014650000}"/>
    <cellStyle name="Normal 2 33 4 3 3 7" xfId="37657" xr:uid="{00000000-0005-0000-0000-000015650000}"/>
    <cellStyle name="Normal 2 33 4 3 3 8" xfId="43279" xr:uid="{00000000-0005-0000-0000-000016650000}"/>
    <cellStyle name="Normal 2 33 4 3 3 9" xfId="48839" xr:uid="{00000000-0005-0000-0000-000017650000}"/>
    <cellStyle name="Normal 2 33 4 3 4" xfId="7049" xr:uid="{00000000-0005-0000-0000-000018650000}"/>
    <cellStyle name="Normal 2 33 4 3 4 2" xfId="15254" xr:uid="{00000000-0005-0000-0000-000019650000}"/>
    <cellStyle name="Normal 2 33 4 3 4 3" xfId="22444" xr:uid="{00000000-0005-0000-0000-00001A650000}"/>
    <cellStyle name="Normal 2 33 4 3 4 4" xfId="28075" xr:uid="{00000000-0005-0000-0000-00001B650000}"/>
    <cellStyle name="Normal 2 33 4 3 4 5" xfId="33765" xr:uid="{00000000-0005-0000-0000-00001C650000}"/>
    <cellStyle name="Normal 2 33 4 3 4 6" xfId="39393" xr:uid="{00000000-0005-0000-0000-00001D650000}"/>
    <cellStyle name="Normal 2 33 4 3 4 7" xfId="45010" xr:uid="{00000000-0005-0000-0000-00001E650000}"/>
    <cellStyle name="Normal 2 33 4 3 4 8" xfId="50570" xr:uid="{00000000-0005-0000-0000-00001F650000}"/>
    <cellStyle name="Normal 2 33 4 3 4 9" xfId="56126" xr:uid="{00000000-0005-0000-0000-000020650000}"/>
    <cellStyle name="Normal 2 33 4 3 5" xfId="15249" xr:uid="{00000000-0005-0000-0000-000021650000}"/>
    <cellStyle name="Normal 2 33 4 3 6" xfId="18984" xr:uid="{00000000-0005-0000-0000-000022650000}"/>
    <cellStyle name="Normal 2 33 4 3 7" xfId="24622" xr:uid="{00000000-0005-0000-0000-000023650000}"/>
    <cellStyle name="Normal 2 33 4 3 8" xfId="30323" xr:uid="{00000000-0005-0000-0000-000024650000}"/>
    <cellStyle name="Normal 2 33 4 3 9" xfId="35944" xr:uid="{00000000-0005-0000-0000-000025650000}"/>
    <cellStyle name="Normal 2 33 4 4" xfId="7050" xr:uid="{00000000-0005-0000-0000-000026650000}"/>
    <cellStyle name="Normal 2 33 4 4 10" xfId="41573" xr:uid="{00000000-0005-0000-0000-000027650000}"/>
    <cellStyle name="Normal 2 33 4 4 11" xfId="47133" xr:uid="{00000000-0005-0000-0000-000028650000}"/>
    <cellStyle name="Normal 2 33 4 4 12" xfId="52690" xr:uid="{00000000-0005-0000-0000-000029650000}"/>
    <cellStyle name="Normal 2 33 4 4 2" xfId="7051" xr:uid="{00000000-0005-0000-0000-00002A650000}"/>
    <cellStyle name="Normal 2 33 4 4 2 10" xfId="53536" xr:uid="{00000000-0005-0000-0000-00002B650000}"/>
    <cellStyle name="Normal 2 33 4 4 2 2" xfId="7052" xr:uid="{00000000-0005-0000-0000-00002C650000}"/>
    <cellStyle name="Normal 2 33 4 4 2 2 2" xfId="15257" xr:uid="{00000000-0005-0000-0000-00002D650000}"/>
    <cellStyle name="Normal 2 33 4 4 2 2 3" xfId="22445" xr:uid="{00000000-0005-0000-0000-00002E650000}"/>
    <cellStyle name="Normal 2 33 4 4 2 2 4" xfId="28076" xr:uid="{00000000-0005-0000-0000-00002F650000}"/>
    <cellStyle name="Normal 2 33 4 4 2 2 5" xfId="33766" xr:uid="{00000000-0005-0000-0000-000030650000}"/>
    <cellStyle name="Normal 2 33 4 4 2 2 6" xfId="39394" xr:uid="{00000000-0005-0000-0000-000031650000}"/>
    <cellStyle name="Normal 2 33 4 4 2 2 7" xfId="45011" xr:uid="{00000000-0005-0000-0000-000032650000}"/>
    <cellStyle name="Normal 2 33 4 4 2 2 8" xfId="50571" xr:uid="{00000000-0005-0000-0000-000033650000}"/>
    <cellStyle name="Normal 2 33 4 4 2 2 9" xfId="56127" xr:uid="{00000000-0005-0000-0000-000034650000}"/>
    <cellStyle name="Normal 2 33 4 4 2 3" xfId="15256" xr:uid="{00000000-0005-0000-0000-000035650000}"/>
    <cellStyle name="Normal 2 33 4 4 2 4" xfId="19850" xr:uid="{00000000-0005-0000-0000-000036650000}"/>
    <cellStyle name="Normal 2 33 4 4 2 5" xfId="25476" xr:uid="{00000000-0005-0000-0000-000037650000}"/>
    <cellStyle name="Normal 2 33 4 4 2 6" xfId="31173" xr:uid="{00000000-0005-0000-0000-000038650000}"/>
    <cellStyle name="Normal 2 33 4 4 2 7" xfId="36797" xr:uid="{00000000-0005-0000-0000-000039650000}"/>
    <cellStyle name="Normal 2 33 4 4 2 8" xfId="42420" xr:uid="{00000000-0005-0000-0000-00003A650000}"/>
    <cellStyle name="Normal 2 33 4 4 2 9" xfId="47980" xr:uid="{00000000-0005-0000-0000-00003B650000}"/>
    <cellStyle name="Normal 2 33 4 4 3" xfId="7053" xr:uid="{00000000-0005-0000-0000-00003C650000}"/>
    <cellStyle name="Normal 2 33 4 4 3 10" xfId="54396" xr:uid="{00000000-0005-0000-0000-00003D650000}"/>
    <cellStyle name="Normal 2 33 4 4 3 2" xfId="7054" xr:uid="{00000000-0005-0000-0000-00003E650000}"/>
    <cellStyle name="Normal 2 33 4 4 3 2 2" xfId="15259" xr:uid="{00000000-0005-0000-0000-00003F650000}"/>
    <cellStyle name="Normal 2 33 4 4 3 2 3" xfId="22446" xr:uid="{00000000-0005-0000-0000-000040650000}"/>
    <cellStyle name="Normal 2 33 4 4 3 2 4" xfId="28077" xr:uid="{00000000-0005-0000-0000-000041650000}"/>
    <cellStyle name="Normal 2 33 4 4 3 2 5" xfId="33767" xr:uid="{00000000-0005-0000-0000-000042650000}"/>
    <cellStyle name="Normal 2 33 4 4 3 2 6" xfId="39395" xr:uid="{00000000-0005-0000-0000-000043650000}"/>
    <cellStyle name="Normal 2 33 4 4 3 2 7" xfId="45012" xr:uid="{00000000-0005-0000-0000-000044650000}"/>
    <cellStyle name="Normal 2 33 4 4 3 2 8" xfId="50572" xr:uid="{00000000-0005-0000-0000-000045650000}"/>
    <cellStyle name="Normal 2 33 4 4 3 2 9" xfId="56128" xr:uid="{00000000-0005-0000-0000-000046650000}"/>
    <cellStyle name="Normal 2 33 4 4 3 3" xfId="15258" xr:uid="{00000000-0005-0000-0000-000047650000}"/>
    <cellStyle name="Normal 2 33 4 4 3 4" xfId="20711" xr:uid="{00000000-0005-0000-0000-000048650000}"/>
    <cellStyle name="Normal 2 33 4 4 3 5" xfId="26339" xr:uid="{00000000-0005-0000-0000-000049650000}"/>
    <cellStyle name="Normal 2 33 4 4 3 6" xfId="32033" xr:uid="{00000000-0005-0000-0000-00004A650000}"/>
    <cellStyle name="Normal 2 33 4 4 3 7" xfId="37658" xr:uid="{00000000-0005-0000-0000-00004B650000}"/>
    <cellStyle name="Normal 2 33 4 4 3 8" xfId="43280" xr:uid="{00000000-0005-0000-0000-00004C650000}"/>
    <cellStyle name="Normal 2 33 4 4 3 9" xfId="48840" xr:uid="{00000000-0005-0000-0000-00004D650000}"/>
    <cellStyle name="Normal 2 33 4 4 4" xfId="7055" xr:uid="{00000000-0005-0000-0000-00004E650000}"/>
    <cellStyle name="Normal 2 33 4 4 4 2" xfId="15260" xr:uid="{00000000-0005-0000-0000-00004F650000}"/>
    <cellStyle name="Normal 2 33 4 4 4 3" xfId="22447" xr:uid="{00000000-0005-0000-0000-000050650000}"/>
    <cellStyle name="Normal 2 33 4 4 4 4" xfId="28078" xr:uid="{00000000-0005-0000-0000-000051650000}"/>
    <cellStyle name="Normal 2 33 4 4 4 5" xfId="33768" xr:uid="{00000000-0005-0000-0000-000052650000}"/>
    <cellStyle name="Normal 2 33 4 4 4 6" xfId="39396" xr:uid="{00000000-0005-0000-0000-000053650000}"/>
    <cellStyle name="Normal 2 33 4 4 4 7" xfId="45013" xr:uid="{00000000-0005-0000-0000-000054650000}"/>
    <cellStyle name="Normal 2 33 4 4 4 8" xfId="50573" xr:uid="{00000000-0005-0000-0000-000055650000}"/>
    <cellStyle name="Normal 2 33 4 4 4 9" xfId="56129" xr:uid="{00000000-0005-0000-0000-000056650000}"/>
    <cellStyle name="Normal 2 33 4 4 5" xfId="15255" xr:uid="{00000000-0005-0000-0000-000057650000}"/>
    <cellStyle name="Normal 2 33 4 4 6" xfId="18985" xr:uid="{00000000-0005-0000-0000-000058650000}"/>
    <cellStyle name="Normal 2 33 4 4 7" xfId="24623" xr:uid="{00000000-0005-0000-0000-000059650000}"/>
    <cellStyle name="Normal 2 33 4 4 8" xfId="30324" xr:uid="{00000000-0005-0000-0000-00005A650000}"/>
    <cellStyle name="Normal 2 33 4 4 9" xfId="35945" xr:uid="{00000000-0005-0000-0000-00005B650000}"/>
    <cellStyle name="Normal 2 33 4 5" xfId="7056" xr:uid="{00000000-0005-0000-0000-00005C650000}"/>
    <cellStyle name="Normal 2 33 4 5 10" xfId="53533" xr:uid="{00000000-0005-0000-0000-00005D650000}"/>
    <cellStyle name="Normal 2 33 4 5 2" xfId="7057" xr:uid="{00000000-0005-0000-0000-00005E650000}"/>
    <cellStyle name="Normal 2 33 4 5 2 2" xfId="15262" xr:uid="{00000000-0005-0000-0000-00005F650000}"/>
    <cellStyle name="Normal 2 33 4 5 2 3" xfId="22448" xr:uid="{00000000-0005-0000-0000-000060650000}"/>
    <cellStyle name="Normal 2 33 4 5 2 4" xfId="28079" xr:uid="{00000000-0005-0000-0000-000061650000}"/>
    <cellStyle name="Normal 2 33 4 5 2 5" xfId="33769" xr:uid="{00000000-0005-0000-0000-000062650000}"/>
    <cellStyle name="Normal 2 33 4 5 2 6" xfId="39397" xr:uid="{00000000-0005-0000-0000-000063650000}"/>
    <cellStyle name="Normal 2 33 4 5 2 7" xfId="45014" xr:uid="{00000000-0005-0000-0000-000064650000}"/>
    <cellStyle name="Normal 2 33 4 5 2 8" xfId="50574" xr:uid="{00000000-0005-0000-0000-000065650000}"/>
    <cellStyle name="Normal 2 33 4 5 2 9" xfId="56130" xr:uid="{00000000-0005-0000-0000-000066650000}"/>
    <cellStyle name="Normal 2 33 4 5 3" xfId="15261" xr:uid="{00000000-0005-0000-0000-000067650000}"/>
    <cellStyle name="Normal 2 33 4 5 4" xfId="19847" xr:uid="{00000000-0005-0000-0000-000068650000}"/>
    <cellStyle name="Normal 2 33 4 5 5" xfId="25473" xr:uid="{00000000-0005-0000-0000-000069650000}"/>
    <cellStyle name="Normal 2 33 4 5 6" xfId="31170" xr:uid="{00000000-0005-0000-0000-00006A650000}"/>
    <cellStyle name="Normal 2 33 4 5 7" xfId="36794" xr:uid="{00000000-0005-0000-0000-00006B650000}"/>
    <cellStyle name="Normal 2 33 4 5 8" xfId="42417" xr:uid="{00000000-0005-0000-0000-00006C650000}"/>
    <cellStyle name="Normal 2 33 4 5 9" xfId="47977" xr:uid="{00000000-0005-0000-0000-00006D650000}"/>
    <cellStyle name="Normal 2 33 4 6" xfId="7058" xr:uid="{00000000-0005-0000-0000-00006E650000}"/>
    <cellStyle name="Normal 2 33 4 6 10" xfId="54397" xr:uid="{00000000-0005-0000-0000-00006F650000}"/>
    <cellStyle name="Normal 2 33 4 6 2" xfId="7059" xr:uid="{00000000-0005-0000-0000-000070650000}"/>
    <cellStyle name="Normal 2 33 4 6 2 2" xfId="15264" xr:uid="{00000000-0005-0000-0000-000071650000}"/>
    <cellStyle name="Normal 2 33 4 6 2 3" xfId="22449" xr:uid="{00000000-0005-0000-0000-000072650000}"/>
    <cellStyle name="Normal 2 33 4 6 2 4" xfId="28080" xr:uid="{00000000-0005-0000-0000-000073650000}"/>
    <cellStyle name="Normal 2 33 4 6 2 5" xfId="33770" xr:uid="{00000000-0005-0000-0000-000074650000}"/>
    <cellStyle name="Normal 2 33 4 6 2 6" xfId="39398" xr:uid="{00000000-0005-0000-0000-000075650000}"/>
    <cellStyle name="Normal 2 33 4 6 2 7" xfId="45015" xr:uid="{00000000-0005-0000-0000-000076650000}"/>
    <cellStyle name="Normal 2 33 4 6 2 8" xfId="50575" xr:uid="{00000000-0005-0000-0000-000077650000}"/>
    <cellStyle name="Normal 2 33 4 6 2 9" xfId="56131" xr:uid="{00000000-0005-0000-0000-000078650000}"/>
    <cellStyle name="Normal 2 33 4 6 3" xfId="15263" xr:uid="{00000000-0005-0000-0000-000079650000}"/>
    <cellStyle name="Normal 2 33 4 6 4" xfId="20712" xr:uid="{00000000-0005-0000-0000-00007A650000}"/>
    <cellStyle name="Normal 2 33 4 6 5" xfId="26340" xr:uid="{00000000-0005-0000-0000-00007B650000}"/>
    <cellStyle name="Normal 2 33 4 6 6" xfId="32034" xr:uid="{00000000-0005-0000-0000-00007C650000}"/>
    <cellStyle name="Normal 2 33 4 6 7" xfId="37659" xr:uid="{00000000-0005-0000-0000-00007D650000}"/>
    <cellStyle name="Normal 2 33 4 6 8" xfId="43281" xr:uid="{00000000-0005-0000-0000-00007E650000}"/>
    <cellStyle name="Normal 2 33 4 6 9" xfId="48841" xr:uid="{00000000-0005-0000-0000-00007F650000}"/>
    <cellStyle name="Normal 2 33 4 7" xfId="7060" xr:uid="{00000000-0005-0000-0000-000080650000}"/>
    <cellStyle name="Normal 2 33 4 7 2" xfId="15265" xr:uid="{00000000-0005-0000-0000-000081650000}"/>
    <cellStyle name="Normal 2 33 4 7 3" xfId="22450" xr:uid="{00000000-0005-0000-0000-000082650000}"/>
    <cellStyle name="Normal 2 33 4 7 4" xfId="28081" xr:uid="{00000000-0005-0000-0000-000083650000}"/>
    <cellStyle name="Normal 2 33 4 7 5" xfId="33771" xr:uid="{00000000-0005-0000-0000-000084650000}"/>
    <cellStyle name="Normal 2 33 4 7 6" xfId="39399" xr:uid="{00000000-0005-0000-0000-000085650000}"/>
    <cellStyle name="Normal 2 33 4 7 7" xfId="45016" xr:uid="{00000000-0005-0000-0000-000086650000}"/>
    <cellStyle name="Normal 2 33 4 7 8" xfId="50576" xr:uid="{00000000-0005-0000-0000-000087650000}"/>
    <cellStyle name="Normal 2 33 4 7 9" xfId="56132" xr:uid="{00000000-0005-0000-0000-000088650000}"/>
    <cellStyle name="Normal 2 33 4 8" xfId="15242" xr:uid="{00000000-0005-0000-0000-000089650000}"/>
    <cellStyle name="Normal 2 33 4 9" xfId="18982" xr:uid="{00000000-0005-0000-0000-00008A650000}"/>
    <cellStyle name="Normal 2 33 5" xfId="7061" xr:uid="{00000000-0005-0000-0000-00008B650000}"/>
    <cellStyle name="Normal 2 33 5 10" xfId="35946" xr:uid="{00000000-0005-0000-0000-00008C650000}"/>
    <cellStyle name="Normal 2 33 5 11" xfId="41574" xr:uid="{00000000-0005-0000-0000-00008D650000}"/>
    <cellStyle name="Normal 2 33 5 12" xfId="47134" xr:uid="{00000000-0005-0000-0000-00008E650000}"/>
    <cellStyle name="Normal 2 33 5 13" xfId="52691" xr:uid="{00000000-0005-0000-0000-00008F650000}"/>
    <cellStyle name="Normal 2 33 5 2" xfId="7062" xr:uid="{00000000-0005-0000-0000-000090650000}"/>
    <cellStyle name="Normal 2 33 5 3" xfId="7063" xr:uid="{00000000-0005-0000-0000-000091650000}"/>
    <cellStyle name="Normal 2 33 5 3 10" xfId="53537" xr:uid="{00000000-0005-0000-0000-000092650000}"/>
    <cellStyle name="Normal 2 33 5 3 2" xfId="7064" xr:uid="{00000000-0005-0000-0000-000093650000}"/>
    <cellStyle name="Normal 2 33 5 3 2 2" xfId="15268" xr:uid="{00000000-0005-0000-0000-000094650000}"/>
    <cellStyle name="Normal 2 33 5 3 2 3" xfId="22451" xr:uid="{00000000-0005-0000-0000-000095650000}"/>
    <cellStyle name="Normal 2 33 5 3 2 4" xfId="28082" xr:uid="{00000000-0005-0000-0000-000096650000}"/>
    <cellStyle name="Normal 2 33 5 3 2 5" xfId="33772" xr:uid="{00000000-0005-0000-0000-000097650000}"/>
    <cellStyle name="Normal 2 33 5 3 2 6" xfId="39400" xr:uid="{00000000-0005-0000-0000-000098650000}"/>
    <cellStyle name="Normal 2 33 5 3 2 7" xfId="45017" xr:uid="{00000000-0005-0000-0000-000099650000}"/>
    <cellStyle name="Normal 2 33 5 3 2 8" xfId="50577" xr:uid="{00000000-0005-0000-0000-00009A650000}"/>
    <cellStyle name="Normal 2 33 5 3 2 9" xfId="56133" xr:uid="{00000000-0005-0000-0000-00009B650000}"/>
    <cellStyle name="Normal 2 33 5 3 3" xfId="15267" xr:uid="{00000000-0005-0000-0000-00009C650000}"/>
    <cellStyle name="Normal 2 33 5 3 4" xfId="19851" xr:uid="{00000000-0005-0000-0000-00009D650000}"/>
    <cellStyle name="Normal 2 33 5 3 5" xfId="25477" xr:uid="{00000000-0005-0000-0000-00009E650000}"/>
    <cellStyle name="Normal 2 33 5 3 6" xfId="31174" xr:uid="{00000000-0005-0000-0000-00009F650000}"/>
    <cellStyle name="Normal 2 33 5 3 7" xfId="36798" xr:uid="{00000000-0005-0000-0000-0000A0650000}"/>
    <cellStyle name="Normal 2 33 5 3 8" xfId="42421" xr:uid="{00000000-0005-0000-0000-0000A1650000}"/>
    <cellStyle name="Normal 2 33 5 3 9" xfId="47981" xr:uid="{00000000-0005-0000-0000-0000A2650000}"/>
    <cellStyle name="Normal 2 33 5 4" xfId="7065" xr:uid="{00000000-0005-0000-0000-0000A3650000}"/>
    <cellStyle name="Normal 2 33 5 4 10" xfId="54398" xr:uid="{00000000-0005-0000-0000-0000A4650000}"/>
    <cellStyle name="Normal 2 33 5 4 2" xfId="7066" xr:uid="{00000000-0005-0000-0000-0000A5650000}"/>
    <cellStyle name="Normal 2 33 5 4 2 2" xfId="15270" xr:uid="{00000000-0005-0000-0000-0000A6650000}"/>
    <cellStyle name="Normal 2 33 5 4 2 3" xfId="22452" xr:uid="{00000000-0005-0000-0000-0000A7650000}"/>
    <cellStyle name="Normal 2 33 5 4 2 4" xfId="28083" xr:uid="{00000000-0005-0000-0000-0000A8650000}"/>
    <cellStyle name="Normal 2 33 5 4 2 5" xfId="33773" xr:uid="{00000000-0005-0000-0000-0000A9650000}"/>
    <cellStyle name="Normal 2 33 5 4 2 6" xfId="39401" xr:uid="{00000000-0005-0000-0000-0000AA650000}"/>
    <cellStyle name="Normal 2 33 5 4 2 7" xfId="45018" xr:uid="{00000000-0005-0000-0000-0000AB650000}"/>
    <cellStyle name="Normal 2 33 5 4 2 8" xfId="50578" xr:uid="{00000000-0005-0000-0000-0000AC650000}"/>
    <cellStyle name="Normal 2 33 5 4 2 9" xfId="56134" xr:uid="{00000000-0005-0000-0000-0000AD650000}"/>
    <cellStyle name="Normal 2 33 5 4 3" xfId="15269" xr:uid="{00000000-0005-0000-0000-0000AE650000}"/>
    <cellStyle name="Normal 2 33 5 4 4" xfId="20713" xr:uid="{00000000-0005-0000-0000-0000AF650000}"/>
    <cellStyle name="Normal 2 33 5 4 5" xfId="26341" xr:uid="{00000000-0005-0000-0000-0000B0650000}"/>
    <cellStyle name="Normal 2 33 5 4 6" xfId="32035" xr:uid="{00000000-0005-0000-0000-0000B1650000}"/>
    <cellStyle name="Normal 2 33 5 4 7" xfId="37660" xr:uid="{00000000-0005-0000-0000-0000B2650000}"/>
    <cellStyle name="Normal 2 33 5 4 8" xfId="43282" xr:uid="{00000000-0005-0000-0000-0000B3650000}"/>
    <cellStyle name="Normal 2 33 5 4 9" xfId="48842" xr:uid="{00000000-0005-0000-0000-0000B4650000}"/>
    <cellStyle name="Normal 2 33 5 5" xfId="7067" xr:uid="{00000000-0005-0000-0000-0000B5650000}"/>
    <cellStyle name="Normal 2 33 5 5 2" xfId="15271" xr:uid="{00000000-0005-0000-0000-0000B6650000}"/>
    <cellStyle name="Normal 2 33 5 5 3" xfId="22453" xr:uid="{00000000-0005-0000-0000-0000B7650000}"/>
    <cellStyle name="Normal 2 33 5 5 4" xfId="28084" xr:uid="{00000000-0005-0000-0000-0000B8650000}"/>
    <cellStyle name="Normal 2 33 5 5 5" xfId="33774" xr:uid="{00000000-0005-0000-0000-0000B9650000}"/>
    <cellStyle name="Normal 2 33 5 5 6" xfId="39402" xr:uid="{00000000-0005-0000-0000-0000BA650000}"/>
    <cellStyle name="Normal 2 33 5 5 7" xfId="45019" xr:uid="{00000000-0005-0000-0000-0000BB650000}"/>
    <cellStyle name="Normal 2 33 5 5 8" xfId="50579" xr:uid="{00000000-0005-0000-0000-0000BC650000}"/>
    <cellStyle name="Normal 2 33 5 5 9" xfId="56135" xr:uid="{00000000-0005-0000-0000-0000BD650000}"/>
    <cellStyle name="Normal 2 33 5 6" xfId="15266" xr:uid="{00000000-0005-0000-0000-0000BE650000}"/>
    <cellStyle name="Normal 2 33 5 7" xfId="18986" xr:uid="{00000000-0005-0000-0000-0000BF650000}"/>
    <cellStyle name="Normal 2 33 5 8" xfId="24624" xr:uid="{00000000-0005-0000-0000-0000C0650000}"/>
    <cellStyle name="Normal 2 33 5 9" xfId="30325" xr:uid="{00000000-0005-0000-0000-0000C1650000}"/>
    <cellStyle name="Normal 2 33 6" xfId="7068" xr:uid="{00000000-0005-0000-0000-0000C2650000}"/>
    <cellStyle name="Normal 2 33 6 10" xfId="41575" xr:uid="{00000000-0005-0000-0000-0000C3650000}"/>
    <cellStyle name="Normal 2 33 6 11" xfId="47135" xr:uid="{00000000-0005-0000-0000-0000C4650000}"/>
    <cellStyle name="Normal 2 33 6 12" xfId="52692" xr:uid="{00000000-0005-0000-0000-0000C5650000}"/>
    <cellStyle name="Normal 2 33 6 2" xfId="7069" xr:uid="{00000000-0005-0000-0000-0000C6650000}"/>
    <cellStyle name="Normal 2 33 6 2 10" xfId="53538" xr:uid="{00000000-0005-0000-0000-0000C7650000}"/>
    <cellStyle name="Normal 2 33 6 2 2" xfId="7070" xr:uid="{00000000-0005-0000-0000-0000C8650000}"/>
    <cellStyle name="Normal 2 33 6 2 2 2" xfId="15274" xr:uid="{00000000-0005-0000-0000-0000C9650000}"/>
    <cellStyle name="Normal 2 33 6 2 2 3" xfId="22454" xr:uid="{00000000-0005-0000-0000-0000CA650000}"/>
    <cellStyle name="Normal 2 33 6 2 2 4" xfId="28085" xr:uid="{00000000-0005-0000-0000-0000CB650000}"/>
    <cellStyle name="Normal 2 33 6 2 2 5" xfId="33775" xr:uid="{00000000-0005-0000-0000-0000CC650000}"/>
    <cellStyle name="Normal 2 33 6 2 2 6" xfId="39403" xr:uid="{00000000-0005-0000-0000-0000CD650000}"/>
    <cellStyle name="Normal 2 33 6 2 2 7" xfId="45020" xr:uid="{00000000-0005-0000-0000-0000CE650000}"/>
    <cellStyle name="Normal 2 33 6 2 2 8" xfId="50580" xr:uid="{00000000-0005-0000-0000-0000CF650000}"/>
    <cellStyle name="Normal 2 33 6 2 2 9" xfId="56136" xr:uid="{00000000-0005-0000-0000-0000D0650000}"/>
    <cellStyle name="Normal 2 33 6 2 3" xfId="15273" xr:uid="{00000000-0005-0000-0000-0000D1650000}"/>
    <cellStyle name="Normal 2 33 6 2 4" xfId="19852" xr:uid="{00000000-0005-0000-0000-0000D2650000}"/>
    <cellStyle name="Normal 2 33 6 2 5" xfId="25478" xr:uid="{00000000-0005-0000-0000-0000D3650000}"/>
    <cellStyle name="Normal 2 33 6 2 6" xfId="31175" xr:uid="{00000000-0005-0000-0000-0000D4650000}"/>
    <cellStyle name="Normal 2 33 6 2 7" xfId="36799" xr:uid="{00000000-0005-0000-0000-0000D5650000}"/>
    <cellStyle name="Normal 2 33 6 2 8" xfId="42422" xr:uid="{00000000-0005-0000-0000-0000D6650000}"/>
    <cellStyle name="Normal 2 33 6 2 9" xfId="47982" xr:uid="{00000000-0005-0000-0000-0000D7650000}"/>
    <cellStyle name="Normal 2 33 6 3" xfId="7071" xr:uid="{00000000-0005-0000-0000-0000D8650000}"/>
    <cellStyle name="Normal 2 33 6 3 10" xfId="54399" xr:uid="{00000000-0005-0000-0000-0000D9650000}"/>
    <cellStyle name="Normal 2 33 6 3 2" xfId="7072" xr:uid="{00000000-0005-0000-0000-0000DA650000}"/>
    <cellStyle name="Normal 2 33 6 3 2 2" xfId="15276" xr:uid="{00000000-0005-0000-0000-0000DB650000}"/>
    <cellStyle name="Normal 2 33 6 3 2 3" xfId="22455" xr:uid="{00000000-0005-0000-0000-0000DC650000}"/>
    <cellStyle name="Normal 2 33 6 3 2 4" xfId="28086" xr:uid="{00000000-0005-0000-0000-0000DD650000}"/>
    <cellStyle name="Normal 2 33 6 3 2 5" xfId="33776" xr:uid="{00000000-0005-0000-0000-0000DE650000}"/>
    <cellStyle name="Normal 2 33 6 3 2 6" xfId="39404" xr:uid="{00000000-0005-0000-0000-0000DF650000}"/>
    <cellStyle name="Normal 2 33 6 3 2 7" xfId="45021" xr:uid="{00000000-0005-0000-0000-0000E0650000}"/>
    <cellStyle name="Normal 2 33 6 3 2 8" xfId="50581" xr:uid="{00000000-0005-0000-0000-0000E1650000}"/>
    <cellStyle name="Normal 2 33 6 3 2 9" xfId="56137" xr:uid="{00000000-0005-0000-0000-0000E2650000}"/>
    <cellStyle name="Normal 2 33 6 3 3" xfId="15275" xr:uid="{00000000-0005-0000-0000-0000E3650000}"/>
    <cellStyle name="Normal 2 33 6 3 4" xfId="20714" xr:uid="{00000000-0005-0000-0000-0000E4650000}"/>
    <cellStyle name="Normal 2 33 6 3 5" xfId="26342" xr:uid="{00000000-0005-0000-0000-0000E5650000}"/>
    <cellStyle name="Normal 2 33 6 3 6" xfId="32036" xr:uid="{00000000-0005-0000-0000-0000E6650000}"/>
    <cellStyle name="Normal 2 33 6 3 7" xfId="37661" xr:uid="{00000000-0005-0000-0000-0000E7650000}"/>
    <cellStyle name="Normal 2 33 6 3 8" xfId="43283" xr:uid="{00000000-0005-0000-0000-0000E8650000}"/>
    <cellStyle name="Normal 2 33 6 3 9" xfId="48843" xr:uid="{00000000-0005-0000-0000-0000E9650000}"/>
    <cellStyle name="Normal 2 33 6 4" xfId="7073" xr:uid="{00000000-0005-0000-0000-0000EA650000}"/>
    <cellStyle name="Normal 2 33 6 4 2" xfId="15277" xr:uid="{00000000-0005-0000-0000-0000EB650000}"/>
    <cellStyle name="Normal 2 33 6 4 3" xfId="22456" xr:uid="{00000000-0005-0000-0000-0000EC650000}"/>
    <cellStyle name="Normal 2 33 6 4 4" xfId="28087" xr:uid="{00000000-0005-0000-0000-0000ED650000}"/>
    <cellStyle name="Normal 2 33 6 4 5" xfId="33777" xr:uid="{00000000-0005-0000-0000-0000EE650000}"/>
    <cellStyle name="Normal 2 33 6 4 6" xfId="39405" xr:uid="{00000000-0005-0000-0000-0000EF650000}"/>
    <cellStyle name="Normal 2 33 6 4 7" xfId="45022" xr:uid="{00000000-0005-0000-0000-0000F0650000}"/>
    <cellStyle name="Normal 2 33 6 4 8" xfId="50582" xr:uid="{00000000-0005-0000-0000-0000F1650000}"/>
    <cellStyle name="Normal 2 33 6 4 9" xfId="56138" xr:uid="{00000000-0005-0000-0000-0000F2650000}"/>
    <cellStyle name="Normal 2 33 6 5" xfId="15272" xr:uid="{00000000-0005-0000-0000-0000F3650000}"/>
    <cellStyle name="Normal 2 33 6 6" xfId="18987" xr:uid="{00000000-0005-0000-0000-0000F4650000}"/>
    <cellStyle name="Normal 2 33 6 7" xfId="24625" xr:uid="{00000000-0005-0000-0000-0000F5650000}"/>
    <cellStyle name="Normal 2 33 6 8" xfId="30326" xr:uid="{00000000-0005-0000-0000-0000F6650000}"/>
    <cellStyle name="Normal 2 33 6 9" xfId="35947" xr:uid="{00000000-0005-0000-0000-0000F7650000}"/>
    <cellStyle name="Normal 2 33 7" xfId="7074" xr:uid="{00000000-0005-0000-0000-0000F8650000}"/>
    <cellStyle name="Normal 2 33 7 10" xfId="41576" xr:uid="{00000000-0005-0000-0000-0000F9650000}"/>
    <cellStyle name="Normal 2 33 7 11" xfId="47136" xr:uid="{00000000-0005-0000-0000-0000FA650000}"/>
    <cellStyle name="Normal 2 33 7 12" xfId="52693" xr:uid="{00000000-0005-0000-0000-0000FB650000}"/>
    <cellStyle name="Normal 2 33 7 2" xfId="7075" xr:uid="{00000000-0005-0000-0000-0000FC650000}"/>
    <cellStyle name="Normal 2 33 7 2 10" xfId="53539" xr:uid="{00000000-0005-0000-0000-0000FD650000}"/>
    <cellStyle name="Normal 2 33 7 2 2" xfId="7076" xr:uid="{00000000-0005-0000-0000-0000FE650000}"/>
    <cellStyle name="Normal 2 33 7 2 2 2" xfId="15280" xr:uid="{00000000-0005-0000-0000-0000FF650000}"/>
    <cellStyle name="Normal 2 33 7 2 2 3" xfId="22457" xr:uid="{00000000-0005-0000-0000-000000660000}"/>
    <cellStyle name="Normal 2 33 7 2 2 4" xfId="28088" xr:uid="{00000000-0005-0000-0000-000001660000}"/>
    <cellStyle name="Normal 2 33 7 2 2 5" xfId="33778" xr:uid="{00000000-0005-0000-0000-000002660000}"/>
    <cellStyle name="Normal 2 33 7 2 2 6" xfId="39406" xr:uid="{00000000-0005-0000-0000-000003660000}"/>
    <cellStyle name="Normal 2 33 7 2 2 7" xfId="45023" xr:uid="{00000000-0005-0000-0000-000004660000}"/>
    <cellStyle name="Normal 2 33 7 2 2 8" xfId="50583" xr:uid="{00000000-0005-0000-0000-000005660000}"/>
    <cellStyle name="Normal 2 33 7 2 2 9" xfId="56139" xr:uid="{00000000-0005-0000-0000-000006660000}"/>
    <cellStyle name="Normal 2 33 7 2 3" xfId="15279" xr:uid="{00000000-0005-0000-0000-000007660000}"/>
    <cellStyle name="Normal 2 33 7 2 4" xfId="19853" xr:uid="{00000000-0005-0000-0000-000008660000}"/>
    <cellStyle name="Normal 2 33 7 2 5" xfId="25479" xr:uid="{00000000-0005-0000-0000-000009660000}"/>
    <cellStyle name="Normal 2 33 7 2 6" xfId="31176" xr:uid="{00000000-0005-0000-0000-00000A660000}"/>
    <cellStyle name="Normal 2 33 7 2 7" xfId="36800" xr:uid="{00000000-0005-0000-0000-00000B660000}"/>
    <cellStyle name="Normal 2 33 7 2 8" xfId="42423" xr:uid="{00000000-0005-0000-0000-00000C660000}"/>
    <cellStyle name="Normal 2 33 7 2 9" xfId="47983" xr:uid="{00000000-0005-0000-0000-00000D660000}"/>
    <cellStyle name="Normal 2 33 7 3" xfId="7077" xr:uid="{00000000-0005-0000-0000-00000E660000}"/>
    <cellStyle name="Normal 2 33 7 3 10" xfId="54400" xr:uid="{00000000-0005-0000-0000-00000F660000}"/>
    <cellStyle name="Normal 2 33 7 3 2" xfId="7078" xr:uid="{00000000-0005-0000-0000-000010660000}"/>
    <cellStyle name="Normal 2 33 7 3 2 2" xfId="15282" xr:uid="{00000000-0005-0000-0000-000011660000}"/>
    <cellStyle name="Normal 2 33 7 3 2 3" xfId="22458" xr:uid="{00000000-0005-0000-0000-000012660000}"/>
    <cellStyle name="Normal 2 33 7 3 2 4" xfId="28089" xr:uid="{00000000-0005-0000-0000-000013660000}"/>
    <cellStyle name="Normal 2 33 7 3 2 5" xfId="33779" xr:uid="{00000000-0005-0000-0000-000014660000}"/>
    <cellStyle name="Normal 2 33 7 3 2 6" xfId="39407" xr:uid="{00000000-0005-0000-0000-000015660000}"/>
    <cellStyle name="Normal 2 33 7 3 2 7" xfId="45024" xr:uid="{00000000-0005-0000-0000-000016660000}"/>
    <cellStyle name="Normal 2 33 7 3 2 8" xfId="50584" xr:uid="{00000000-0005-0000-0000-000017660000}"/>
    <cellStyle name="Normal 2 33 7 3 2 9" xfId="56140" xr:uid="{00000000-0005-0000-0000-000018660000}"/>
    <cellStyle name="Normal 2 33 7 3 3" xfId="15281" xr:uid="{00000000-0005-0000-0000-000019660000}"/>
    <cellStyle name="Normal 2 33 7 3 4" xfId="20715" xr:uid="{00000000-0005-0000-0000-00001A660000}"/>
    <cellStyle name="Normal 2 33 7 3 5" xfId="26343" xr:uid="{00000000-0005-0000-0000-00001B660000}"/>
    <cellStyle name="Normal 2 33 7 3 6" xfId="32037" xr:uid="{00000000-0005-0000-0000-00001C660000}"/>
    <cellStyle name="Normal 2 33 7 3 7" xfId="37662" xr:uid="{00000000-0005-0000-0000-00001D660000}"/>
    <cellStyle name="Normal 2 33 7 3 8" xfId="43284" xr:uid="{00000000-0005-0000-0000-00001E660000}"/>
    <cellStyle name="Normal 2 33 7 3 9" xfId="48844" xr:uid="{00000000-0005-0000-0000-00001F660000}"/>
    <cellStyle name="Normal 2 33 7 4" xfId="7079" xr:uid="{00000000-0005-0000-0000-000020660000}"/>
    <cellStyle name="Normal 2 33 7 4 2" xfId="15283" xr:uid="{00000000-0005-0000-0000-000021660000}"/>
    <cellStyle name="Normal 2 33 7 4 3" xfId="22459" xr:uid="{00000000-0005-0000-0000-000022660000}"/>
    <cellStyle name="Normal 2 33 7 4 4" xfId="28090" xr:uid="{00000000-0005-0000-0000-000023660000}"/>
    <cellStyle name="Normal 2 33 7 4 5" xfId="33780" xr:uid="{00000000-0005-0000-0000-000024660000}"/>
    <cellStyle name="Normal 2 33 7 4 6" xfId="39408" xr:uid="{00000000-0005-0000-0000-000025660000}"/>
    <cellStyle name="Normal 2 33 7 4 7" xfId="45025" xr:uid="{00000000-0005-0000-0000-000026660000}"/>
    <cellStyle name="Normal 2 33 7 4 8" xfId="50585" xr:uid="{00000000-0005-0000-0000-000027660000}"/>
    <cellStyle name="Normal 2 33 7 4 9" xfId="56141" xr:uid="{00000000-0005-0000-0000-000028660000}"/>
    <cellStyle name="Normal 2 33 7 5" xfId="15278" xr:uid="{00000000-0005-0000-0000-000029660000}"/>
    <cellStyle name="Normal 2 33 7 6" xfId="18988" xr:uid="{00000000-0005-0000-0000-00002A660000}"/>
    <cellStyle name="Normal 2 33 7 7" xfId="24626" xr:uid="{00000000-0005-0000-0000-00002B660000}"/>
    <cellStyle name="Normal 2 33 7 8" xfId="30327" xr:uid="{00000000-0005-0000-0000-00002C660000}"/>
    <cellStyle name="Normal 2 33 7 9" xfId="35948" xr:uid="{00000000-0005-0000-0000-00002D660000}"/>
    <cellStyle name="Normal 2 33 8" xfId="7080" xr:uid="{00000000-0005-0000-0000-00002E660000}"/>
    <cellStyle name="Normal 2 33 8 10" xfId="53516" xr:uid="{00000000-0005-0000-0000-00002F660000}"/>
    <cellStyle name="Normal 2 33 8 2" xfId="7081" xr:uid="{00000000-0005-0000-0000-000030660000}"/>
    <cellStyle name="Normal 2 33 8 2 2" xfId="15285" xr:uid="{00000000-0005-0000-0000-000031660000}"/>
    <cellStyle name="Normal 2 33 8 2 3" xfId="22460" xr:uid="{00000000-0005-0000-0000-000032660000}"/>
    <cellStyle name="Normal 2 33 8 2 4" xfId="28091" xr:uid="{00000000-0005-0000-0000-000033660000}"/>
    <cellStyle name="Normal 2 33 8 2 5" xfId="33781" xr:uid="{00000000-0005-0000-0000-000034660000}"/>
    <cellStyle name="Normal 2 33 8 2 6" xfId="39409" xr:uid="{00000000-0005-0000-0000-000035660000}"/>
    <cellStyle name="Normal 2 33 8 2 7" xfId="45026" xr:uid="{00000000-0005-0000-0000-000036660000}"/>
    <cellStyle name="Normal 2 33 8 2 8" xfId="50586" xr:uid="{00000000-0005-0000-0000-000037660000}"/>
    <cellStyle name="Normal 2 33 8 2 9" xfId="56142" xr:uid="{00000000-0005-0000-0000-000038660000}"/>
    <cellStyle name="Normal 2 33 8 3" xfId="15284" xr:uid="{00000000-0005-0000-0000-000039660000}"/>
    <cellStyle name="Normal 2 33 8 4" xfId="19830" xr:uid="{00000000-0005-0000-0000-00003A660000}"/>
    <cellStyle name="Normal 2 33 8 5" xfId="25456" xr:uid="{00000000-0005-0000-0000-00003B660000}"/>
    <cellStyle name="Normal 2 33 8 6" xfId="31153" xr:uid="{00000000-0005-0000-0000-00003C660000}"/>
    <cellStyle name="Normal 2 33 8 7" xfId="36777" xr:uid="{00000000-0005-0000-0000-00003D660000}"/>
    <cellStyle name="Normal 2 33 8 8" xfId="42400" xr:uid="{00000000-0005-0000-0000-00003E660000}"/>
    <cellStyle name="Normal 2 33 8 9" xfId="47960" xr:uid="{00000000-0005-0000-0000-00003F660000}"/>
    <cellStyle name="Normal 2 33 9" xfId="7082" xr:uid="{00000000-0005-0000-0000-000040660000}"/>
    <cellStyle name="Normal 2 33 9 10" xfId="54401" xr:uid="{00000000-0005-0000-0000-000041660000}"/>
    <cellStyle name="Normal 2 33 9 2" xfId="7083" xr:uid="{00000000-0005-0000-0000-000042660000}"/>
    <cellStyle name="Normal 2 33 9 2 2" xfId="15287" xr:uid="{00000000-0005-0000-0000-000043660000}"/>
    <cellStyle name="Normal 2 33 9 2 3" xfId="22461" xr:uid="{00000000-0005-0000-0000-000044660000}"/>
    <cellStyle name="Normal 2 33 9 2 4" xfId="28092" xr:uid="{00000000-0005-0000-0000-000045660000}"/>
    <cellStyle name="Normal 2 33 9 2 5" xfId="33782" xr:uid="{00000000-0005-0000-0000-000046660000}"/>
    <cellStyle name="Normal 2 33 9 2 6" xfId="39410" xr:uid="{00000000-0005-0000-0000-000047660000}"/>
    <cellStyle name="Normal 2 33 9 2 7" xfId="45027" xr:uid="{00000000-0005-0000-0000-000048660000}"/>
    <cellStyle name="Normal 2 33 9 2 8" xfId="50587" xr:uid="{00000000-0005-0000-0000-000049660000}"/>
    <cellStyle name="Normal 2 33 9 2 9" xfId="56143" xr:uid="{00000000-0005-0000-0000-00004A660000}"/>
    <cellStyle name="Normal 2 33 9 3" xfId="15286" xr:uid="{00000000-0005-0000-0000-00004B660000}"/>
    <cellStyle name="Normal 2 33 9 4" xfId="20716" xr:uid="{00000000-0005-0000-0000-00004C660000}"/>
    <cellStyle name="Normal 2 33 9 5" xfId="26344" xr:uid="{00000000-0005-0000-0000-00004D660000}"/>
    <cellStyle name="Normal 2 33 9 6" xfId="32038" xr:uid="{00000000-0005-0000-0000-00004E660000}"/>
    <cellStyle name="Normal 2 33 9 7" xfId="37663" xr:uid="{00000000-0005-0000-0000-00004F660000}"/>
    <cellStyle name="Normal 2 33 9 8" xfId="43285" xr:uid="{00000000-0005-0000-0000-000050660000}"/>
    <cellStyle name="Normal 2 33 9 9" xfId="48845" xr:uid="{00000000-0005-0000-0000-000051660000}"/>
    <cellStyle name="Normal 2 34" xfId="7084" xr:uid="{00000000-0005-0000-0000-000052660000}"/>
    <cellStyle name="Normal 2 34 10" xfId="35949" xr:uid="{00000000-0005-0000-0000-000053660000}"/>
    <cellStyle name="Normal 2 34 11" xfId="41577" xr:uid="{00000000-0005-0000-0000-000054660000}"/>
    <cellStyle name="Normal 2 34 12" xfId="47137" xr:uid="{00000000-0005-0000-0000-000055660000}"/>
    <cellStyle name="Normal 2 34 13" xfId="52694" xr:uid="{00000000-0005-0000-0000-000056660000}"/>
    <cellStyle name="Normal 2 34 2" xfId="7085" xr:uid="{00000000-0005-0000-0000-000057660000}"/>
    <cellStyle name="Normal 2 34 3" xfId="7086" xr:uid="{00000000-0005-0000-0000-000058660000}"/>
    <cellStyle name="Normal 2 34 3 10" xfId="53540" xr:uid="{00000000-0005-0000-0000-000059660000}"/>
    <cellStyle name="Normal 2 34 3 2" xfId="7087" xr:uid="{00000000-0005-0000-0000-00005A660000}"/>
    <cellStyle name="Normal 2 34 3 2 2" xfId="15290" xr:uid="{00000000-0005-0000-0000-00005B660000}"/>
    <cellStyle name="Normal 2 34 3 2 3" xfId="22462" xr:uid="{00000000-0005-0000-0000-00005C660000}"/>
    <cellStyle name="Normal 2 34 3 2 4" xfId="28093" xr:uid="{00000000-0005-0000-0000-00005D660000}"/>
    <cellStyle name="Normal 2 34 3 2 5" xfId="33783" xr:uid="{00000000-0005-0000-0000-00005E660000}"/>
    <cellStyle name="Normal 2 34 3 2 6" xfId="39411" xr:uid="{00000000-0005-0000-0000-00005F660000}"/>
    <cellStyle name="Normal 2 34 3 2 7" xfId="45028" xr:uid="{00000000-0005-0000-0000-000060660000}"/>
    <cellStyle name="Normal 2 34 3 2 8" xfId="50588" xr:uid="{00000000-0005-0000-0000-000061660000}"/>
    <cellStyle name="Normal 2 34 3 2 9" xfId="56144" xr:uid="{00000000-0005-0000-0000-000062660000}"/>
    <cellStyle name="Normal 2 34 3 3" xfId="15289" xr:uid="{00000000-0005-0000-0000-000063660000}"/>
    <cellStyle name="Normal 2 34 3 4" xfId="19854" xr:uid="{00000000-0005-0000-0000-000064660000}"/>
    <cellStyle name="Normal 2 34 3 5" xfId="25480" xr:uid="{00000000-0005-0000-0000-000065660000}"/>
    <cellStyle name="Normal 2 34 3 6" xfId="31177" xr:uid="{00000000-0005-0000-0000-000066660000}"/>
    <cellStyle name="Normal 2 34 3 7" xfId="36801" xr:uid="{00000000-0005-0000-0000-000067660000}"/>
    <cellStyle name="Normal 2 34 3 8" xfId="42424" xr:uid="{00000000-0005-0000-0000-000068660000}"/>
    <cellStyle name="Normal 2 34 3 9" xfId="47984" xr:uid="{00000000-0005-0000-0000-000069660000}"/>
    <cellStyle name="Normal 2 34 4" xfId="7088" xr:uid="{00000000-0005-0000-0000-00006A660000}"/>
    <cellStyle name="Normal 2 34 4 10" xfId="54402" xr:uid="{00000000-0005-0000-0000-00006B660000}"/>
    <cellStyle name="Normal 2 34 4 2" xfId="7089" xr:uid="{00000000-0005-0000-0000-00006C660000}"/>
    <cellStyle name="Normal 2 34 4 2 2" xfId="15292" xr:uid="{00000000-0005-0000-0000-00006D660000}"/>
    <cellStyle name="Normal 2 34 4 2 3" xfId="22463" xr:uid="{00000000-0005-0000-0000-00006E660000}"/>
    <cellStyle name="Normal 2 34 4 2 4" xfId="28094" xr:uid="{00000000-0005-0000-0000-00006F660000}"/>
    <cellStyle name="Normal 2 34 4 2 5" xfId="33784" xr:uid="{00000000-0005-0000-0000-000070660000}"/>
    <cellStyle name="Normal 2 34 4 2 6" xfId="39412" xr:uid="{00000000-0005-0000-0000-000071660000}"/>
    <cellStyle name="Normal 2 34 4 2 7" xfId="45029" xr:uid="{00000000-0005-0000-0000-000072660000}"/>
    <cellStyle name="Normal 2 34 4 2 8" xfId="50589" xr:uid="{00000000-0005-0000-0000-000073660000}"/>
    <cellStyle name="Normal 2 34 4 2 9" xfId="56145" xr:uid="{00000000-0005-0000-0000-000074660000}"/>
    <cellStyle name="Normal 2 34 4 3" xfId="15291" xr:uid="{00000000-0005-0000-0000-000075660000}"/>
    <cellStyle name="Normal 2 34 4 4" xfId="20717" xr:uid="{00000000-0005-0000-0000-000076660000}"/>
    <cellStyle name="Normal 2 34 4 5" xfId="26345" xr:uid="{00000000-0005-0000-0000-000077660000}"/>
    <cellStyle name="Normal 2 34 4 6" xfId="32039" xr:uid="{00000000-0005-0000-0000-000078660000}"/>
    <cellStyle name="Normal 2 34 4 7" xfId="37664" xr:uid="{00000000-0005-0000-0000-000079660000}"/>
    <cellStyle name="Normal 2 34 4 8" xfId="43286" xr:uid="{00000000-0005-0000-0000-00007A660000}"/>
    <cellStyle name="Normal 2 34 4 9" xfId="48846" xr:uid="{00000000-0005-0000-0000-00007B660000}"/>
    <cellStyle name="Normal 2 34 5" xfId="7090" xr:uid="{00000000-0005-0000-0000-00007C660000}"/>
    <cellStyle name="Normal 2 34 5 2" xfId="15293" xr:uid="{00000000-0005-0000-0000-00007D660000}"/>
    <cellStyle name="Normal 2 34 5 3" xfId="22464" xr:uid="{00000000-0005-0000-0000-00007E660000}"/>
    <cellStyle name="Normal 2 34 5 4" xfId="28095" xr:uid="{00000000-0005-0000-0000-00007F660000}"/>
    <cellStyle name="Normal 2 34 5 5" xfId="33785" xr:uid="{00000000-0005-0000-0000-000080660000}"/>
    <cellStyle name="Normal 2 34 5 6" xfId="39413" xr:uid="{00000000-0005-0000-0000-000081660000}"/>
    <cellStyle name="Normal 2 34 5 7" xfId="45030" xr:uid="{00000000-0005-0000-0000-000082660000}"/>
    <cellStyle name="Normal 2 34 5 8" xfId="50590" xr:uid="{00000000-0005-0000-0000-000083660000}"/>
    <cellStyle name="Normal 2 34 5 9" xfId="56146" xr:uid="{00000000-0005-0000-0000-000084660000}"/>
    <cellStyle name="Normal 2 34 6" xfId="15288" xr:uid="{00000000-0005-0000-0000-000085660000}"/>
    <cellStyle name="Normal 2 34 7" xfId="18989" xr:uid="{00000000-0005-0000-0000-000086660000}"/>
    <cellStyle name="Normal 2 34 8" xfId="24627" xr:uid="{00000000-0005-0000-0000-000087660000}"/>
    <cellStyle name="Normal 2 34 9" xfId="30328" xr:uid="{00000000-0005-0000-0000-000088660000}"/>
    <cellStyle name="Normal 2 35" xfId="7091" xr:uid="{00000000-0005-0000-0000-000089660000}"/>
    <cellStyle name="Normal 2 35 10" xfId="35950" xr:uid="{00000000-0005-0000-0000-00008A660000}"/>
    <cellStyle name="Normal 2 35 11" xfId="41578" xr:uid="{00000000-0005-0000-0000-00008B660000}"/>
    <cellStyle name="Normal 2 35 12" xfId="47138" xr:uid="{00000000-0005-0000-0000-00008C660000}"/>
    <cellStyle name="Normal 2 35 13" xfId="52695" xr:uid="{00000000-0005-0000-0000-00008D660000}"/>
    <cellStyle name="Normal 2 35 2" xfId="7092" xr:uid="{00000000-0005-0000-0000-00008E660000}"/>
    <cellStyle name="Normal 2 35 3" xfId="7093" xr:uid="{00000000-0005-0000-0000-00008F660000}"/>
    <cellStyle name="Normal 2 35 3 10" xfId="53541" xr:uid="{00000000-0005-0000-0000-000090660000}"/>
    <cellStyle name="Normal 2 35 3 2" xfId="7094" xr:uid="{00000000-0005-0000-0000-000091660000}"/>
    <cellStyle name="Normal 2 35 3 2 2" xfId="15296" xr:uid="{00000000-0005-0000-0000-000092660000}"/>
    <cellStyle name="Normal 2 35 3 2 3" xfId="22465" xr:uid="{00000000-0005-0000-0000-000093660000}"/>
    <cellStyle name="Normal 2 35 3 2 4" xfId="28096" xr:uid="{00000000-0005-0000-0000-000094660000}"/>
    <cellStyle name="Normal 2 35 3 2 5" xfId="33786" xr:uid="{00000000-0005-0000-0000-000095660000}"/>
    <cellStyle name="Normal 2 35 3 2 6" xfId="39414" xr:uid="{00000000-0005-0000-0000-000096660000}"/>
    <cellStyle name="Normal 2 35 3 2 7" xfId="45031" xr:uid="{00000000-0005-0000-0000-000097660000}"/>
    <cellStyle name="Normal 2 35 3 2 8" xfId="50591" xr:uid="{00000000-0005-0000-0000-000098660000}"/>
    <cellStyle name="Normal 2 35 3 2 9" xfId="56147" xr:uid="{00000000-0005-0000-0000-000099660000}"/>
    <cellStyle name="Normal 2 35 3 3" xfId="15295" xr:uid="{00000000-0005-0000-0000-00009A660000}"/>
    <cellStyle name="Normal 2 35 3 4" xfId="19855" xr:uid="{00000000-0005-0000-0000-00009B660000}"/>
    <cellStyle name="Normal 2 35 3 5" xfId="25481" xr:uid="{00000000-0005-0000-0000-00009C660000}"/>
    <cellStyle name="Normal 2 35 3 6" xfId="31178" xr:uid="{00000000-0005-0000-0000-00009D660000}"/>
    <cellStyle name="Normal 2 35 3 7" xfId="36802" xr:uid="{00000000-0005-0000-0000-00009E660000}"/>
    <cellStyle name="Normal 2 35 3 8" xfId="42425" xr:uid="{00000000-0005-0000-0000-00009F660000}"/>
    <cellStyle name="Normal 2 35 3 9" xfId="47985" xr:uid="{00000000-0005-0000-0000-0000A0660000}"/>
    <cellStyle name="Normal 2 35 4" xfId="7095" xr:uid="{00000000-0005-0000-0000-0000A1660000}"/>
    <cellStyle name="Normal 2 35 4 10" xfId="54403" xr:uid="{00000000-0005-0000-0000-0000A2660000}"/>
    <cellStyle name="Normal 2 35 4 2" xfId="7096" xr:uid="{00000000-0005-0000-0000-0000A3660000}"/>
    <cellStyle name="Normal 2 35 4 2 2" xfId="15298" xr:uid="{00000000-0005-0000-0000-0000A4660000}"/>
    <cellStyle name="Normal 2 35 4 2 3" xfId="22466" xr:uid="{00000000-0005-0000-0000-0000A5660000}"/>
    <cellStyle name="Normal 2 35 4 2 4" xfId="28097" xr:uid="{00000000-0005-0000-0000-0000A6660000}"/>
    <cellStyle name="Normal 2 35 4 2 5" xfId="33787" xr:uid="{00000000-0005-0000-0000-0000A7660000}"/>
    <cellStyle name="Normal 2 35 4 2 6" xfId="39415" xr:uid="{00000000-0005-0000-0000-0000A8660000}"/>
    <cellStyle name="Normal 2 35 4 2 7" xfId="45032" xr:uid="{00000000-0005-0000-0000-0000A9660000}"/>
    <cellStyle name="Normal 2 35 4 2 8" xfId="50592" xr:uid="{00000000-0005-0000-0000-0000AA660000}"/>
    <cellStyle name="Normal 2 35 4 2 9" xfId="56148" xr:uid="{00000000-0005-0000-0000-0000AB660000}"/>
    <cellStyle name="Normal 2 35 4 3" xfId="15297" xr:uid="{00000000-0005-0000-0000-0000AC660000}"/>
    <cellStyle name="Normal 2 35 4 4" xfId="20718" xr:uid="{00000000-0005-0000-0000-0000AD660000}"/>
    <cellStyle name="Normal 2 35 4 5" xfId="26346" xr:uid="{00000000-0005-0000-0000-0000AE660000}"/>
    <cellStyle name="Normal 2 35 4 6" xfId="32040" xr:uid="{00000000-0005-0000-0000-0000AF660000}"/>
    <cellStyle name="Normal 2 35 4 7" xfId="37665" xr:uid="{00000000-0005-0000-0000-0000B0660000}"/>
    <cellStyle name="Normal 2 35 4 8" xfId="43287" xr:uid="{00000000-0005-0000-0000-0000B1660000}"/>
    <cellStyle name="Normal 2 35 4 9" xfId="48847" xr:uid="{00000000-0005-0000-0000-0000B2660000}"/>
    <cellStyle name="Normal 2 35 5" xfId="7097" xr:uid="{00000000-0005-0000-0000-0000B3660000}"/>
    <cellStyle name="Normal 2 35 5 2" xfId="15299" xr:uid="{00000000-0005-0000-0000-0000B4660000}"/>
    <cellStyle name="Normal 2 35 5 3" xfId="22467" xr:uid="{00000000-0005-0000-0000-0000B5660000}"/>
    <cellStyle name="Normal 2 35 5 4" xfId="28098" xr:uid="{00000000-0005-0000-0000-0000B6660000}"/>
    <cellStyle name="Normal 2 35 5 5" xfId="33788" xr:uid="{00000000-0005-0000-0000-0000B7660000}"/>
    <cellStyle name="Normal 2 35 5 6" xfId="39416" xr:uid="{00000000-0005-0000-0000-0000B8660000}"/>
    <cellStyle name="Normal 2 35 5 7" xfId="45033" xr:uid="{00000000-0005-0000-0000-0000B9660000}"/>
    <cellStyle name="Normal 2 35 5 8" xfId="50593" xr:uid="{00000000-0005-0000-0000-0000BA660000}"/>
    <cellStyle name="Normal 2 35 5 9" xfId="56149" xr:uid="{00000000-0005-0000-0000-0000BB660000}"/>
    <cellStyle name="Normal 2 35 6" xfId="15294" xr:uid="{00000000-0005-0000-0000-0000BC660000}"/>
    <cellStyle name="Normal 2 35 7" xfId="18990" xr:uid="{00000000-0005-0000-0000-0000BD660000}"/>
    <cellStyle name="Normal 2 35 8" xfId="24628" xr:uid="{00000000-0005-0000-0000-0000BE660000}"/>
    <cellStyle name="Normal 2 35 9" xfId="30329" xr:uid="{00000000-0005-0000-0000-0000BF660000}"/>
    <cellStyle name="Normal 2 36" xfId="7098" xr:uid="{00000000-0005-0000-0000-0000C0660000}"/>
    <cellStyle name="Normal 2 36 10" xfId="35951" xr:uid="{00000000-0005-0000-0000-0000C1660000}"/>
    <cellStyle name="Normal 2 36 11" xfId="41579" xr:uid="{00000000-0005-0000-0000-0000C2660000}"/>
    <cellStyle name="Normal 2 36 12" xfId="47139" xr:uid="{00000000-0005-0000-0000-0000C3660000}"/>
    <cellStyle name="Normal 2 36 13" xfId="52696" xr:uid="{00000000-0005-0000-0000-0000C4660000}"/>
    <cellStyle name="Normal 2 36 2" xfId="7099" xr:uid="{00000000-0005-0000-0000-0000C5660000}"/>
    <cellStyle name="Normal 2 36 3" xfId="7100" xr:uid="{00000000-0005-0000-0000-0000C6660000}"/>
    <cellStyle name="Normal 2 36 3 10" xfId="53542" xr:uid="{00000000-0005-0000-0000-0000C7660000}"/>
    <cellStyle name="Normal 2 36 3 2" xfId="7101" xr:uid="{00000000-0005-0000-0000-0000C8660000}"/>
    <cellStyle name="Normal 2 36 3 2 2" xfId="15302" xr:uid="{00000000-0005-0000-0000-0000C9660000}"/>
    <cellStyle name="Normal 2 36 3 2 3" xfId="22468" xr:uid="{00000000-0005-0000-0000-0000CA660000}"/>
    <cellStyle name="Normal 2 36 3 2 4" xfId="28099" xr:uid="{00000000-0005-0000-0000-0000CB660000}"/>
    <cellStyle name="Normal 2 36 3 2 5" xfId="33789" xr:uid="{00000000-0005-0000-0000-0000CC660000}"/>
    <cellStyle name="Normal 2 36 3 2 6" xfId="39417" xr:uid="{00000000-0005-0000-0000-0000CD660000}"/>
    <cellStyle name="Normal 2 36 3 2 7" xfId="45034" xr:uid="{00000000-0005-0000-0000-0000CE660000}"/>
    <cellStyle name="Normal 2 36 3 2 8" xfId="50594" xr:uid="{00000000-0005-0000-0000-0000CF660000}"/>
    <cellStyle name="Normal 2 36 3 2 9" xfId="56150" xr:uid="{00000000-0005-0000-0000-0000D0660000}"/>
    <cellStyle name="Normal 2 36 3 3" xfId="15301" xr:uid="{00000000-0005-0000-0000-0000D1660000}"/>
    <cellStyle name="Normal 2 36 3 4" xfId="19856" xr:uid="{00000000-0005-0000-0000-0000D2660000}"/>
    <cellStyle name="Normal 2 36 3 5" xfId="25482" xr:uid="{00000000-0005-0000-0000-0000D3660000}"/>
    <cellStyle name="Normal 2 36 3 6" xfId="31179" xr:uid="{00000000-0005-0000-0000-0000D4660000}"/>
    <cellStyle name="Normal 2 36 3 7" xfId="36803" xr:uid="{00000000-0005-0000-0000-0000D5660000}"/>
    <cellStyle name="Normal 2 36 3 8" xfId="42426" xr:uid="{00000000-0005-0000-0000-0000D6660000}"/>
    <cellStyle name="Normal 2 36 3 9" xfId="47986" xr:uid="{00000000-0005-0000-0000-0000D7660000}"/>
    <cellStyle name="Normal 2 36 4" xfId="7102" xr:uid="{00000000-0005-0000-0000-0000D8660000}"/>
    <cellStyle name="Normal 2 36 4 10" xfId="54404" xr:uid="{00000000-0005-0000-0000-0000D9660000}"/>
    <cellStyle name="Normal 2 36 4 2" xfId="7103" xr:uid="{00000000-0005-0000-0000-0000DA660000}"/>
    <cellStyle name="Normal 2 36 4 2 2" xfId="15304" xr:uid="{00000000-0005-0000-0000-0000DB660000}"/>
    <cellStyle name="Normal 2 36 4 2 3" xfId="22469" xr:uid="{00000000-0005-0000-0000-0000DC660000}"/>
    <cellStyle name="Normal 2 36 4 2 4" xfId="28100" xr:uid="{00000000-0005-0000-0000-0000DD660000}"/>
    <cellStyle name="Normal 2 36 4 2 5" xfId="33790" xr:uid="{00000000-0005-0000-0000-0000DE660000}"/>
    <cellStyle name="Normal 2 36 4 2 6" xfId="39418" xr:uid="{00000000-0005-0000-0000-0000DF660000}"/>
    <cellStyle name="Normal 2 36 4 2 7" xfId="45035" xr:uid="{00000000-0005-0000-0000-0000E0660000}"/>
    <cellStyle name="Normal 2 36 4 2 8" xfId="50595" xr:uid="{00000000-0005-0000-0000-0000E1660000}"/>
    <cellStyle name="Normal 2 36 4 2 9" xfId="56151" xr:uid="{00000000-0005-0000-0000-0000E2660000}"/>
    <cellStyle name="Normal 2 36 4 3" xfId="15303" xr:uid="{00000000-0005-0000-0000-0000E3660000}"/>
    <cellStyle name="Normal 2 36 4 4" xfId="20719" xr:uid="{00000000-0005-0000-0000-0000E4660000}"/>
    <cellStyle name="Normal 2 36 4 5" xfId="26347" xr:uid="{00000000-0005-0000-0000-0000E5660000}"/>
    <cellStyle name="Normal 2 36 4 6" xfId="32041" xr:uid="{00000000-0005-0000-0000-0000E6660000}"/>
    <cellStyle name="Normal 2 36 4 7" xfId="37666" xr:uid="{00000000-0005-0000-0000-0000E7660000}"/>
    <cellStyle name="Normal 2 36 4 8" xfId="43288" xr:uid="{00000000-0005-0000-0000-0000E8660000}"/>
    <cellStyle name="Normal 2 36 4 9" xfId="48848" xr:uid="{00000000-0005-0000-0000-0000E9660000}"/>
    <cellStyle name="Normal 2 36 5" xfId="7104" xr:uid="{00000000-0005-0000-0000-0000EA660000}"/>
    <cellStyle name="Normal 2 36 5 2" xfId="15305" xr:uid="{00000000-0005-0000-0000-0000EB660000}"/>
    <cellStyle name="Normal 2 36 5 3" xfId="22470" xr:uid="{00000000-0005-0000-0000-0000EC660000}"/>
    <cellStyle name="Normal 2 36 5 4" xfId="28101" xr:uid="{00000000-0005-0000-0000-0000ED660000}"/>
    <cellStyle name="Normal 2 36 5 5" xfId="33791" xr:uid="{00000000-0005-0000-0000-0000EE660000}"/>
    <cellStyle name="Normal 2 36 5 6" xfId="39419" xr:uid="{00000000-0005-0000-0000-0000EF660000}"/>
    <cellStyle name="Normal 2 36 5 7" xfId="45036" xr:uid="{00000000-0005-0000-0000-0000F0660000}"/>
    <cellStyle name="Normal 2 36 5 8" xfId="50596" xr:uid="{00000000-0005-0000-0000-0000F1660000}"/>
    <cellStyle name="Normal 2 36 5 9" xfId="56152" xr:uid="{00000000-0005-0000-0000-0000F2660000}"/>
    <cellStyle name="Normal 2 36 6" xfId="15300" xr:uid="{00000000-0005-0000-0000-0000F3660000}"/>
    <cellStyle name="Normal 2 36 7" xfId="18991" xr:uid="{00000000-0005-0000-0000-0000F4660000}"/>
    <cellStyle name="Normal 2 36 8" xfId="24629" xr:uid="{00000000-0005-0000-0000-0000F5660000}"/>
    <cellStyle name="Normal 2 36 9" xfId="30330" xr:uid="{00000000-0005-0000-0000-0000F6660000}"/>
    <cellStyle name="Normal 2 37" xfId="7105" xr:uid="{00000000-0005-0000-0000-0000F7660000}"/>
    <cellStyle name="Normal 2 37 10" xfId="35952" xr:uid="{00000000-0005-0000-0000-0000F8660000}"/>
    <cellStyle name="Normal 2 37 11" xfId="41580" xr:uid="{00000000-0005-0000-0000-0000F9660000}"/>
    <cellStyle name="Normal 2 37 12" xfId="47140" xr:uid="{00000000-0005-0000-0000-0000FA660000}"/>
    <cellStyle name="Normal 2 37 13" xfId="52697" xr:uid="{00000000-0005-0000-0000-0000FB660000}"/>
    <cellStyle name="Normal 2 37 2" xfId="7106" xr:uid="{00000000-0005-0000-0000-0000FC660000}"/>
    <cellStyle name="Normal 2 37 3" xfId="7107" xr:uid="{00000000-0005-0000-0000-0000FD660000}"/>
    <cellStyle name="Normal 2 37 3 10" xfId="53543" xr:uid="{00000000-0005-0000-0000-0000FE660000}"/>
    <cellStyle name="Normal 2 37 3 2" xfId="7108" xr:uid="{00000000-0005-0000-0000-0000FF660000}"/>
    <cellStyle name="Normal 2 37 3 2 2" xfId="15308" xr:uid="{00000000-0005-0000-0000-000000670000}"/>
    <cellStyle name="Normal 2 37 3 2 3" xfId="22471" xr:uid="{00000000-0005-0000-0000-000001670000}"/>
    <cellStyle name="Normal 2 37 3 2 4" xfId="28102" xr:uid="{00000000-0005-0000-0000-000002670000}"/>
    <cellStyle name="Normal 2 37 3 2 5" xfId="33792" xr:uid="{00000000-0005-0000-0000-000003670000}"/>
    <cellStyle name="Normal 2 37 3 2 6" xfId="39420" xr:uid="{00000000-0005-0000-0000-000004670000}"/>
    <cellStyle name="Normal 2 37 3 2 7" xfId="45037" xr:uid="{00000000-0005-0000-0000-000005670000}"/>
    <cellStyle name="Normal 2 37 3 2 8" xfId="50597" xr:uid="{00000000-0005-0000-0000-000006670000}"/>
    <cellStyle name="Normal 2 37 3 2 9" xfId="56153" xr:uid="{00000000-0005-0000-0000-000007670000}"/>
    <cellStyle name="Normal 2 37 3 3" xfId="15307" xr:uid="{00000000-0005-0000-0000-000008670000}"/>
    <cellStyle name="Normal 2 37 3 4" xfId="19857" xr:uid="{00000000-0005-0000-0000-000009670000}"/>
    <cellStyle name="Normal 2 37 3 5" xfId="25483" xr:uid="{00000000-0005-0000-0000-00000A670000}"/>
    <cellStyle name="Normal 2 37 3 6" xfId="31180" xr:uid="{00000000-0005-0000-0000-00000B670000}"/>
    <cellStyle name="Normal 2 37 3 7" xfId="36804" xr:uid="{00000000-0005-0000-0000-00000C670000}"/>
    <cellStyle name="Normal 2 37 3 8" xfId="42427" xr:uid="{00000000-0005-0000-0000-00000D670000}"/>
    <cellStyle name="Normal 2 37 3 9" xfId="47987" xr:uid="{00000000-0005-0000-0000-00000E670000}"/>
    <cellStyle name="Normal 2 37 4" xfId="7109" xr:uid="{00000000-0005-0000-0000-00000F670000}"/>
    <cellStyle name="Normal 2 37 4 10" xfId="54405" xr:uid="{00000000-0005-0000-0000-000010670000}"/>
    <cellStyle name="Normal 2 37 4 2" xfId="7110" xr:uid="{00000000-0005-0000-0000-000011670000}"/>
    <cellStyle name="Normal 2 37 4 2 2" xfId="15310" xr:uid="{00000000-0005-0000-0000-000012670000}"/>
    <cellStyle name="Normal 2 37 4 2 3" xfId="22472" xr:uid="{00000000-0005-0000-0000-000013670000}"/>
    <cellStyle name="Normal 2 37 4 2 4" xfId="28103" xr:uid="{00000000-0005-0000-0000-000014670000}"/>
    <cellStyle name="Normal 2 37 4 2 5" xfId="33793" xr:uid="{00000000-0005-0000-0000-000015670000}"/>
    <cellStyle name="Normal 2 37 4 2 6" xfId="39421" xr:uid="{00000000-0005-0000-0000-000016670000}"/>
    <cellStyle name="Normal 2 37 4 2 7" xfId="45038" xr:uid="{00000000-0005-0000-0000-000017670000}"/>
    <cellStyle name="Normal 2 37 4 2 8" xfId="50598" xr:uid="{00000000-0005-0000-0000-000018670000}"/>
    <cellStyle name="Normal 2 37 4 2 9" xfId="56154" xr:uid="{00000000-0005-0000-0000-000019670000}"/>
    <cellStyle name="Normal 2 37 4 3" xfId="15309" xr:uid="{00000000-0005-0000-0000-00001A670000}"/>
    <cellStyle name="Normal 2 37 4 4" xfId="20720" xr:uid="{00000000-0005-0000-0000-00001B670000}"/>
    <cellStyle name="Normal 2 37 4 5" xfId="26348" xr:uid="{00000000-0005-0000-0000-00001C670000}"/>
    <cellStyle name="Normal 2 37 4 6" xfId="32042" xr:uid="{00000000-0005-0000-0000-00001D670000}"/>
    <cellStyle name="Normal 2 37 4 7" xfId="37667" xr:uid="{00000000-0005-0000-0000-00001E670000}"/>
    <cellStyle name="Normal 2 37 4 8" xfId="43289" xr:uid="{00000000-0005-0000-0000-00001F670000}"/>
    <cellStyle name="Normal 2 37 4 9" xfId="48849" xr:uid="{00000000-0005-0000-0000-000020670000}"/>
    <cellStyle name="Normal 2 37 5" xfId="7111" xr:uid="{00000000-0005-0000-0000-000021670000}"/>
    <cellStyle name="Normal 2 37 5 2" xfId="15311" xr:uid="{00000000-0005-0000-0000-000022670000}"/>
    <cellStyle name="Normal 2 37 5 3" xfId="22473" xr:uid="{00000000-0005-0000-0000-000023670000}"/>
    <cellStyle name="Normal 2 37 5 4" xfId="28104" xr:uid="{00000000-0005-0000-0000-000024670000}"/>
    <cellStyle name="Normal 2 37 5 5" xfId="33794" xr:uid="{00000000-0005-0000-0000-000025670000}"/>
    <cellStyle name="Normal 2 37 5 6" xfId="39422" xr:uid="{00000000-0005-0000-0000-000026670000}"/>
    <cellStyle name="Normal 2 37 5 7" xfId="45039" xr:uid="{00000000-0005-0000-0000-000027670000}"/>
    <cellStyle name="Normal 2 37 5 8" xfId="50599" xr:uid="{00000000-0005-0000-0000-000028670000}"/>
    <cellStyle name="Normal 2 37 5 9" xfId="56155" xr:uid="{00000000-0005-0000-0000-000029670000}"/>
    <cellStyle name="Normal 2 37 6" xfId="15306" xr:uid="{00000000-0005-0000-0000-00002A670000}"/>
    <cellStyle name="Normal 2 37 7" xfId="18992" xr:uid="{00000000-0005-0000-0000-00002B670000}"/>
    <cellStyle name="Normal 2 37 8" xfId="24630" xr:uid="{00000000-0005-0000-0000-00002C670000}"/>
    <cellStyle name="Normal 2 37 9" xfId="30331" xr:uid="{00000000-0005-0000-0000-00002D670000}"/>
    <cellStyle name="Normal 2 38" xfId="7112" xr:uid="{00000000-0005-0000-0000-00002E670000}"/>
    <cellStyle name="Normal 2 39" xfId="7113" xr:uid="{00000000-0005-0000-0000-00002F670000}"/>
    <cellStyle name="Normal 2 4" xfId="74" xr:uid="{00000000-0005-0000-0000-000030670000}"/>
    <cellStyle name="Normal 2 4 2" xfId="194" xr:uid="{00000000-0005-0000-0000-000031670000}"/>
    <cellStyle name="Normal 2 4 2 2" xfId="384" xr:uid="{00000000-0005-0000-0000-000032670000}"/>
    <cellStyle name="Normal 2 4 2 2 2" xfId="668" xr:uid="{00000000-0005-0000-0000-000033670000}"/>
    <cellStyle name="Normal 2 4 2 2 2 2" xfId="12934" xr:uid="{00000000-0005-0000-0000-000034670000}"/>
    <cellStyle name="Normal 2 4 2 2 3" xfId="12650" xr:uid="{00000000-0005-0000-0000-000035670000}"/>
    <cellStyle name="Normal 2 4 2 3" xfId="526" xr:uid="{00000000-0005-0000-0000-000036670000}"/>
    <cellStyle name="Normal 2 4 2 3 2" xfId="12792" xr:uid="{00000000-0005-0000-0000-000037670000}"/>
    <cellStyle name="Normal 2 4 2 4" xfId="12508" xr:uid="{00000000-0005-0000-0000-000038670000}"/>
    <cellStyle name="Normal 2 4 3" xfId="299" xr:uid="{00000000-0005-0000-0000-000039670000}"/>
    <cellStyle name="Normal 2 4 3 2" xfId="586" xr:uid="{00000000-0005-0000-0000-00003A670000}"/>
    <cellStyle name="Normal 2 4 3 2 2" xfId="12852" xr:uid="{00000000-0005-0000-0000-00003B670000}"/>
    <cellStyle name="Normal 2 4 3 3" xfId="12568" xr:uid="{00000000-0005-0000-0000-00003C670000}"/>
    <cellStyle name="Normal 2 4 4" xfId="444" xr:uid="{00000000-0005-0000-0000-00003D670000}"/>
    <cellStyle name="Normal 2 4 4 2" xfId="12710" xr:uid="{00000000-0005-0000-0000-00003E670000}"/>
    <cellStyle name="Normal 2 4 5" xfId="12426" xr:uid="{00000000-0005-0000-0000-00003F670000}"/>
    <cellStyle name="Normal 2 4 6" xfId="18590" xr:uid="{00000000-0005-0000-0000-000040670000}"/>
    <cellStyle name="Normal 2 40" xfId="7114" xr:uid="{00000000-0005-0000-0000-000041670000}"/>
    <cellStyle name="Normal 2 41" xfId="7115" xr:uid="{00000000-0005-0000-0000-000042670000}"/>
    <cellStyle name="Normal 2 42" xfId="7116" xr:uid="{00000000-0005-0000-0000-000043670000}"/>
    <cellStyle name="Normal 2 43" xfId="7117" xr:uid="{00000000-0005-0000-0000-000044670000}"/>
    <cellStyle name="Normal 2 44" xfId="7118" xr:uid="{00000000-0005-0000-0000-000045670000}"/>
    <cellStyle name="Normal 2 45" xfId="7119" xr:uid="{00000000-0005-0000-0000-000046670000}"/>
    <cellStyle name="Normal 2 45 2" xfId="15312" xr:uid="{00000000-0005-0000-0000-000047670000}"/>
    <cellStyle name="Normal 2 45 3" xfId="22474" xr:uid="{00000000-0005-0000-0000-000048670000}"/>
    <cellStyle name="Normal 2 45 4" xfId="28105" xr:uid="{00000000-0005-0000-0000-000049670000}"/>
    <cellStyle name="Normal 2 45 5" xfId="33795" xr:uid="{00000000-0005-0000-0000-00004A670000}"/>
    <cellStyle name="Normal 2 45 6" xfId="39423" xr:uid="{00000000-0005-0000-0000-00004B670000}"/>
    <cellStyle name="Normal 2 45 7" xfId="45040" xr:uid="{00000000-0005-0000-0000-00004C670000}"/>
    <cellStyle name="Normal 2 45 8" xfId="50600" xr:uid="{00000000-0005-0000-0000-00004D670000}"/>
    <cellStyle name="Normal 2 45 9" xfId="56156" xr:uid="{00000000-0005-0000-0000-00004E670000}"/>
    <cellStyle name="Normal 2 46" xfId="7120" xr:uid="{00000000-0005-0000-0000-00004F670000}"/>
    <cellStyle name="Normal 2 46 2" xfId="15313" xr:uid="{00000000-0005-0000-0000-000050670000}"/>
    <cellStyle name="Normal 2 46 3" xfId="22475" xr:uid="{00000000-0005-0000-0000-000051670000}"/>
    <cellStyle name="Normal 2 46 4" xfId="28106" xr:uid="{00000000-0005-0000-0000-000052670000}"/>
    <cellStyle name="Normal 2 46 5" xfId="33796" xr:uid="{00000000-0005-0000-0000-000053670000}"/>
    <cellStyle name="Normal 2 46 6" xfId="39424" xr:uid="{00000000-0005-0000-0000-000054670000}"/>
    <cellStyle name="Normal 2 46 7" xfId="45041" xr:uid="{00000000-0005-0000-0000-000055670000}"/>
    <cellStyle name="Normal 2 46 8" xfId="50601" xr:uid="{00000000-0005-0000-0000-000056670000}"/>
    <cellStyle name="Normal 2 46 9" xfId="56157" xr:uid="{00000000-0005-0000-0000-000057670000}"/>
    <cellStyle name="Normal 2 47" xfId="7121" xr:uid="{00000000-0005-0000-0000-000058670000}"/>
    <cellStyle name="Normal 2 47 2" xfId="15314" xr:uid="{00000000-0005-0000-0000-000059670000}"/>
    <cellStyle name="Normal 2 47 3" xfId="22476" xr:uid="{00000000-0005-0000-0000-00005A670000}"/>
    <cellStyle name="Normal 2 47 4" xfId="28107" xr:uid="{00000000-0005-0000-0000-00005B670000}"/>
    <cellStyle name="Normal 2 47 5" xfId="33797" xr:uid="{00000000-0005-0000-0000-00005C670000}"/>
    <cellStyle name="Normal 2 47 6" xfId="39425" xr:uid="{00000000-0005-0000-0000-00005D670000}"/>
    <cellStyle name="Normal 2 47 7" xfId="45042" xr:uid="{00000000-0005-0000-0000-00005E670000}"/>
    <cellStyle name="Normal 2 47 8" xfId="50602" xr:uid="{00000000-0005-0000-0000-00005F670000}"/>
    <cellStyle name="Normal 2 47 9" xfId="56158" xr:uid="{00000000-0005-0000-0000-000060670000}"/>
    <cellStyle name="Normal 2 48" xfId="7122" xr:uid="{00000000-0005-0000-0000-000061670000}"/>
    <cellStyle name="Normal 2 48 2" xfId="15315" xr:uid="{00000000-0005-0000-0000-000062670000}"/>
    <cellStyle name="Normal 2 48 3" xfId="22477" xr:uid="{00000000-0005-0000-0000-000063670000}"/>
    <cellStyle name="Normal 2 48 4" xfId="28108" xr:uid="{00000000-0005-0000-0000-000064670000}"/>
    <cellStyle name="Normal 2 48 5" xfId="33798" xr:uid="{00000000-0005-0000-0000-000065670000}"/>
    <cellStyle name="Normal 2 48 6" xfId="39426" xr:uid="{00000000-0005-0000-0000-000066670000}"/>
    <cellStyle name="Normal 2 48 7" xfId="45043" xr:uid="{00000000-0005-0000-0000-000067670000}"/>
    <cellStyle name="Normal 2 48 8" xfId="50603" xr:uid="{00000000-0005-0000-0000-000068670000}"/>
    <cellStyle name="Normal 2 48 9" xfId="56159" xr:uid="{00000000-0005-0000-0000-000069670000}"/>
    <cellStyle name="Normal 2 49" xfId="7123" xr:uid="{00000000-0005-0000-0000-00006A670000}"/>
    <cellStyle name="Normal 2 49 2" xfId="15316" xr:uid="{00000000-0005-0000-0000-00006B670000}"/>
    <cellStyle name="Normal 2 49 3" xfId="22478" xr:uid="{00000000-0005-0000-0000-00006C670000}"/>
    <cellStyle name="Normal 2 49 4" xfId="28109" xr:uid="{00000000-0005-0000-0000-00006D670000}"/>
    <cellStyle name="Normal 2 49 5" xfId="33799" xr:uid="{00000000-0005-0000-0000-00006E670000}"/>
    <cellStyle name="Normal 2 49 6" xfId="39427" xr:uid="{00000000-0005-0000-0000-00006F670000}"/>
    <cellStyle name="Normal 2 49 7" xfId="45044" xr:uid="{00000000-0005-0000-0000-000070670000}"/>
    <cellStyle name="Normal 2 49 8" xfId="50604" xr:uid="{00000000-0005-0000-0000-000071670000}"/>
    <cellStyle name="Normal 2 49 9" xfId="56160" xr:uid="{00000000-0005-0000-0000-000072670000}"/>
    <cellStyle name="Normal 2 5" xfId="79" xr:uid="{00000000-0005-0000-0000-000073670000}"/>
    <cellStyle name="Normal 2 5 2" xfId="195" xr:uid="{00000000-0005-0000-0000-000074670000}"/>
    <cellStyle name="Normal 2 5 2 2" xfId="385" xr:uid="{00000000-0005-0000-0000-000075670000}"/>
    <cellStyle name="Normal 2 5 2 2 2" xfId="669" xr:uid="{00000000-0005-0000-0000-000076670000}"/>
    <cellStyle name="Normal 2 5 2 2 2 2" xfId="12935" xr:uid="{00000000-0005-0000-0000-000077670000}"/>
    <cellStyle name="Normal 2 5 2 2 3" xfId="12651" xr:uid="{00000000-0005-0000-0000-000078670000}"/>
    <cellStyle name="Normal 2 5 2 3" xfId="527" xr:uid="{00000000-0005-0000-0000-000079670000}"/>
    <cellStyle name="Normal 2 5 2 3 2" xfId="12793" xr:uid="{00000000-0005-0000-0000-00007A670000}"/>
    <cellStyle name="Normal 2 5 2 4" xfId="12509" xr:uid="{00000000-0005-0000-0000-00007B670000}"/>
    <cellStyle name="Normal 2 5 3" xfId="304" xr:uid="{00000000-0005-0000-0000-00007C670000}"/>
    <cellStyle name="Normal 2 5 3 2" xfId="591" xr:uid="{00000000-0005-0000-0000-00007D670000}"/>
    <cellStyle name="Normal 2 5 3 2 2" xfId="12857" xr:uid="{00000000-0005-0000-0000-00007E670000}"/>
    <cellStyle name="Normal 2 5 3 3" xfId="12573" xr:uid="{00000000-0005-0000-0000-00007F670000}"/>
    <cellStyle name="Normal 2 5 4" xfId="449" xr:uid="{00000000-0005-0000-0000-000080670000}"/>
    <cellStyle name="Normal 2 5 4 2" xfId="12715" xr:uid="{00000000-0005-0000-0000-000081670000}"/>
    <cellStyle name="Normal 2 5 5" xfId="12431" xr:uid="{00000000-0005-0000-0000-000082670000}"/>
    <cellStyle name="Normal 2 5 6" xfId="18591" xr:uid="{00000000-0005-0000-0000-000083670000}"/>
    <cellStyle name="Normal 2 50" xfId="7124" xr:uid="{00000000-0005-0000-0000-000084670000}"/>
    <cellStyle name="Normal 2 50 2" xfId="15317" xr:uid="{00000000-0005-0000-0000-000085670000}"/>
    <cellStyle name="Normal 2 50 3" xfId="22479" xr:uid="{00000000-0005-0000-0000-000086670000}"/>
    <cellStyle name="Normal 2 50 4" xfId="28110" xr:uid="{00000000-0005-0000-0000-000087670000}"/>
    <cellStyle name="Normal 2 50 5" xfId="33800" xr:uid="{00000000-0005-0000-0000-000088670000}"/>
    <cellStyle name="Normal 2 50 6" xfId="39428" xr:uid="{00000000-0005-0000-0000-000089670000}"/>
    <cellStyle name="Normal 2 50 7" xfId="45045" xr:uid="{00000000-0005-0000-0000-00008A670000}"/>
    <cellStyle name="Normal 2 50 8" xfId="50605" xr:uid="{00000000-0005-0000-0000-00008B670000}"/>
    <cellStyle name="Normal 2 50 9" xfId="56161" xr:uid="{00000000-0005-0000-0000-00008C670000}"/>
    <cellStyle name="Normal 2 51" xfId="7125" xr:uid="{00000000-0005-0000-0000-00008D670000}"/>
    <cellStyle name="Normal 2 51 2" xfId="15318" xr:uid="{00000000-0005-0000-0000-00008E670000}"/>
    <cellStyle name="Normal 2 51 3" xfId="22480" xr:uid="{00000000-0005-0000-0000-00008F670000}"/>
    <cellStyle name="Normal 2 51 4" xfId="28111" xr:uid="{00000000-0005-0000-0000-000090670000}"/>
    <cellStyle name="Normal 2 51 5" xfId="33801" xr:uid="{00000000-0005-0000-0000-000091670000}"/>
    <cellStyle name="Normal 2 51 6" xfId="39429" xr:uid="{00000000-0005-0000-0000-000092670000}"/>
    <cellStyle name="Normal 2 51 7" xfId="45046" xr:uid="{00000000-0005-0000-0000-000093670000}"/>
    <cellStyle name="Normal 2 51 8" xfId="50606" xr:uid="{00000000-0005-0000-0000-000094670000}"/>
    <cellStyle name="Normal 2 51 9" xfId="56162" xr:uid="{00000000-0005-0000-0000-000095670000}"/>
    <cellStyle name="Normal 2 52" xfId="7126" xr:uid="{00000000-0005-0000-0000-000096670000}"/>
    <cellStyle name="Normal 2 52 2" xfId="15319" xr:uid="{00000000-0005-0000-0000-000097670000}"/>
    <cellStyle name="Normal 2 52 3" xfId="22481" xr:uid="{00000000-0005-0000-0000-000098670000}"/>
    <cellStyle name="Normal 2 52 4" xfId="28112" xr:uid="{00000000-0005-0000-0000-000099670000}"/>
    <cellStyle name="Normal 2 52 5" xfId="33802" xr:uid="{00000000-0005-0000-0000-00009A670000}"/>
    <cellStyle name="Normal 2 52 6" xfId="39430" xr:uid="{00000000-0005-0000-0000-00009B670000}"/>
    <cellStyle name="Normal 2 52 7" xfId="45047" xr:uid="{00000000-0005-0000-0000-00009C670000}"/>
    <cellStyle name="Normal 2 52 8" xfId="50607" xr:uid="{00000000-0005-0000-0000-00009D670000}"/>
    <cellStyle name="Normal 2 52 9" xfId="56163" xr:uid="{00000000-0005-0000-0000-00009E670000}"/>
    <cellStyle name="Normal 2 53" xfId="7127" xr:uid="{00000000-0005-0000-0000-00009F670000}"/>
    <cellStyle name="Normal 2 53 2" xfId="15320" xr:uid="{00000000-0005-0000-0000-0000A0670000}"/>
    <cellStyle name="Normal 2 53 3" xfId="22482" xr:uid="{00000000-0005-0000-0000-0000A1670000}"/>
    <cellStyle name="Normal 2 53 4" xfId="28113" xr:uid="{00000000-0005-0000-0000-0000A2670000}"/>
    <cellStyle name="Normal 2 53 5" xfId="33803" xr:uid="{00000000-0005-0000-0000-0000A3670000}"/>
    <cellStyle name="Normal 2 53 6" xfId="39431" xr:uid="{00000000-0005-0000-0000-0000A4670000}"/>
    <cellStyle name="Normal 2 53 7" xfId="45048" xr:uid="{00000000-0005-0000-0000-0000A5670000}"/>
    <cellStyle name="Normal 2 53 8" xfId="50608" xr:uid="{00000000-0005-0000-0000-0000A6670000}"/>
    <cellStyle name="Normal 2 53 9" xfId="56164" xr:uid="{00000000-0005-0000-0000-0000A7670000}"/>
    <cellStyle name="Normal 2 54" xfId="7128" xr:uid="{00000000-0005-0000-0000-0000A8670000}"/>
    <cellStyle name="Normal 2 54 2" xfId="15321" xr:uid="{00000000-0005-0000-0000-0000A9670000}"/>
    <cellStyle name="Normal 2 54 3" xfId="22483" xr:uid="{00000000-0005-0000-0000-0000AA670000}"/>
    <cellStyle name="Normal 2 54 4" xfId="28114" xr:uid="{00000000-0005-0000-0000-0000AB670000}"/>
    <cellStyle name="Normal 2 54 5" xfId="33804" xr:uid="{00000000-0005-0000-0000-0000AC670000}"/>
    <cellStyle name="Normal 2 54 6" xfId="39432" xr:uid="{00000000-0005-0000-0000-0000AD670000}"/>
    <cellStyle name="Normal 2 54 7" xfId="45049" xr:uid="{00000000-0005-0000-0000-0000AE670000}"/>
    <cellStyle name="Normal 2 54 8" xfId="50609" xr:uid="{00000000-0005-0000-0000-0000AF670000}"/>
    <cellStyle name="Normal 2 54 9" xfId="56165" xr:uid="{00000000-0005-0000-0000-0000B0670000}"/>
    <cellStyle name="Normal 2 55" xfId="7129" xr:uid="{00000000-0005-0000-0000-0000B1670000}"/>
    <cellStyle name="Normal 2 55 2" xfId="15322" xr:uid="{00000000-0005-0000-0000-0000B2670000}"/>
    <cellStyle name="Normal 2 55 3" xfId="22484" xr:uid="{00000000-0005-0000-0000-0000B3670000}"/>
    <cellStyle name="Normal 2 55 4" xfId="28115" xr:uid="{00000000-0005-0000-0000-0000B4670000}"/>
    <cellStyle name="Normal 2 55 5" xfId="33805" xr:uid="{00000000-0005-0000-0000-0000B5670000}"/>
    <cellStyle name="Normal 2 55 6" xfId="39433" xr:uid="{00000000-0005-0000-0000-0000B6670000}"/>
    <cellStyle name="Normal 2 55 7" xfId="45050" xr:uid="{00000000-0005-0000-0000-0000B7670000}"/>
    <cellStyle name="Normal 2 55 8" xfId="50610" xr:uid="{00000000-0005-0000-0000-0000B8670000}"/>
    <cellStyle name="Normal 2 55 9" xfId="56166" xr:uid="{00000000-0005-0000-0000-0000B9670000}"/>
    <cellStyle name="Normal 2 56" xfId="7130" xr:uid="{00000000-0005-0000-0000-0000BA670000}"/>
    <cellStyle name="Normal 2 56 2" xfId="15323" xr:uid="{00000000-0005-0000-0000-0000BB670000}"/>
    <cellStyle name="Normal 2 56 3" xfId="22485" xr:uid="{00000000-0005-0000-0000-0000BC670000}"/>
    <cellStyle name="Normal 2 56 4" xfId="28116" xr:uid="{00000000-0005-0000-0000-0000BD670000}"/>
    <cellStyle name="Normal 2 56 5" xfId="33806" xr:uid="{00000000-0005-0000-0000-0000BE670000}"/>
    <cellStyle name="Normal 2 56 6" xfId="39434" xr:uid="{00000000-0005-0000-0000-0000BF670000}"/>
    <cellStyle name="Normal 2 56 7" xfId="45051" xr:uid="{00000000-0005-0000-0000-0000C0670000}"/>
    <cellStyle name="Normal 2 56 8" xfId="50611" xr:uid="{00000000-0005-0000-0000-0000C1670000}"/>
    <cellStyle name="Normal 2 56 9" xfId="56167" xr:uid="{00000000-0005-0000-0000-0000C2670000}"/>
    <cellStyle name="Normal 2 57" xfId="7131" xr:uid="{00000000-0005-0000-0000-0000C3670000}"/>
    <cellStyle name="Normal 2 57 2" xfId="15324" xr:uid="{00000000-0005-0000-0000-0000C4670000}"/>
    <cellStyle name="Normal 2 57 3" xfId="22486" xr:uid="{00000000-0005-0000-0000-0000C5670000}"/>
    <cellStyle name="Normal 2 57 4" xfId="28117" xr:uid="{00000000-0005-0000-0000-0000C6670000}"/>
    <cellStyle name="Normal 2 57 5" xfId="33807" xr:uid="{00000000-0005-0000-0000-0000C7670000}"/>
    <cellStyle name="Normal 2 57 6" xfId="39435" xr:uid="{00000000-0005-0000-0000-0000C8670000}"/>
    <cellStyle name="Normal 2 57 7" xfId="45052" xr:uid="{00000000-0005-0000-0000-0000C9670000}"/>
    <cellStyle name="Normal 2 57 8" xfId="50612" xr:uid="{00000000-0005-0000-0000-0000CA670000}"/>
    <cellStyle name="Normal 2 57 9" xfId="56168" xr:uid="{00000000-0005-0000-0000-0000CB670000}"/>
    <cellStyle name="Normal 2 58" xfId="7132" xr:uid="{00000000-0005-0000-0000-0000CC670000}"/>
    <cellStyle name="Normal 2 58 2" xfId="15325" xr:uid="{00000000-0005-0000-0000-0000CD670000}"/>
    <cellStyle name="Normal 2 58 3" xfId="22487" xr:uid="{00000000-0005-0000-0000-0000CE670000}"/>
    <cellStyle name="Normal 2 58 4" xfId="28118" xr:uid="{00000000-0005-0000-0000-0000CF670000}"/>
    <cellStyle name="Normal 2 58 5" xfId="33808" xr:uid="{00000000-0005-0000-0000-0000D0670000}"/>
    <cellStyle name="Normal 2 58 6" xfId="39436" xr:uid="{00000000-0005-0000-0000-0000D1670000}"/>
    <cellStyle name="Normal 2 58 7" xfId="45053" xr:uid="{00000000-0005-0000-0000-0000D2670000}"/>
    <cellStyle name="Normal 2 58 8" xfId="50613" xr:uid="{00000000-0005-0000-0000-0000D3670000}"/>
    <cellStyle name="Normal 2 58 9" xfId="56169" xr:uid="{00000000-0005-0000-0000-0000D4670000}"/>
    <cellStyle name="Normal 2 59" xfId="7133" xr:uid="{00000000-0005-0000-0000-0000D5670000}"/>
    <cellStyle name="Normal 2 59 2" xfId="15326" xr:uid="{00000000-0005-0000-0000-0000D6670000}"/>
    <cellStyle name="Normal 2 59 3" xfId="22488" xr:uid="{00000000-0005-0000-0000-0000D7670000}"/>
    <cellStyle name="Normal 2 59 4" xfId="28119" xr:uid="{00000000-0005-0000-0000-0000D8670000}"/>
    <cellStyle name="Normal 2 59 5" xfId="33809" xr:uid="{00000000-0005-0000-0000-0000D9670000}"/>
    <cellStyle name="Normal 2 59 6" xfId="39437" xr:uid="{00000000-0005-0000-0000-0000DA670000}"/>
    <cellStyle name="Normal 2 59 7" xfId="45054" xr:uid="{00000000-0005-0000-0000-0000DB670000}"/>
    <cellStyle name="Normal 2 59 8" xfId="50614" xr:uid="{00000000-0005-0000-0000-0000DC670000}"/>
    <cellStyle name="Normal 2 59 9" xfId="56170" xr:uid="{00000000-0005-0000-0000-0000DD670000}"/>
    <cellStyle name="Normal 2 6" xfId="196" xr:uid="{00000000-0005-0000-0000-0000DE670000}"/>
    <cellStyle name="Normal 2 6 2" xfId="386" xr:uid="{00000000-0005-0000-0000-0000DF670000}"/>
    <cellStyle name="Normal 2 6 2 2" xfId="670" xr:uid="{00000000-0005-0000-0000-0000E0670000}"/>
    <cellStyle name="Normal 2 6 2 2 2" xfId="12936" xr:uid="{00000000-0005-0000-0000-0000E1670000}"/>
    <cellStyle name="Normal 2 6 2 3" xfId="12652" xr:uid="{00000000-0005-0000-0000-0000E2670000}"/>
    <cellStyle name="Normal 2 6 3" xfId="528" xr:uid="{00000000-0005-0000-0000-0000E3670000}"/>
    <cellStyle name="Normal 2 6 3 2" xfId="12794" xr:uid="{00000000-0005-0000-0000-0000E4670000}"/>
    <cellStyle name="Normal 2 6 4" xfId="12510" xr:uid="{00000000-0005-0000-0000-0000E5670000}"/>
    <cellStyle name="Normal 2 6 5" xfId="18592" xr:uid="{00000000-0005-0000-0000-0000E6670000}"/>
    <cellStyle name="Normal 2 60" xfId="7134" xr:uid="{00000000-0005-0000-0000-0000E7670000}"/>
    <cellStyle name="Normal 2 60 2" xfId="15327" xr:uid="{00000000-0005-0000-0000-0000E8670000}"/>
    <cellStyle name="Normal 2 60 3" xfId="22489" xr:uid="{00000000-0005-0000-0000-0000E9670000}"/>
    <cellStyle name="Normal 2 60 4" xfId="28120" xr:uid="{00000000-0005-0000-0000-0000EA670000}"/>
    <cellStyle name="Normal 2 60 5" xfId="33810" xr:uid="{00000000-0005-0000-0000-0000EB670000}"/>
    <cellStyle name="Normal 2 60 6" xfId="39438" xr:uid="{00000000-0005-0000-0000-0000EC670000}"/>
    <cellStyle name="Normal 2 60 7" xfId="45055" xr:uid="{00000000-0005-0000-0000-0000ED670000}"/>
    <cellStyle name="Normal 2 60 8" xfId="50615" xr:uid="{00000000-0005-0000-0000-0000EE670000}"/>
    <cellStyle name="Normal 2 60 9" xfId="56171" xr:uid="{00000000-0005-0000-0000-0000EF670000}"/>
    <cellStyle name="Normal 2 61" xfId="7135" xr:uid="{00000000-0005-0000-0000-0000F0670000}"/>
    <cellStyle name="Normal 2 61 2" xfId="15328" xr:uid="{00000000-0005-0000-0000-0000F1670000}"/>
    <cellStyle name="Normal 2 61 3" xfId="22490" xr:uid="{00000000-0005-0000-0000-0000F2670000}"/>
    <cellStyle name="Normal 2 61 4" xfId="28121" xr:uid="{00000000-0005-0000-0000-0000F3670000}"/>
    <cellStyle name="Normal 2 61 5" xfId="33811" xr:uid="{00000000-0005-0000-0000-0000F4670000}"/>
    <cellStyle name="Normal 2 61 6" xfId="39439" xr:uid="{00000000-0005-0000-0000-0000F5670000}"/>
    <cellStyle name="Normal 2 61 7" xfId="45056" xr:uid="{00000000-0005-0000-0000-0000F6670000}"/>
    <cellStyle name="Normal 2 61 8" xfId="50616" xr:uid="{00000000-0005-0000-0000-0000F7670000}"/>
    <cellStyle name="Normal 2 61 9" xfId="56172" xr:uid="{00000000-0005-0000-0000-0000F8670000}"/>
    <cellStyle name="Normal 2 62" xfId="7136" xr:uid="{00000000-0005-0000-0000-0000F9670000}"/>
    <cellStyle name="Normal 2 62 2" xfId="15329" xr:uid="{00000000-0005-0000-0000-0000FA670000}"/>
    <cellStyle name="Normal 2 62 3" xfId="22491" xr:uid="{00000000-0005-0000-0000-0000FB670000}"/>
    <cellStyle name="Normal 2 62 4" xfId="28122" xr:uid="{00000000-0005-0000-0000-0000FC670000}"/>
    <cellStyle name="Normal 2 62 5" xfId="33812" xr:uid="{00000000-0005-0000-0000-0000FD670000}"/>
    <cellStyle name="Normal 2 62 6" xfId="39440" xr:uid="{00000000-0005-0000-0000-0000FE670000}"/>
    <cellStyle name="Normal 2 62 7" xfId="45057" xr:uid="{00000000-0005-0000-0000-0000FF670000}"/>
    <cellStyle name="Normal 2 62 8" xfId="50617" xr:uid="{00000000-0005-0000-0000-000000680000}"/>
    <cellStyle name="Normal 2 62 9" xfId="56173" xr:uid="{00000000-0005-0000-0000-000001680000}"/>
    <cellStyle name="Normal 2 63" xfId="7137" xr:uid="{00000000-0005-0000-0000-000002680000}"/>
    <cellStyle name="Normal 2 63 2" xfId="15330" xr:uid="{00000000-0005-0000-0000-000003680000}"/>
    <cellStyle name="Normal 2 63 3" xfId="22492" xr:uid="{00000000-0005-0000-0000-000004680000}"/>
    <cellStyle name="Normal 2 63 4" xfId="28123" xr:uid="{00000000-0005-0000-0000-000005680000}"/>
    <cellStyle name="Normal 2 63 5" xfId="33813" xr:uid="{00000000-0005-0000-0000-000006680000}"/>
    <cellStyle name="Normal 2 63 6" xfId="39441" xr:uid="{00000000-0005-0000-0000-000007680000}"/>
    <cellStyle name="Normal 2 63 7" xfId="45058" xr:uid="{00000000-0005-0000-0000-000008680000}"/>
    <cellStyle name="Normal 2 63 8" xfId="50618" xr:uid="{00000000-0005-0000-0000-000009680000}"/>
    <cellStyle name="Normal 2 63 9" xfId="56174" xr:uid="{00000000-0005-0000-0000-00000A680000}"/>
    <cellStyle name="Normal 2 64" xfId="7138" xr:uid="{00000000-0005-0000-0000-00000B680000}"/>
    <cellStyle name="Normal 2 64 2" xfId="15331" xr:uid="{00000000-0005-0000-0000-00000C680000}"/>
    <cellStyle name="Normal 2 64 3" xfId="22493" xr:uid="{00000000-0005-0000-0000-00000D680000}"/>
    <cellStyle name="Normal 2 64 4" xfId="28124" xr:uid="{00000000-0005-0000-0000-00000E680000}"/>
    <cellStyle name="Normal 2 64 5" xfId="33814" xr:uid="{00000000-0005-0000-0000-00000F680000}"/>
    <cellStyle name="Normal 2 64 6" xfId="39442" xr:uid="{00000000-0005-0000-0000-000010680000}"/>
    <cellStyle name="Normal 2 64 7" xfId="45059" xr:uid="{00000000-0005-0000-0000-000011680000}"/>
    <cellStyle name="Normal 2 64 8" xfId="50619" xr:uid="{00000000-0005-0000-0000-000012680000}"/>
    <cellStyle name="Normal 2 64 9" xfId="56175" xr:uid="{00000000-0005-0000-0000-000013680000}"/>
    <cellStyle name="Normal 2 65" xfId="7139" xr:uid="{00000000-0005-0000-0000-000014680000}"/>
    <cellStyle name="Normal 2 65 2" xfId="15332" xr:uid="{00000000-0005-0000-0000-000015680000}"/>
    <cellStyle name="Normal 2 65 3" xfId="22494" xr:uid="{00000000-0005-0000-0000-000016680000}"/>
    <cellStyle name="Normal 2 65 4" xfId="28125" xr:uid="{00000000-0005-0000-0000-000017680000}"/>
    <cellStyle name="Normal 2 65 5" xfId="33815" xr:uid="{00000000-0005-0000-0000-000018680000}"/>
    <cellStyle name="Normal 2 65 6" xfId="39443" xr:uid="{00000000-0005-0000-0000-000019680000}"/>
    <cellStyle name="Normal 2 65 7" xfId="45060" xr:uid="{00000000-0005-0000-0000-00001A680000}"/>
    <cellStyle name="Normal 2 65 8" xfId="50620" xr:uid="{00000000-0005-0000-0000-00001B680000}"/>
    <cellStyle name="Normal 2 65 9" xfId="56176" xr:uid="{00000000-0005-0000-0000-00001C680000}"/>
    <cellStyle name="Normal 2 66" xfId="7140" xr:uid="{00000000-0005-0000-0000-00001D680000}"/>
    <cellStyle name="Normal 2 66 2" xfId="15333" xr:uid="{00000000-0005-0000-0000-00001E680000}"/>
    <cellStyle name="Normal 2 66 3" xfId="22495" xr:uid="{00000000-0005-0000-0000-00001F680000}"/>
    <cellStyle name="Normal 2 66 4" xfId="28126" xr:uid="{00000000-0005-0000-0000-000020680000}"/>
    <cellStyle name="Normal 2 66 5" xfId="33816" xr:uid="{00000000-0005-0000-0000-000021680000}"/>
    <cellStyle name="Normal 2 66 6" xfId="39444" xr:uid="{00000000-0005-0000-0000-000022680000}"/>
    <cellStyle name="Normal 2 66 7" xfId="45061" xr:uid="{00000000-0005-0000-0000-000023680000}"/>
    <cellStyle name="Normal 2 66 8" xfId="50621" xr:uid="{00000000-0005-0000-0000-000024680000}"/>
    <cellStyle name="Normal 2 66 9" xfId="56177" xr:uid="{00000000-0005-0000-0000-000025680000}"/>
    <cellStyle name="Normal 2 67" xfId="7141" xr:uid="{00000000-0005-0000-0000-000026680000}"/>
    <cellStyle name="Normal 2 67 2" xfId="15334" xr:uid="{00000000-0005-0000-0000-000027680000}"/>
    <cellStyle name="Normal 2 67 3" xfId="22496" xr:uid="{00000000-0005-0000-0000-000028680000}"/>
    <cellStyle name="Normal 2 67 4" xfId="28127" xr:uid="{00000000-0005-0000-0000-000029680000}"/>
    <cellStyle name="Normal 2 67 5" xfId="33817" xr:uid="{00000000-0005-0000-0000-00002A680000}"/>
    <cellStyle name="Normal 2 67 6" xfId="39445" xr:uid="{00000000-0005-0000-0000-00002B680000}"/>
    <cellStyle name="Normal 2 67 7" xfId="45062" xr:uid="{00000000-0005-0000-0000-00002C680000}"/>
    <cellStyle name="Normal 2 67 8" xfId="50622" xr:uid="{00000000-0005-0000-0000-00002D680000}"/>
    <cellStyle name="Normal 2 67 9" xfId="56178" xr:uid="{00000000-0005-0000-0000-00002E680000}"/>
    <cellStyle name="Normal 2 68" xfId="7142" xr:uid="{00000000-0005-0000-0000-00002F680000}"/>
    <cellStyle name="Normal 2 68 2" xfId="15335" xr:uid="{00000000-0005-0000-0000-000030680000}"/>
    <cellStyle name="Normal 2 68 3" xfId="22497" xr:uid="{00000000-0005-0000-0000-000031680000}"/>
    <cellStyle name="Normal 2 68 4" xfId="28128" xr:uid="{00000000-0005-0000-0000-000032680000}"/>
    <cellStyle name="Normal 2 68 5" xfId="33818" xr:uid="{00000000-0005-0000-0000-000033680000}"/>
    <cellStyle name="Normal 2 68 6" xfId="39446" xr:uid="{00000000-0005-0000-0000-000034680000}"/>
    <cellStyle name="Normal 2 68 7" xfId="45063" xr:uid="{00000000-0005-0000-0000-000035680000}"/>
    <cellStyle name="Normal 2 68 8" xfId="50623" xr:uid="{00000000-0005-0000-0000-000036680000}"/>
    <cellStyle name="Normal 2 68 9" xfId="56179" xr:uid="{00000000-0005-0000-0000-000037680000}"/>
    <cellStyle name="Normal 2 69" xfId="7143" xr:uid="{00000000-0005-0000-0000-000038680000}"/>
    <cellStyle name="Normal 2 69 2" xfId="15336" xr:uid="{00000000-0005-0000-0000-000039680000}"/>
    <cellStyle name="Normal 2 69 3" xfId="22498" xr:uid="{00000000-0005-0000-0000-00003A680000}"/>
    <cellStyle name="Normal 2 69 4" xfId="28129" xr:uid="{00000000-0005-0000-0000-00003B680000}"/>
    <cellStyle name="Normal 2 69 5" xfId="33819" xr:uid="{00000000-0005-0000-0000-00003C680000}"/>
    <cellStyle name="Normal 2 69 6" xfId="39447" xr:uid="{00000000-0005-0000-0000-00003D680000}"/>
    <cellStyle name="Normal 2 69 7" xfId="45064" xr:uid="{00000000-0005-0000-0000-00003E680000}"/>
    <cellStyle name="Normal 2 69 8" xfId="50624" xr:uid="{00000000-0005-0000-0000-00003F680000}"/>
    <cellStyle name="Normal 2 69 9" xfId="56180" xr:uid="{00000000-0005-0000-0000-000040680000}"/>
    <cellStyle name="Normal 2 7" xfId="264" xr:uid="{00000000-0005-0000-0000-000041680000}"/>
    <cellStyle name="Normal 2 7 2" xfId="18593" xr:uid="{00000000-0005-0000-0000-000042680000}"/>
    <cellStyle name="Normal 2 70" xfId="7144" xr:uid="{00000000-0005-0000-0000-000043680000}"/>
    <cellStyle name="Normal 2 70 2" xfId="15337" xr:uid="{00000000-0005-0000-0000-000044680000}"/>
    <cellStyle name="Normal 2 70 3" xfId="22499" xr:uid="{00000000-0005-0000-0000-000045680000}"/>
    <cellStyle name="Normal 2 70 4" xfId="28130" xr:uid="{00000000-0005-0000-0000-000046680000}"/>
    <cellStyle name="Normal 2 70 5" xfId="33820" xr:uid="{00000000-0005-0000-0000-000047680000}"/>
    <cellStyle name="Normal 2 70 6" xfId="39448" xr:uid="{00000000-0005-0000-0000-000048680000}"/>
    <cellStyle name="Normal 2 70 7" xfId="45065" xr:uid="{00000000-0005-0000-0000-000049680000}"/>
    <cellStyle name="Normal 2 70 8" xfId="50625" xr:uid="{00000000-0005-0000-0000-00004A680000}"/>
    <cellStyle name="Normal 2 70 9" xfId="56181" xr:uid="{00000000-0005-0000-0000-00004B680000}"/>
    <cellStyle name="Normal 2 71" xfId="7145" xr:uid="{00000000-0005-0000-0000-00004C680000}"/>
    <cellStyle name="Normal 2 71 2" xfId="15338" xr:uid="{00000000-0005-0000-0000-00004D680000}"/>
    <cellStyle name="Normal 2 71 3" xfId="22500" xr:uid="{00000000-0005-0000-0000-00004E680000}"/>
    <cellStyle name="Normal 2 71 4" xfId="28131" xr:uid="{00000000-0005-0000-0000-00004F680000}"/>
    <cellStyle name="Normal 2 71 5" xfId="33821" xr:uid="{00000000-0005-0000-0000-000050680000}"/>
    <cellStyle name="Normal 2 71 6" xfId="39449" xr:uid="{00000000-0005-0000-0000-000051680000}"/>
    <cellStyle name="Normal 2 71 7" xfId="45066" xr:uid="{00000000-0005-0000-0000-000052680000}"/>
    <cellStyle name="Normal 2 71 8" xfId="50626" xr:uid="{00000000-0005-0000-0000-000053680000}"/>
    <cellStyle name="Normal 2 71 9" xfId="56182" xr:uid="{00000000-0005-0000-0000-000054680000}"/>
    <cellStyle name="Normal 2 72" xfId="7146" xr:uid="{00000000-0005-0000-0000-000055680000}"/>
    <cellStyle name="Normal 2 72 2" xfId="15339" xr:uid="{00000000-0005-0000-0000-000056680000}"/>
    <cellStyle name="Normal 2 72 3" xfId="22501" xr:uid="{00000000-0005-0000-0000-000057680000}"/>
    <cellStyle name="Normal 2 72 4" xfId="28132" xr:uid="{00000000-0005-0000-0000-000058680000}"/>
    <cellStyle name="Normal 2 72 5" xfId="33822" xr:uid="{00000000-0005-0000-0000-000059680000}"/>
    <cellStyle name="Normal 2 72 6" xfId="39450" xr:uid="{00000000-0005-0000-0000-00005A680000}"/>
    <cellStyle name="Normal 2 72 7" xfId="45067" xr:uid="{00000000-0005-0000-0000-00005B680000}"/>
    <cellStyle name="Normal 2 72 8" xfId="50627" xr:uid="{00000000-0005-0000-0000-00005C680000}"/>
    <cellStyle name="Normal 2 72 9" xfId="56183" xr:uid="{00000000-0005-0000-0000-00005D680000}"/>
    <cellStyle name="Normal 2 73" xfId="7147" xr:uid="{00000000-0005-0000-0000-00005E680000}"/>
    <cellStyle name="Normal 2 73 2" xfId="15340" xr:uid="{00000000-0005-0000-0000-00005F680000}"/>
    <cellStyle name="Normal 2 73 3" xfId="22502" xr:uid="{00000000-0005-0000-0000-000060680000}"/>
    <cellStyle name="Normal 2 73 4" xfId="28133" xr:uid="{00000000-0005-0000-0000-000061680000}"/>
    <cellStyle name="Normal 2 73 5" xfId="33823" xr:uid="{00000000-0005-0000-0000-000062680000}"/>
    <cellStyle name="Normal 2 73 6" xfId="39451" xr:uid="{00000000-0005-0000-0000-000063680000}"/>
    <cellStyle name="Normal 2 73 7" xfId="45068" xr:uid="{00000000-0005-0000-0000-000064680000}"/>
    <cellStyle name="Normal 2 73 8" xfId="50628" xr:uid="{00000000-0005-0000-0000-000065680000}"/>
    <cellStyle name="Normal 2 73 9" xfId="56184" xr:uid="{00000000-0005-0000-0000-000066680000}"/>
    <cellStyle name="Normal 2 74" xfId="7148" xr:uid="{00000000-0005-0000-0000-000067680000}"/>
    <cellStyle name="Normal 2 74 2" xfId="15341" xr:uid="{00000000-0005-0000-0000-000068680000}"/>
    <cellStyle name="Normal 2 74 3" xfId="22503" xr:uid="{00000000-0005-0000-0000-000069680000}"/>
    <cellStyle name="Normal 2 74 4" xfId="28134" xr:uid="{00000000-0005-0000-0000-00006A680000}"/>
    <cellStyle name="Normal 2 74 5" xfId="33824" xr:uid="{00000000-0005-0000-0000-00006B680000}"/>
    <cellStyle name="Normal 2 74 6" xfId="39452" xr:uid="{00000000-0005-0000-0000-00006C680000}"/>
    <cellStyle name="Normal 2 74 7" xfId="45069" xr:uid="{00000000-0005-0000-0000-00006D680000}"/>
    <cellStyle name="Normal 2 74 8" xfId="50629" xr:uid="{00000000-0005-0000-0000-00006E680000}"/>
    <cellStyle name="Normal 2 74 9" xfId="56185" xr:uid="{00000000-0005-0000-0000-00006F680000}"/>
    <cellStyle name="Normal 2 75" xfId="7149" xr:uid="{00000000-0005-0000-0000-000070680000}"/>
    <cellStyle name="Normal 2 75 2" xfId="15342" xr:uid="{00000000-0005-0000-0000-000071680000}"/>
    <cellStyle name="Normal 2 75 3" xfId="22504" xr:uid="{00000000-0005-0000-0000-000072680000}"/>
    <cellStyle name="Normal 2 75 4" xfId="28135" xr:uid="{00000000-0005-0000-0000-000073680000}"/>
    <cellStyle name="Normal 2 75 5" xfId="33825" xr:uid="{00000000-0005-0000-0000-000074680000}"/>
    <cellStyle name="Normal 2 75 6" xfId="39453" xr:uid="{00000000-0005-0000-0000-000075680000}"/>
    <cellStyle name="Normal 2 75 7" xfId="45070" xr:uid="{00000000-0005-0000-0000-000076680000}"/>
    <cellStyle name="Normal 2 75 8" xfId="50630" xr:uid="{00000000-0005-0000-0000-000077680000}"/>
    <cellStyle name="Normal 2 75 9" xfId="56186" xr:uid="{00000000-0005-0000-0000-000078680000}"/>
    <cellStyle name="Normal 2 76" xfId="7150" xr:uid="{00000000-0005-0000-0000-000079680000}"/>
    <cellStyle name="Normal 2 76 2" xfId="15343" xr:uid="{00000000-0005-0000-0000-00007A680000}"/>
    <cellStyle name="Normal 2 76 3" xfId="22505" xr:uid="{00000000-0005-0000-0000-00007B680000}"/>
    <cellStyle name="Normal 2 76 4" xfId="28136" xr:uid="{00000000-0005-0000-0000-00007C680000}"/>
    <cellStyle name="Normal 2 76 5" xfId="33826" xr:uid="{00000000-0005-0000-0000-00007D680000}"/>
    <cellStyle name="Normal 2 76 6" xfId="39454" xr:uid="{00000000-0005-0000-0000-00007E680000}"/>
    <cellStyle name="Normal 2 76 7" xfId="45071" xr:uid="{00000000-0005-0000-0000-00007F680000}"/>
    <cellStyle name="Normal 2 76 8" xfId="50631" xr:uid="{00000000-0005-0000-0000-000080680000}"/>
    <cellStyle name="Normal 2 76 9" xfId="56187" xr:uid="{00000000-0005-0000-0000-000081680000}"/>
    <cellStyle name="Normal 2 77" xfId="7151" xr:uid="{00000000-0005-0000-0000-000082680000}"/>
    <cellStyle name="Normal 2 77 2" xfId="15344" xr:uid="{00000000-0005-0000-0000-000083680000}"/>
    <cellStyle name="Normal 2 77 3" xfId="22506" xr:uid="{00000000-0005-0000-0000-000084680000}"/>
    <cellStyle name="Normal 2 77 4" xfId="28137" xr:uid="{00000000-0005-0000-0000-000085680000}"/>
    <cellStyle name="Normal 2 77 5" xfId="33827" xr:uid="{00000000-0005-0000-0000-000086680000}"/>
    <cellStyle name="Normal 2 77 6" xfId="39455" xr:uid="{00000000-0005-0000-0000-000087680000}"/>
    <cellStyle name="Normal 2 77 7" xfId="45072" xr:uid="{00000000-0005-0000-0000-000088680000}"/>
    <cellStyle name="Normal 2 77 8" xfId="50632" xr:uid="{00000000-0005-0000-0000-000089680000}"/>
    <cellStyle name="Normal 2 77 9" xfId="56188" xr:uid="{00000000-0005-0000-0000-00008A680000}"/>
    <cellStyle name="Normal 2 78" xfId="7152" xr:uid="{00000000-0005-0000-0000-00008B680000}"/>
    <cellStyle name="Normal 2 78 2" xfId="15345" xr:uid="{00000000-0005-0000-0000-00008C680000}"/>
    <cellStyle name="Normal 2 78 3" xfId="22507" xr:uid="{00000000-0005-0000-0000-00008D680000}"/>
    <cellStyle name="Normal 2 78 4" xfId="28138" xr:uid="{00000000-0005-0000-0000-00008E680000}"/>
    <cellStyle name="Normal 2 78 5" xfId="33828" xr:uid="{00000000-0005-0000-0000-00008F680000}"/>
    <cellStyle name="Normal 2 78 6" xfId="39456" xr:uid="{00000000-0005-0000-0000-000090680000}"/>
    <cellStyle name="Normal 2 78 7" xfId="45073" xr:uid="{00000000-0005-0000-0000-000091680000}"/>
    <cellStyle name="Normal 2 78 8" xfId="50633" xr:uid="{00000000-0005-0000-0000-000092680000}"/>
    <cellStyle name="Normal 2 78 9" xfId="56189" xr:uid="{00000000-0005-0000-0000-000093680000}"/>
    <cellStyle name="Normal 2 79" xfId="7153" xr:uid="{00000000-0005-0000-0000-000094680000}"/>
    <cellStyle name="Normal 2 79 2" xfId="15346" xr:uid="{00000000-0005-0000-0000-000095680000}"/>
    <cellStyle name="Normal 2 79 3" xfId="22508" xr:uid="{00000000-0005-0000-0000-000096680000}"/>
    <cellStyle name="Normal 2 79 4" xfId="28139" xr:uid="{00000000-0005-0000-0000-000097680000}"/>
    <cellStyle name="Normal 2 79 5" xfId="33829" xr:uid="{00000000-0005-0000-0000-000098680000}"/>
    <cellStyle name="Normal 2 79 6" xfId="39457" xr:uid="{00000000-0005-0000-0000-000099680000}"/>
    <cellStyle name="Normal 2 79 7" xfId="45074" xr:uid="{00000000-0005-0000-0000-00009A680000}"/>
    <cellStyle name="Normal 2 79 8" xfId="50634" xr:uid="{00000000-0005-0000-0000-00009B680000}"/>
    <cellStyle name="Normal 2 79 9" xfId="56190" xr:uid="{00000000-0005-0000-0000-00009C680000}"/>
    <cellStyle name="Normal 2 8" xfId="271" xr:uid="{00000000-0005-0000-0000-00009D680000}"/>
    <cellStyle name="Normal 2 8 2" xfId="562" xr:uid="{00000000-0005-0000-0000-00009E680000}"/>
    <cellStyle name="Normal 2 8 2 2" xfId="12828" xr:uid="{00000000-0005-0000-0000-00009F680000}"/>
    <cellStyle name="Normal 2 8 3" xfId="12544" xr:uid="{00000000-0005-0000-0000-0000A0680000}"/>
    <cellStyle name="Normal 2 8 4" xfId="18594" xr:uid="{00000000-0005-0000-0000-0000A1680000}"/>
    <cellStyle name="Normal 2 80" xfId="7154" xr:uid="{00000000-0005-0000-0000-0000A2680000}"/>
    <cellStyle name="Normal 2 80 2" xfId="15347" xr:uid="{00000000-0005-0000-0000-0000A3680000}"/>
    <cellStyle name="Normal 2 80 3" xfId="22509" xr:uid="{00000000-0005-0000-0000-0000A4680000}"/>
    <cellStyle name="Normal 2 80 4" xfId="28140" xr:uid="{00000000-0005-0000-0000-0000A5680000}"/>
    <cellStyle name="Normal 2 80 5" xfId="33830" xr:uid="{00000000-0005-0000-0000-0000A6680000}"/>
    <cellStyle name="Normal 2 80 6" xfId="39458" xr:uid="{00000000-0005-0000-0000-0000A7680000}"/>
    <cellStyle name="Normal 2 80 7" xfId="45075" xr:uid="{00000000-0005-0000-0000-0000A8680000}"/>
    <cellStyle name="Normal 2 80 8" xfId="50635" xr:uid="{00000000-0005-0000-0000-0000A9680000}"/>
    <cellStyle name="Normal 2 80 9" xfId="56191" xr:uid="{00000000-0005-0000-0000-0000AA680000}"/>
    <cellStyle name="Normal 2 81" xfId="7155" xr:uid="{00000000-0005-0000-0000-0000AB680000}"/>
    <cellStyle name="Normal 2 81 2" xfId="15348" xr:uid="{00000000-0005-0000-0000-0000AC680000}"/>
    <cellStyle name="Normal 2 81 3" xfId="22510" xr:uid="{00000000-0005-0000-0000-0000AD680000}"/>
    <cellStyle name="Normal 2 81 4" xfId="28141" xr:uid="{00000000-0005-0000-0000-0000AE680000}"/>
    <cellStyle name="Normal 2 81 5" xfId="33831" xr:uid="{00000000-0005-0000-0000-0000AF680000}"/>
    <cellStyle name="Normal 2 81 6" xfId="39459" xr:uid="{00000000-0005-0000-0000-0000B0680000}"/>
    <cellStyle name="Normal 2 81 7" xfId="45076" xr:uid="{00000000-0005-0000-0000-0000B1680000}"/>
    <cellStyle name="Normal 2 81 8" xfId="50636" xr:uid="{00000000-0005-0000-0000-0000B2680000}"/>
    <cellStyle name="Normal 2 81 9" xfId="56192" xr:uid="{00000000-0005-0000-0000-0000B3680000}"/>
    <cellStyle name="Normal 2 82" xfId="7156" xr:uid="{00000000-0005-0000-0000-0000B4680000}"/>
    <cellStyle name="Normal 2 82 2" xfId="15349" xr:uid="{00000000-0005-0000-0000-0000B5680000}"/>
    <cellStyle name="Normal 2 82 3" xfId="22511" xr:uid="{00000000-0005-0000-0000-0000B6680000}"/>
    <cellStyle name="Normal 2 82 4" xfId="28142" xr:uid="{00000000-0005-0000-0000-0000B7680000}"/>
    <cellStyle name="Normal 2 82 5" xfId="33832" xr:uid="{00000000-0005-0000-0000-0000B8680000}"/>
    <cellStyle name="Normal 2 82 6" xfId="39460" xr:uid="{00000000-0005-0000-0000-0000B9680000}"/>
    <cellStyle name="Normal 2 82 7" xfId="45077" xr:uid="{00000000-0005-0000-0000-0000BA680000}"/>
    <cellStyle name="Normal 2 82 8" xfId="50637" xr:uid="{00000000-0005-0000-0000-0000BB680000}"/>
    <cellStyle name="Normal 2 82 9" xfId="56193" xr:uid="{00000000-0005-0000-0000-0000BC680000}"/>
    <cellStyle name="Normal 2 83" xfId="7157" xr:uid="{00000000-0005-0000-0000-0000BD680000}"/>
    <cellStyle name="Normal 2 83 2" xfId="15350" xr:uid="{00000000-0005-0000-0000-0000BE680000}"/>
    <cellStyle name="Normal 2 83 3" xfId="22512" xr:uid="{00000000-0005-0000-0000-0000BF680000}"/>
    <cellStyle name="Normal 2 83 4" xfId="28143" xr:uid="{00000000-0005-0000-0000-0000C0680000}"/>
    <cellStyle name="Normal 2 83 5" xfId="33833" xr:uid="{00000000-0005-0000-0000-0000C1680000}"/>
    <cellStyle name="Normal 2 83 6" xfId="39461" xr:uid="{00000000-0005-0000-0000-0000C2680000}"/>
    <cellStyle name="Normal 2 83 7" xfId="45078" xr:uid="{00000000-0005-0000-0000-0000C3680000}"/>
    <cellStyle name="Normal 2 83 8" xfId="50638" xr:uid="{00000000-0005-0000-0000-0000C4680000}"/>
    <cellStyle name="Normal 2 83 9" xfId="56194" xr:uid="{00000000-0005-0000-0000-0000C5680000}"/>
    <cellStyle name="Normal 2 84" xfId="7158" xr:uid="{00000000-0005-0000-0000-0000C6680000}"/>
    <cellStyle name="Normal 2 84 2" xfId="15351" xr:uid="{00000000-0005-0000-0000-0000C7680000}"/>
    <cellStyle name="Normal 2 84 3" xfId="22513" xr:uid="{00000000-0005-0000-0000-0000C8680000}"/>
    <cellStyle name="Normal 2 84 4" xfId="28144" xr:uid="{00000000-0005-0000-0000-0000C9680000}"/>
    <cellStyle name="Normal 2 84 5" xfId="33834" xr:uid="{00000000-0005-0000-0000-0000CA680000}"/>
    <cellStyle name="Normal 2 84 6" xfId="39462" xr:uid="{00000000-0005-0000-0000-0000CB680000}"/>
    <cellStyle name="Normal 2 84 7" xfId="45079" xr:uid="{00000000-0005-0000-0000-0000CC680000}"/>
    <cellStyle name="Normal 2 84 8" xfId="50639" xr:uid="{00000000-0005-0000-0000-0000CD680000}"/>
    <cellStyle name="Normal 2 84 9" xfId="56195" xr:uid="{00000000-0005-0000-0000-0000CE680000}"/>
    <cellStyle name="Normal 2 85" xfId="7159" xr:uid="{00000000-0005-0000-0000-0000CF680000}"/>
    <cellStyle name="Normal 2 85 2" xfId="15352" xr:uid="{00000000-0005-0000-0000-0000D0680000}"/>
    <cellStyle name="Normal 2 85 3" xfId="22514" xr:uid="{00000000-0005-0000-0000-0000D1680000}"/>
    <cellStyle name="Normal 2 85 4" xfId="28145" xr:uid="{00000000-0005-0000-0000-0000D2680000}"/>
    <cellStyle name="Normal 2 85 5" xfId="33835" xr:uid="{00000000-0005-0000-0000-0000D3680000}"/>
    <cellStyle name="Normal 2 85 6" xfId="39463" xr:uid="{00000000-0005-0000-0000-0000D4680000}"/>
    <cellStyle name="Normal 2 85 7" xfId="45080" xr:uid="{00000000-0005-0000-0000-0000D5680000}"/>
    <cellStyle name="Normal 2 85 8" xfId="50640" xr:uid="{00000000-0005-0000-0000-0000D6680000}"/>
    <cellStyle name="Normal 2 85 9" xfId="56196" xr:uid="{00000000-0005-0000-0000-0000D7680000}"/>
    <cellStyle name="Normal 2 86" xfId="7160" xr:uid="{00000000-0005-0000-0000-0000D8680000}"/>
    <cellStyle name="Normal 2 86 2" xfId="15353" xr:uid="{00000000-0005-0000-0000-0000D9680000}"/>
    <cellStyle name="Normal 2 86 3" xfId="22515" xr:uid="{00000000-0005-0000-0000-0000DA680000}"/>
    <cellStyle name="Normal 2 86 4" xfId="28146" xr:uid="{00000000-0005-0000-0000-0000DB680000}"/>
    <cellStyle name="Normal 2 86 5" xfId="33836" xr:uid="{00000000-0005-0000-0000-0000DC680000}"/>
    <cellStyle name="Normal 2 86 6" xfId="39464" xr:uid="{00000000-0005-0000-0000-0000DD680000}"/>
    <cellStyle name="Normal 2 86 7" xfId="45081" xr:uid="{00000000-0005-0000-0000-0000DE680000}"/>
    <cellStyle name="Normal 2 86 8" xfId="50641" xr:uid="{00000000-0005-0000-0000-0000DF680000}"/>
    <cellStyle name="Normal 2 86 9" xfId="56197" xr:uid="{00000000-0005-0000-0000-0000E0680000}"/>
    <cellStyle name="Normal 2 87" xfId="7161" xr:uid="{00000000-0005-0000-0000-0000E1680000}"/>
    <cellStyle name="Normal 2 87 2" xfId="15354" xr:uid="{00000000-0005-0000-0000-0000E2680000}"/>
    <cellStyle name="Normal 2 87 3" xfId="22516" xr:uid="{00000000-0005-0000-0000-0000E3680000}"/>
    <cellStyle name="Normal 2 87 4" xfId="28147" xr:uid="{00000000-0005-0000-0000-0000E4680000}"/>
    <cellStyle name="Normal 2 87 5" xfId="33837" xr:uid="{00000000-0005-0000-0000-0000E5680000}"/>
    <cellStyle name="Normal 2 87 6" xfId="39465" xr:uid="{00000000-0005-0000-0000-0000E6680000}"/>
    <cellStyle name="Normal 2 87 7" xfId="45082" xr:uid="{00000000-0005-0000-0000-0000E7680000}"/>
    <cellStyle name="Normal 2 87 8" xfId="50642" xr:uid="{00000000-0005-0000-0000-0000E8680000}"/>
    <cellStyle name="Normal 2 87 9" xfId="56198" xr:uid="{00000000-0005-0000-0000-0000E9680000}"/>
    <cellStyle name="Normal 2 88" xfId="7162" xr:uid="{00000000-0005-0000-0000-0000EA680000}"/>
    <cellStyle name="Normal 2 88 2" xfId="15355" xr:uid="{00000000-0005-0000-0000-0000EB680000}"/>
    <cellStyle name="Normal 2 88 3" xfId="22517" xr:uid="{00000000-0005-0000-0000-0000EC680000}"/>
    <cellStyle name="Normal 2 88 4" xfId="28148" xr:uid="{00000000-0005-0000-0000-0000ED680000}"/>
    <cellStyle name="Normal 2 88 5" xfId="33838" xr:uid="{00000000-0005-0000-0000-0000EE680000}"/>
    <cellStyle name="Normal 2 88 6" xfId="39466" xr:uid="{00000000-0005-0000-0000-0000EF680000}"/>
    <cellStyle name="Normal 2 88 7" xfId="45083" xr:uid="{00000000-0005-0000-0000-0000F0680000}"/>
    <cellStyle name="Normal 2 88 8" xfId="50643" xr:uid="{00000000-0005-0000-0000-0000F1680000}"/>
    <cellStyle name="Normal 2 88 9" xfId="56199" xr:uid="{00000000-0005-0000-0000-0000F2680000}"/>
    <cellStyle name="Normal 2 89" xfId="7163" xr:uid="{00000000-0005-0000-0000-0000F3680000}"/>
    <cellStyle name="Normal 2 89 2" xfId="15356" xr:uid="{00000000-0005-0000-0000-0000F4680000}"/>
    <cellStyle name="Normal 2 89 3" xfId="22518" xr:uid="{00000000-0005-0000-0000-0000F5680000}"/>
    <cellStyle name="Normal 2 89 4" xfId="28149" xr:uid="{00000000-0005-0000-0000-0000F6680000}"/>
    <cellStyle name="Normal 2 89 5" xfId="33839" xr:uid="{00000000-0005-0000-0000-0000F7680000}"/>
    <cellStyle name="Normal 2 89 6" xfId="39467" xr:uid="{00000000-0005-0000-0000-0000F8680000}"/>
    <cellStyle name="Normal 2 89 7" xfId="45084" xr:uid="{00000000-0005-0000-0000-0000F9680000}"/>
    <cellStyle name="Normal 2 89 8" xfId="50644" xr:uid="{00000000-0005-0000-0000-0000FA680000}"/>
    <cellStyle name="Normal 2 89 9" xfId="56200" xr:uid="{00000000-0005-0000-0000-0000FB680000}"/>
    <cellStyle name="Normal 2 9" xfId="420" xr:uid="{00000000-0005-0000-0000-0000FC680000}"/>
    <cellStyle name="Normal 2 9 2" xfId="12686" xr:uid="{00000000-0005-0000-0000-0000FD680000}"/>
    <cellStyle name="Normal 2 9 3" xfId="18595" xr:uid="{00000000-0005-0000-0000-0000FE680000}"/>
    <cellStyle name="Normal 2 90" xfId="7164" xr:uid="{00000000-0005-0000-0000-0000FF680000}"/>
    <cellStyle name="Normal 2 90 2" xfId="15357" xr:uid="{00000000-0005-0000-0000-000000690000}"/>
    <cellStyle name="Normal 2 90 3" xfId="22519" xr:uid="{00000000-0005-0000-0000-000001690000}"/>
    <cellStyle name="Normal 2 90 4" xfId="28150" xr:uid="{00000000-0005-0000-0000-000002690000}"/>
    <cellStyle name="Normal 2 90 5" xfId="33840" xr:uid="{00000000-0005-0000-0000-000003690000}"/>
    <cellStyle name="Normal 2 90 6" xfId="39468" xr:uid="{00000000-0005-0000-0000-000004690000}"/>
    <cellStyle name="Normal 2 90 7" xfId="45085" xr:uid="{00000000-0005-0000-0000-000005690000}"/>
    <cellStyle name="Normal 2 90 8" xfId="50645" xr:uid="{00000000-0005-0000-0000-000006690000}"/>
    <cellStyle name="Normal 2 90 9" xfId="56201" xr:uid="{00000000-0005-0000-0000-000007690000}"/>
    <cellStyle name="Normal 2 91" xfId="7165" xr:uid="{00000000-0005-0000-0000-000008690000}"/>
    <cellStyle name="Normal 2 91 2" xfId="15358" xr:uid="{00000000-0005-0000-0000-000009690000}"/>
    <cellStyle name="Normal 2 91 3" xfId="22520" xr:uid="{00000000-0005-0000-0000-00000A690000}"/>
    <cellStyle name="Normal 2 91 4" xfId="28151" xr:uid="{00000000-0005-0000-0000-00000B690000}"/>
    <cellStyle name="Normal 2 91 5" xfId="33841" xr:uid="{00000000-0005-0000-0000-00000C690000}"/>
    <cellStyle name="Normal 2 91 6" xfId="39469" xr:uid="{00000000-0005-0000-0000-00000D690000}"/>
    <cellStyle name="Normal 2 91 7" xfId="45086" xr:uid="{00000000-0005-0000-0000-00000E690000}"/>
    <cellStyle name="Normal 2 91 8" xfId="50646" xr:uid="{00000000-0005-0000-0000-00000F690000}"/>
    <cellStyle name="Normal 2 91 9" xfId="56202" xr:uid="{00000000-0005-0000-0000-000010690000}"/>
    <cellStyle name="Normal 2 92" xfId="7166" xr:uid="{00000000-0005-0000-0000-000011690000}"/>
    <cellStyle name="Normal 2 92 2" xfId="15359" xr:uid="{00000000-0005-0000-0000-000012690000}"/>
    <cellStyle name="Normal 2 92 3" xfId="22521" xr:uid="{00000000-0005-0000-0000-000013690000}"/>
    <cellStyle name="Normal 2 92 4" xfId="28152" xr:uid="{00000000-0005-0000-0000-000014690000}"/>
    <cellStyle name="Normal 2 92 5" xfId="33842" xr:uid="{00000000-0005-0000-0000-000015690000}"/>
    <cellStyle name="Normal 2 92 6" xfId="39470" xr:uid="{00000000-0005-0000-0000-000016690000}"/>
    <cellStyle name="Normal 2 92 7" xfId="45087" xr:uid="{00000000-0005-0000-0000-000017690000}"/>
    <cellStyle name="Normal 2 92 8" xfId="50647" xr:uid="{00000000-0005-0000-0000-000018690000}"/>
    <cellStyle name="Normal 2 92 9" xfId="56203" xr:uid="{00000000-0005-0000-0000-000019690000}"/>
    <cellStyle name="Normal 2 93" xfId="7167" xr:uid="{00000000-0005-0000-0000-00001A690000}"/>
    <cellStyle name="Normal 2 93 2" xfId="15360" xr:uid="{00000000-0005-0000-0000-00001B690000}"/>
    <cellStyle name="Normal 2 93 3" xfId="22522" xr:uid="{00000000-0005-0000-0000-00001C690000}"/>
    <cellStyle name="Normal 2 93 4" xfId="28153" xr:uid="{00000000-0005-0000-0000-00001D690000}"/>
    <cellStyle name="Normal 2 93 5" xfId="33843" xr:uid="{00000000-0005-0000-0000-00001E690000}"/>
    <cellStyle name="Normal 2 93 6" xfId="39471" xr:uid="{00000000-0005-0000-0000-00001F690000}"/>
    <cellStyle name="Normal 2 93 7" xfId="45088" xr:uid="{00000000-0005-0000-0000-000020690000}"/>
    <cellStyle name="Normal 2 93 8" xfId="50648" xr:uid="{00000000-0005-0000-0000-000021690000}"/>
    <cellStyle name="Normal 2 93 9" xfId="56204" xr:uid="{00000000-0005-0000-0000-000022690000}"/>
    <cellStyle name="Normal 2 94" xfId="7168" xr:uid="{00000000-0005-0000-0000-000023690000}"/>
    <cellStyle name="Normal 2 94 2" xfId="15361" xr:uid="{00000000-0005-0000-0000-000024690000}"/>
    <cellStyle name="Normal 2 94 3" xfId="22523" xr:uid="{00000000-0005-0000-0000-000025690000}"/>
    <cellStyle name="Normal 2 94 4" xfId="28154" xr:uid="{00000000-0005-0000-0000-000026690000}"/>
    <cellStyle name="Normal 2 94 5" xfId="33844" xr:uid="{00000000-0005-0000-0000-000027690000}"/>
    <cellStyle name="Normal 2 94 6" xfId="39472" xr:uid="{00000000-0005-0000-0000-000028690000}"/>
    <cellStyle name="Normal 2 94 7" xfId="45089" xr:uid="{00000000-0005-0000-0000-000029690000}"/>
    <cellStyle name="Normal 2 94 8" xfId="50649" xr:uid="{00000000-0005-0000-0000-00002A690000}"/>
    <cellStyle name="Normal 2 94 9" xfId="56205" xr:uid="{00000000-0005-0000-0000-00002B690000}"/>
    <cellStyle name="Normal 2 95" xfId="7169" xr:uid="{00000000-0005-0000-0000-00002C690000}"/>
    <cellStyle name="Normal 2 95 2" xfId="15362" xr:uid="{00000000-0005-0000-0000-00002D690000}"/>
    <cellStyle name="Normal 2 95 3" xfId="22524" xr:uid="{00000000-0005-0000-0000-00002E690000}"/>
    <cellStyle name="Normal 2 95 4" xfId="28155" xr:uid="{00000000-0005-0000-0000-00002F690000}"/>
    <cellStyle name="Normal 2 95 5" xfId="33845" xr:uid="{00000000-0005-0000-0000-000030690000}"/>
    <cellStyle name="Normal 2 95 6" xfId="39473" xr:uid="{00000000-0005-0000-0000-000031690000}"/>
    <cellStyle name="Normal 2 95 7" xfId="45090" xr:uid="{00000000-0005-0000-0000-000032690000}"/>
    <cellStyle name="Normal 2 95 8" xfId="50650" xr:uid="{00000000-0005-0000-0000-000033690000}"/>
    <cellStyle name="Normal 2 95 9" xfId="56206" xr:uid="{00000000-0005-0000-0000-000034690000}"/>
    <cellStyle name="Normal 2 96" xfId="7170" xr:uid="{00000000-0005-0000-0000-000035690000}"/>
    <cellStyle name="Normal 2 96 2" xfId="15363" xr:uid="{00000000-0005-0000-0000-000036690000}"/>
    <cellStyle name="Normal 2 96 3" xfId="22525" xr:uid="{00000000-0005-0000-0000-000037690000}"/>
    <cellStyle name="Normal 2 96 4" xfId="28156" xr:uid="{00000000-0005-0000-0000-000038690000}"/>
    <cellStyle name="Normal 2 96 5" xfId="33846" xr:uid="{00000000-0005-0000-0000-000039690000}"/>
    <cellStyle name="Normal 2 96 6" xfId="39474" xr:uid="{00000000-0005-0000-0000-00003A690000}"/>
    <cellStyle name="Normal 2 96 7" xfId="45091" xr:uid="{00000000-0005-0000-0000-00003B690000}"/>
    <cellStyle name="Normal 2 96 8" xfId="50651" xr:uid="{00000000-0005-0000-0000-00003C690000}"/>
    <cellStyle name="Normal 2 96 9" xfId="56207" xr:uid="{00000000-0005-0000-0000-00003D690000}"/>
    <cellStyle name="Normal 2 97" xfId="7171" xr:uid="{00000000-0005-0000-0000-00003E690000}"/>
    <cellStyle name="Normal 2 97 2" xfId="15364" xr:uid="{00000000-0005-0000-0000-00003F690000}"/>
    <cellStyle name="Normal 2 97 3" xfId="22526" xr:uid="{00000000-0005-0000-0000-000040690000}"/>
    <cellStyle name="Normal 2 97 4" xfId="28157" xr:uid="{00000000-0005-0000-0000-000041690000}"/>
    <cellStyle name="Normal 2 97 5" xfId="33847" xr:uid="{00000000-0005-0000-0000-000042690000}"/>
    <cellStyle name="Normal 2 97 6" xfId="39475" xr:uid="{00000000-0005-0000-0000-000043690000}"/>
    <cellStyle name="Normal 2 97 7" xfId="45092" xr:uid="{00000000-0005-0000-0000-000044690000}"/>
    <cellStyle name="Normal 2 97 8" xfId="50652" xr:uid="{00000000-0005-0000-0000-000045690000}"/>
    <cellStyle name="Normal 2 97 9" xfId="56208" xr:uid="{00000000-0005-0000-0000-000046690000}"/>
    <cellStyle name="Normal 2 98" xfId="7172" xr:uid="{00000000-0005-0000-0000-000047690000}"/>
    <cellStyle name="Normal 2 98 2" xfId="15365" xr:uid="{00000000-0005-0000-0000-000048690000}"/>
    <cellStyle name="Normal 2 98 3" xfId="22527" xr:uid="{00000000-0005-0000-0000-000049690000}"/>
    <cellStyle name="Normal 2 98 4" xfId="28158" xr:uid="{00000000-0005-0000-0000-00004A690000}"/>
    <cellStyle name="Normal 2 98 5" xfId="33848" xr:uid="{00000000-0005-0000-0000-00004B690000}"/>
    <cellStyle name="Normal 2 98 6" xfId="39476" xr:uid="{00000000-0005-0000-0000-00004C690000}"/>
    <cellStyle name="Normal 2 98 7" xfId="45093" xr:uid="{00000000-0005-0000-0000-00004D690000}"/>
    <cellStyle name="Normal 2 98 8" xfId="50653" xr:uid="{00000000-0005-0000-0000-00004E690000}"/>
    <cellStyle name="Normal 2 98 9" xfId="56209" xr:uid="{00000000-0005-0000-0000-00004F690000}"/>
    <cellStyle name="Normal 2 99" xfId="7173" xr:uid="{00000000-0005-0000-0000-000050690000}"/>
    <cellStyle name="Normal 2 99 2" xfId="15366" xr:uid="{00000000-0005-0000-0000-000051690000}"/>
    <cellStyle name="Normal 2 99 3" xfId="24181" xr:uid="{00000000-0005-0000-0000-000052690000}"/>
    <cellStyle name="Normal 2 99 4" xfId="29810" xr:uid="{00000000-0005-0000-0000-000053690000}"/>
    <cellStyle name="Normal 2 99 5" xfId="35498" xr:uid="{00000000-0005-0000-0000-000054690000}"/>
    <cellStyle name="Normal 2 99 6" xfId="41127" xr:uid="{00000000-0005-0000-0000-000055690000}"/>
    <cellStyle name="Normal 2 99 7" xfId="46743" xr:uid="{00000000-0005-0000-0000-000056690000}"/>
    <cellStyle name="Normal 2 99 8" xfId="52303" xr:uid="{00000000-0005-0000-0000-000057690000}"/>
    <cellStyle name="Normal 2 99 9" xfId="57858" xr:uid="{00000000-0005-0000-0000-000058690000}"/>
    <cellStyle name="Normal 2_ACES Shortcut" xfId="7174" xr:uid="{00000000-0005-0000-0000-000059690000}"/>
    <cellStyle name="Normal 20" xfId="7175" xr:uid="{00000000-0005-0000-0000-00005A690000}"/>
    <cellStyle name="Normal 20 10" xfId="7176" xr:uid="{00000000-0005-0000-0000-00005B690000}"/>
    <cellStyle name="Normal 20 10 2" xfId="7177" xr:uid="{00000000-0005-0000-0000-00005C690000}"/>
    <cellStyle name="Normal 20 10 3" xfId="7178" xr:uid="{00000000-0005-0000-0000-00005D690000}"/>
    <cellStyle name="Normal 20 11" xfId="7179" xr:uid="{00000000-0005-0000-0000-00005E690000}"/>
    <cellStyle name="Normal 20 11 2" xfId="7180" xr:uid="{00000000-0005-0000-0000-00005F690000}"/>
    <cellStyle name="Normal 20 11 3" xfId="7181" xr:uid="{00000000-0005-0000-0000-000060690000}"/>
    <cellStyle name="Normal 20 12" xfId="7182" xr:uid="{00000000-0005-0000-0000-000061690000}"/>
    <cellStyle name="Normal 20 12 2" xfId="7183" xr:uid="{00000000-0005-0000-0000-000062690000}"/>
    <cellStyle name="Normal 20 12 3" xfId="7184" xr:uid="{00000000-0005-0000-0000-000063690000}"/>
    <cellStyle name="Normal 20 13" xfId="7185" xr:uid="{00000000-0005-0000-0000-000064690000}"/>
    <cellStyle name="Normal 20 13 2" xfId="7186" xr:uid="{00000000-0005-0000-0000-000065690000}"/>
    <cellStyle name="Normal 20 13 3" xfId="7187" xr:uid="{00000000-0005-0000-0000-000066690000}"/>
    <cellStyle name="Normal 20 14" xfId="7188" xr:uid="{00000000-0005-0000-0000-000067690000}"/>
    <cellStyle name="Normal 20 14 2" xfId="7189" xr:uid="{00000000-0005-0000-0000-000068690000}"/>
    <cellStyle name="Normal 20 14 3" xfId="7190" xr:uid="{00000000-0005-0000-0000-000069690000}"/>
    <cellStyle name="Normal 20 15" xfId="7191" xr:uid="{00000000-0005-0000-0000-00006A690000}"/>
    <cellStyle name="Normal 20 15 2" xfId="7192" xr:uid="{00000000-0005-0000-0000-00006B690000}"/>
    <cellStyle name="Normal 20 15 3" xfId="7193" xr:uid="{00000000-0005-0000-0000-00006C690000}"/>
    <cellStyle name="Normal 20 16" xfId="7194" xr:uid="{00000000-0005-0000-0000-00006D690000}"/>
    <cellStyle name="Normal 20 16 2" xfId="7195" xr:uid="{00000000-0005-0000-0000-00006E690000}"/>
    <cellStyle name="Normal 20 16 3" xfId="7196" xr:uid="{00000000-0005-0000-0000-00006F690000}"/>
    <cellStyle name="Normal 20 17" xfId="7197" xr:uid="{00000000-0005-0000-0000-000070690000}"/>
    <cellStyle name="Normal 20 18" xfId="7198" xr:uid="{00000000-0005-0000-0000-000071690000}"/>
    <cellStyle name="Normal 20 19" xfId="7199" xr:uid="{00000000-0005-0000-0000-000072690000}"/>
    <cellStyle name="Normal 20 2" xfId="7200" xr:uid="{00000000-0005-0000-0000-000073690000}"/>
    <cellStyle name="Normal 20 2 2" xfId="7201" xr:uid="{00000000-0005-0000-0000-000074690000}"/>
    <cellStyle name="Normal 20 2 3" xfId="7202" xr:uid="{00000000-0005-0000-0000-000075690000}"/>
    <cellStyle name="Normal 20 20" xfId="7203" xr:uid="{00000000-0005-0000-0000-000076690000}"/>
    <cellStyle name="Normal 20 21" xfId="7204" xr:uid="{00000000-0005-0000-0000-000077690000}"/>
    <cellStyle name="Normal 20 22" xfId="7205" xr:uid="{00000000-0005-0000-0000-000078690000}"/>
    <cellStyle name="Normal 20 23" xfId="7206" xr:uid="{00000000-0005-0000-0000-000079690000}"/>
    <cellStyle name="Normal 20 24" xfId="7207" xr:uid="{00000000-0005-0000-0000-00007A690000}"/>
    <cellStyle name="Normal 20 25" xfId="7208" xr:uid="{00000000-0005-0000-0000-00007B690000}"/>
    <cellStyle name="Normal 20 26" xfId="7209" xr:uid="{00000000-0005-0000-0000-00007C690000}"/>
    <cellStyle name="Normal 20 27" xfId="7210" xr:uid="{00000000-0005-0000-0000-00007D690000}"/>
    <cellStyle name="Normal 20 28" xfId="7211" xr:uid="{00000000-0005-0000-0000-00007E690000}"/>
    <cellStyle name="Normal 20 29" xfId="7212" xr:uid="{00000000-0005-0000-0000-00007F690000}"/>
    <cellStyle name="Normal 20 3" xfId="7213" xr:uid="{00000000-0005-0000-0000-000080690000}"/>
    <cellStyle name="Normal 20 3 2" xfId="7214" xr:uid="{00000000-0005-0000-0000-000081690000}"/>
    <cellStyle name="Normal 20 3 3" xfId="7215" xr:uid="{00000000-0005-0000-0000-000082690000}"/>
    <cellStyle name="Normal 20 30" xfId="7216" xr:uid="{00000000-0005-0000-0000-000083690000}"/>
    <cellStyle name="Normal 20 31" xfId="7217" xr:uid="{00000000-0005-0000-0000-000084690000}"/>
    <cellStyle name="Normal 20 32" xfId="7218" xr:uid="{00000000-0005-0000-0000-000085690000}"/>
    <cellStyle name="Normal 20 33" xfId="7219" xr:uid="{00000000-0005-0000-0000-000086690000}"/>
    <cellStyle name="Normal 20 34" xfId="7220" xr:uid="{00000000-0005-0000-0000-000087690000}"/>
    <cellStyle name="Normal 20 4" xfId="7221" xr:uid="{00000000-0005-0000-0000-000088690000}"/>
    <cellStyle name="Normal 20 4 2" xfId="7222" xr:uid="{00000000-0005-0000-0000-000089690000}"/>
    <cellStyle name="Normal 20 4 3" xfId="7223" xr:uid="{00000000-0005-0000-0000-00008A690000}"/>
    <cellStyle name="Normal 20 5" xfId="7224" xr:uid="{00000000-0005-0000-0000-00008B690000}"/>
    <cellStyle name="Normal 20 5 2" xfId="7225" xr:uid="{00000000-0005-0000-0000-00008C690000}"/>
    <cellStyle name="Normal 20 5 3" xfId="7226" xr:uid="{00000000-0005-0000-0000-00008D690000}"/>
    <cellStyle name="Normal 20 6" xfId="7227" xr:uid="{00000000-0005-0000-0000-00008E690000}"/>
    <cellStyle name="Normal 20 6 2" xfId="7228" xr:uid="{00000000-0005-0000-0000-00008F690000}"/>
    <cellStyle name="Normal 20 6 3" xfId="7229" xr:uid="{00000000-0005-0000-0000-000090690000}"/>
    <cellStyle name="Normal 20 7" xfId="7230" xr:uid="{00000000-0005-0000-0000-000091690000}"/>
    <cellStyle name="Normal 20 7 2" xfId="7231" xr:uid="{00000000-0005-0000-0000-000092690000}"/>
    <cellStyle name="Normal 20 7 3" xfId="7232" xr:uid="{00000000-0005-0000-0000-000093690000}"/>
    <cellStyle name="Normal 20 8" xfId="7233" xr:uid="{00000000-0005-0000-0000-000094690000}"/>
    <cellStyle name="Normal 20 8 2" xfId="7234" xr:uid="{00000000-0005-0000-0000-000095690000}"/>
    <cellStyle name="Normal 20 8 3" xfId="7235" xr:uid="{00000000-0005-0000-0000-000096690000}"/>
    <cellStyle name="Normal 20 9" xfId="7236" xr:uid="{00000000-0005-0000-0000-000097690000}"/>
    <cellStyle name="Normal 20 9 2" xfId="7237" xr:uid="{00000000-0005-0000-0000-000098690000}"/>
    <cellStyle name="Normal 20 9 3" xfId="7238" xr:uid="{00000000-0005-0000-0000-000099690000}"/>
    <cellStyle name="Normal 200" xfId="7239" xr:uid="{00000000-0005-0000-0000-00009A690000}"/>
    <cellStyle name="Normal 201" xfId="7240" xr:uid="{00000000-0005-0000-0000-00009B690000}"/>
    <cellStyle name="Normal 202" xfId="7241" xr:uid="{00000000-0005-0000-0000-00009C690000}"/>
    <cellStyle name="Normal 203" xfId="7242" xr:uid="{00000000-0005-0000-0000-00009D690000}"/>
    <cellStyle name="Normal 204" xfId="7243" xr:uid="{00000000-0005-0000-0000-00009E690000}"/>
    <cellStyle name="Normal 205" xfId="7244" xr:uid="{00000000-0005-0000-0000-00009F690000}"/>
    <cellStyle name="Normal 206" xfId="7245" xr:uid="{00000000-0005-0000-0000-0000A0690000}"/>
    <cellStyle name="Normal 207" xfId="7246" xr:uid="{00000000-0005-0000-0000-0000A1690000}"/>
    <cellStyle name="Normal 208" xfId="7247" xr:uid="{00000000-0005-0000-0000-0000A2690000}"/>
    <cellStyle name="Normal 209" xfId="7248" xr:uid="{00000000-0005-0000-0000-0000A3690000}"/>
    <cellStyle name="Normal 21" xfId="7249" xr:uid="{00000000-0005-0000-0000-0000A4690000}"/>
    <cellStyle name="Normal 21 10" xfId="7250" xr:uid="{00000000-0005-0000-0000-0000A5690000}"/>
    <cellStyle name="Normal 21 11" xfId="7251" xr:uid="{00000000-0005-0000-0000-0000A6690000}"/>
    <cellStyle name="Normal 21 12" xfId="7252" xr:uid="{00000000-0005-0000-0000-0000A7690000}"/>
    <cellStyle name="Normal 21 13" xfId="7253" xr:uid="{00000000-0005-0000-0000-0000A8690000}"/>
    <cellStyle name="Normal 21 14" xfId="7254" xr:uid="{00000000-0005-0000-0000-0000A9690000}"/>
    <cellStyle name="Normal 21 15" xfId="7255" xr:uid="{00000000-0005-0000-0000-0000AA690000}"/>
    <cellStyle name="Normal 21 16" xfId="7256" xr:uid="{00000000-0005-0000-0000-0000AB690000}"/>
    <cellStyle name="Normal 21 17" xfId="7257" xr:uid="{00000000-0005-0000-0000-0000AC690000}"/>
    <cellStyle name="Normal 21 18" xfId="7258" xr:uid="{00000000-0005-0000-0000-0000AD690000}"/>
    <cellStyle name="Normal 21 19" xfId="7259" xr:uid="{00000000-0005-0000-0000-0000AE690000}"/>
    <cellStyle name="Normal 21 2" xfId="7260" xr:uid="{00000000-0005-0000-0000-0000AF690000}"/>
    <cellStyle name="Normal 21 2 2" xfId="7261" xr:uid="{00000000-0005-0000-0000-0000B0690000}"/>
    <cellStyle name="Normal 21 2 3" xfId="7262" xr:uid="{00000000-0005-0000-0000-0000B1690000}"/>
    <cellStyle name="Normal 21 20" xfId="7263" xr:uid="{00000000-0005-0000-0000-0000B2690000}"/>
    <cellStyle name="Normal 21 21" xfId="7264" xr:uid="{00000000-0005-0000-0000-0000B3690000}"/>
    <cellStyle name="Normal 21 22" xfId="7265" xr:uid="{00000000-0005-0000-0000-0000B4690000}"/>
    <cellStyle name="Normal 21 23" xfId="7266" xr:uid="{00000000-0005-0000-0000-0000B5690000}"/>
    <cellStyle name="Normal 21 24" xfId="7267" xr:uid="{00000000-0005-0000-0000-0000B6690000}"/>
    <cellStyle name="Normal 21 25" xfId="7268" xr:uid="{00000000-0005-0000-0000-0000B7690000}"/>
    <cellStyle name="Normal 21 26" xfId="7269" xr:uid="{00000000-0005-0000-0000-0000B8690000}"/>
    <cellStyle name="Normal 21 27" xfId="7270" xr:uid="{00000000-0005-0000-0000-0000B9690000}"/>
    <cellStyle name="Normal 21 28" xfId="7271" xr:uid="{00000000-0005-0000-0000-0000BA690000}"/>
    <cellStyle name="Normal 21 29" xfId="7272" xr:uid="{00000000-0005-0000-0000-0000BB690000}"/>
    <cellStyle name="Normal 21 3" xfId="7273" xr:uid="{00000000-0005-0000-0000-0000BC690000}"/>
    <cellStyle name="Normal 21 3 2" xfId="7274" xr:uid="{00000000-0005-0000-0000-0000BD690000}"/>
    <cellStyle name="Normal 21 3 3" xfId="7275" xr:uid="{00000000-0005-0000-0000-0000BE690000}"/>
    <cellStyle name="Normal 21 30" xfId="7276" xr:uid="{00000000-0005-0000-0000-0000BF690000}"/>
    <cellStyle name="Normal 21 31" xfId="7277" xr:uid="{00000000-0005-0000-0000-0000C0690000}"/>
    <cellStyle name="Normal 21 32" xfId="7278" xr:uid="{00000000-0005-0000-0000-0000C1690000}"/>
    <cellStyle name="Normal 21 33" xfId="7279" xr:uid="{00000000-0005-0000-0000-0000C2690000}"/>
    <cellStyle name="Normal 21 34" xfId="7280" xr:uid="{00000000-0005-0000-0000-0000C3690000}"/>
    <cellStyle name="Normal 21 4" xfId="7281" xr:uid="{00000000-0005-0000-0000-0000C4690000}"/>
    <cellStyle name="Normal 21 4 2" xfId="7282" xr:uid="{00000000-0005-0000-0000-0000C5690000}"/>
    <cellStyle name="Normal 21 4 3" xfId="7283" xr:uid="{00000000-0005-0000-0000-0000C6690000}"/>
    <cellStyle name="Normal 21 5" xfId="7284" xr:uid="{00000000-0005-0000-0000-0000C7690000}"/>
    <cellStyle name="Normal 21 5 2" xfId="7285" xr:uid="{00000000-0005-0000-0000-0000C8690000}"/>
    <cellStyle name="Normal 21 5 3" xfId="7286" xr:uid="{00000000-0005-0000-0000-0000C9690000}"/>
    <cellStyle name="Normal 21 6" xfId="7287" xr:uid="{00000000-0005-0000-0000-0000CA690000}"/>
    <cellStyle name="Normal 21 6 2" xfId="7288" xr:uid="{00000000-0005-0000-0000-0000CB690000}"/>
    <cellStyle name="Normal 21 6 3" xfId="7289" xr:uid="{00000000-0005-0000-0000-0000CC690000}"/>
    <cellStyle name="Normal 21 7" xfId="7290" xr:uid="{00000000-0005-0000-0000-0000CD690000}"/>
    <cellStyle name="Normal 21 7 2" xfId="7291" xr:uid="{00000000-0005-0000-0000-0000CE690000}"/>
    <cellStyle name="Normal 21 7 3" xfId="7292" xr:uid="{00000000-0005-0000-0000-0000CF690000}"/>
    <cellStyle name="Normal 21 8" xfId="7293" xr:uid="{00000000-0005-0000-0000-0000D0690000}"/>
    <cellStyle name="Normal 21 8 2" xfId="7294" xr:uid="{00000000-0005-0000-0000-0000D1690000}"/>
    <cellStyle name="Normal 21 8 3" xfId="7295" xr:uid="{00000000-0005-0000-0000-0000D2690000}"/>
    <cellStyle name="Normal 21 9" xfId="7296" xr:uid="{00000000-0005-0000-0000-0000D3690000}"/>
    <cellStyle name="Normal 21 9 2" xfId="7297" xr:uid="{00000000-0005-0000-0000-0000D4690000}"/>
    <cellStyle name="Normal 21 9 3" xfId="7298" xr:uid="{00000000-0005-0000-0000-0000D5690000}"/>
    <cellStyle name="Normal 210" xfId="7299" xr:uid="{00000000-0005-0000-0000-0000D6690000}"/>
    <cellStyle name="Normal 211" xfId="7300" xr:uid="{00000000-0005-0000-0000-0000D7690000}"/>
    <cellStyle name="Normal 212" xfId="7301" xr:uid="{00000000-0005-0000-0000-0000D8690000}"/>
    <cellStyle name="Normal 212 2" xfId="15367" xr:uid="{00000000-0005-0000-0000-0000D9690000}"/>
    <cellStyle name="Normal 212 3" xfId="22528" xr:uid="{00000000-0005-0000-0000-0000DA690000}"/>
    <cellStyle name="Normal 212 4" xfId="28159" xr:uid="{00000000-0005-0000-0000-0000DB690000}"/>
    <cellStyle name="Normal 212 5" xfId="33849" xr:uid="{00000000-0005-0000-0000-0000DC690000}"/>
    <cellStyle name="Normal 212 6" xfId="39477" xr:uid="{00000000-0005-0000-0000-0000DD690000}"/>
    <cellStyle name="Normal 212 7" xfId="45094" xr:uid="{00000000-0005-0000-0000-0000DE690000}"/>
    <cellStyle name="Normal 212 8" xfId="50654" xr:uid="{00000000-0005-0000-0000-0000DF690000}"/>
    <cellStyle name="Normal 212 9" xfId="56210" xr:uid="{00000000-0005-0000-0000-0000E0690000}"/>
    <cellStyle name="Normal 213" xfId="7302" xr:uid="{00000000-0005-0000-0000-0000E1690000}"/>
    <cellStyle name="Normal 213 2" xfId="15368" xr:uid="{00000000-0005-0000-0000-0000E2690000}"/>
    <cellStyle name="Normal 213 3" xfId="22529" xr:uid="{00000000-0005-0000-0000-0000E3690000}"/>
    <cellStyle name="Normal 213 4" xfId="28160" xr:uid="{00000000-0005-0000-0000-0000E4690000}"/>
    <cellStyle name="Normal 213 5" xfId="33850" xr:uid="{00000000-0005-0000-0000-0000E5690000}"/>
    <cellStyle name="Normal 213 6" xfId="39478" xr:uid="{00000000-0005-0000-0000-0000E6690000}"/>
    <cellStyle name="Normal 213 7" xfId="45095" xr:uid="{00000000-0005-0000-0000-0000E7690000}"/>
    <cellStyle name="Normal 213 8" xfId="50655" xr:uid="{00000000-0005-0000-0000-0000E8690000}"/>
    <cellStyle name="Normal 213 9" xfId="56211" xr:uid="{00000000-0005-0000-0000-0000E9690000}"/>
    <cellStyle name="Normal 214" xfId="7303" xr:uid="{00000000-0005-0000-0000-0000EA690000}"/>
    <cellStyle name="Normal 214 2" xfId="15369" xr:uid="{00000000-0005-0000-0000-0000EB690000}"/>
    <cellStyle name="Normal 214 3" xfId="22530" xr:uid="{00000000-0005-0000-0000-0000EC690000}"/>
    <cellStyle name="Normal 214 4" xfId="28161" xr:uid="{00000000-0005-0000-0000-0000ED690000}"/>
    <cellStyle name="Normal 214 5" xfId="33851" xr:uid="{00000000-0005-0000-0000-0000EE690000}"/>
    <cellStyle name="Normal 214 6" xfId="39479" xr:uid="{00000000-0005-0000-0000-0000EF690000}"/>
    <cellStyle name="Normal 214 7" xfId="45096" xr:uid="{00000000-0005-0000-0000-0000F0690000}"/>
    <cellStyle name="Normal 214 8" xfId="50656" xr:uid="{00000000-0005-0000-0000-0000F1690000}"/>
    <cellStyle name="Normal 214 9" xfId="56212" xr:uid="{00000000-0005-0000-0000-0000F2690000}"/>
    <cellStyle name="Normal 215" xfId="7304" xr:uid="{00000000-0005-0000-0000-0000F3690000}"/>
    <cellStyle name="Normal 215 2" xfId="15370" xr:uid="{00000000-0005-0000-0000-0000F4690000}"/>
    <cellStyle name="Normal 215 3" xfId="22531" xr:uid="{00000000-0005-0000-0000-0000F5690000}"/>
    <cellStyle name="Normal 215 4" xfId="28162" xr:uid="{00000000-0005-0000-0000-0000F6690000}"/>
    <cellStyle name="Normal 215 5" xfId="33852" xr:uid="{00000000-0005-0000-0000-0000F7690000}"/>
    <cellStyle name="Normal 215 6" xfId="39480" xr:uid="{00000000-0005-0000-0000-0000F8690000}"/>
    <cellStyle name="Normal 215 7" xfId="45097" xr:uid="{00000000-0005-0000-0000-0000F9690000}"/>
    <cellStyle name="Normal 215 8" xfId="50657" xr:uid="{00000000-0005-0000-0000-0000FA690000}"/>
    <cellStyle name="Normal 215 9" xfId="56213" xr:uid="{00000000-0005-0000-0000-0000FB690000}"/>
    <cellStyle name="Normal 216" xfId="7305" xr:uid="{00000000-0005-0000-0000-0000FC690000}"/>
    <cellStyle name="Normal 216 2" xfId="15371" xr:uid="{00000000-0005-0000-0000-0000FD690000}"/>
    <cellStyle name="Normal 216 3" xfId="22532" xr:uid="{00000000-0005-0000-0000-0000FE690000}"/>
    <cellStyle name="Normal 216 4" xfId="28163" xr:uid="{00000000-0005-0000-0000-0000FF690000}"/>
    <cellStyle name="Normal 216 5" xfId="33853" xr:uid="{00000000-0005-0000-0000-0000006A0000}"/>
    <cellStyle name="Normal 216 6" xfId="39481" xr:uid="{00000000-0005-0000-0000-0000016A0000}"/>
    <cellStyle name="Normal 216 7" xfId="45098" xr:uid="{00000000-0005-0000-0000-0000026A0000}"/>
    <cellStyle name="Normal 216 8" xfId="50658" xr:uid="{00000000-0005-0000-0000-0000036A0000}"/>
    <cellStyle name="Normal 216 9" xfId="56214" xr:uid="{00000000-0005-0000-0000-0000046A0000}"/>
    <cellStyle name="Normal 217" xfId="7306" xr:uid="{00000000-0005-0000-0000-0000056A0000}"/>
    <cellStyle name="Normal 217 2" xfId="15372" xr:uid="{00000000-0005-0000-0000-0000066A0000}"/>
    <cellStyle name="Normal 217 3" xfId="22533" xr:uid="{00000000-0005-0000-0000-0000076A0000}"/>
    <cellStyle name="Normal 217 4" xfId="28164" xr:uid="{00000000-0005-0000-0000-0000086A0000}"/>
    <cellStyle name="Normal 217 5" xfId="33854" xr:uid="{00000000-0005-0000-0000-0000096A0000}"/>
    <cellStyle name="Normal 217 6" xfId="39482" xr:uid="{00000000-0005-0000-0000-00000A6A0000}"/>
    <cellStyle name="Normal 217 7" xfId="45099" xr:uid="{00000000-0005-0000-0000-00000B6A0000}"/>
    <cellStyle name="Normal 217 8" xfId="50659" xr:uid="{00000000-0005-0000-0000-00000C6A0000}"/>
    <cellStyle name="Normal 217 9" xfId="56215" xr:uid="{00000000-0005-0000-0000-00000D6A0000}"/>
    <cellStyle name="Normal 218" xfId="7307" xr:uid="{00000000-0005-0000-0000-00000E6A0000}"/>
    <cellStyle name="Normal 218 2" xfId="15373" xr:uid="{00000000-0005-0000-0000-00000F6A0000}"/>
    <cellStyle name="Normal 218 3" xfId="22534" xr:uid="{00000000-0005-0000-0000-0000106A0000}"/>
    <cellStyle name="Normal 218 4" xfId="28165" xr:uid="{00000000-0005-0000-0000-0000116A0000}"/>
    <cellStyle name="Normal 218 5" xfId="33855" xr:uid="{00000000-0005-0000-0000-0000126A0000}"/>
    <cellStyle name="Normal 218 6" xfId="39483" xr:uid="{00000000-0005-0000-0000-0000136A0000}"/>
    <cellStyle name="Normal 218 7" xfId="45100" xr:uid="{00000000-0005-0000-0000-0000146A0000}"/>
    <cellStyle name="Normal 218 8" xfId="50660" xr:uid="{00000000-0005-0000-0000-0000156A0000}"/>
    <cellStyle name="Normal 218 9" xfId="56216" xr:uid="{00000000-0005-0000-0000-0000166A0000}"/>
    <cellStyle name="Normal 219" xfId="7308" xr:uid="{00000000-0005-0000-0000-0000176A0000}"/>
    <cellStyle name="Normal 219 2" xfId="15374" xr:uid="{00000000-0005-0000-0000-0000186A0000}"/>
    <cellStyle name="Normal 219 3" xfId="22535" xr:uid="{00000000-0005-0000-0000-0000196A0000}"/>
    <cellStyle name="Normal 219 4" xfId="28166" xr:uid="{00000000-0005-0000-0000-00001A6A0000}"/>
    <cellStyle name="Normal 219 5" xfId="33856" xr:uid="{00000000-0005-0000-0000-00001B6A0000}"/>
    <cellStyle name="Normal 219 6" xfId="39484" xr:uid="{00000000-0005-0000-0000-00001C6A0000}"/>
    <cellStyle name="Normal 219 7" xfId="45101" xr:uid="{00000000-0005-0000-0000-00001D6A0000}"/>
    <cellStyle name="Normal 219 8" xfId="50661" xr:uid="{00000000-0005-0000-0000-00001E6A0000}"/>
    <cellStyle name="Normal 219 9" xfId="56217" xr:uid="{00000000-0005-0000-0000-00001F6A0000}"/>
    <cellStyle name="Normal 22" xfId="7309" xr:uid="{00000000-0005-0000-0000-0000206A0000}"/>
    <cellStyle name="Normal 22 10" xfId="7310" xr:uid="{00000000-0005-0000-0000-0000216A0000}"/>
    <cellStyle name="Normal 22 11" xfId="7311" xr:uid="{00000000-0005-0000-0000-0000226A0000}"/>
    <cellStyle name="Normal 22 12" xfId="7312" xr:uid="{00000000-0005-0000-0000-0000236A0000}"/>
    <cellStyle name="Normal 22 13" xfId="7313" xr:uid="{00000000-0005-0000-0000-0000246A0000}"/>
    <cellStyle name="Normal 22 14" xfId="7314" xr:uid="{00000000-0005-0000-0000-0000256A0000}"/>
    <cellStyle name="Normal 22 15" xfId="7315" xr:uid="{00000000-0005-0000-0000-0000266A0000}"/>
    <cellStyle name="Normal 22 16" xfId="7316" xr:uid="{00000000-0005-0000-0000-0000276A0000}"/>
    <cellStyle name="Normal 22 17" xfId="7317" xr:uid="{00000000-0005-0000-0000-0000286A0000}"/>
    <cellStyle name="Normal 22 18" xfId="7318" xr:uid="{00000000-0005-0000-0000-0000296A0000}"/>
    <cellStyle name="Normal 22 19" xfId="7319" xr:uid="{00000000-0005-0000-0000-00002A6A0000}"/>
    <cellStyle name="Normal 22 2" xfId="7320" xr:uid="{00000000-0005-0000-0000-00002B6A0000}"/>
    <cellStyle name="Normal 22 2 2" xfId="7321" xr:uid="{00000000-0005-0000-0000-00002C6A0000}"/>
    <cellStyle name="Normal 22 2 3" xfId="7322" xr:uid="{00000000-0005-0000-0000-00002D6A0000}"/>
    <cellStyle name="Normal 22 20" xfId="7323" xr:uid="{00000000-0005-0000-0000-00002E6A0000}"/>
    <cellStyle name="Normal 22 21" xfId="7324" xr:uid="{00000000-0005-0000-0000-00002F6A0000}"/>
    <cellStyle name="Normal 22 22" xfId="7325" xr:uid="{00000000-0005-0000-0000-0000306A0000}"/>
    <cellStyle name="Normal 22 23" xfId="7326" xr:uid="{00000000-0005-0000-0000-0000316A0000}"/>
    <cellStyle name="Normal 22 24" xfId="7327" xr:uid="{00000000-0005-0000-0000-0000326A0000}"/>
    <cellStyle name="Normal 22 25" xfId="7328" xr:uid="{00000000-0005-0000-0000-0000336A0000}"/>
    <cellStyle name="Normal 22 26" xfId="7329" xr:uid="{00000000-0005-0000-0000-0000346A0000}"/>
    <cellStyle name="Normal 22 27" xfId="7330" xr:uid="{00000000-0005-0000-0000-0000356A0000}"/>
    <cellStyle name="Normal 22 28" xfId="7331" xr:uid="{00000000-0005-0000-0000-0000366A0000}"/>
    <cellStyle name="Normal 22 29" xfId="7332" xr:uid="{00000000-0005-0000-0000-0000376A0000}"/>
    <cellStyle name="Normal 22 3" xfId="7333" xr:uid="{00000000-0005-0000-0000-0000386A0000}"/>
    <cellStyle name="Normal 22 3 2" xfId="7334" xr:uid="{00000000-0005-0000-0000-0000396A0000}"/>
    <cellStyle name="Normal 22 3 3" xfId="7335" xr:uid="{00000000-0005-0000-0000-00003A6A0000}"/>
    <cellStyle name="Normal 22 30" xfId="7336" xr:uid="{00000000-0005-0000-0000-00003B6A0000}"/>
    <cellStyle name="Normal 22 31" xfId="7337" xr:uid="{00000000-0005-0000-0000-00003C6A0000}"/>
    <cellStyle name="Normal 22 32" xfId="7338" xr:uid="{00000000-0005-0000-0000-00003D6A0000}"/>
    <cellStyle name="Normal 22 33" xfId="7339" xr:uid="{00000000-0005-0000-0000-00003E6A0000}"/>
    <cellStyle name="Normal 22 34" xfId="7340" xr:uid="{00000000-0005-0000-0000-00003F6A0000}"/>
    <cellStyle name="Normal 22 4" xfId="7341" xr:uid="{00000000-0005-0000-0000-0000406A0000}"/>
    <cellStyle name="Normal 22 4 2" xfId="7342" xr:uid="{00000000-0005-0000-0000-0000416A0000}"/>
    <cellStyle name="Normal 22 4 3" xfId="7343" xr:uid="{00000000-0005-0000-0000-0000426A0000}"/>
    <cellStyle name="Normal 22 5" xfId="7344" xr:uid="{00000000-0005-0000-0000-0000436A0000}"/>
    <cellStyle name="Normal 22 5 2" xfId="7345" xr:uid="{00000000-0005-0000-0000-0000446A0000}"/>
    <cellStyle name="Normal 22 5 3" xfId="7346" xr:uid="{00000000-0005-0000-0000-0000456A0000}"/>
    <cellStyle name="Normal 22 6" xfId="7347" xr:uid="{00000000-0005-0000-0000-0000466A0000}"/>
    <cellStyle name="Normal 22 6 2" xfId="7348" xr:uid="{00000000-0005-0000-0000-0000476A0000}"/>
    <cellStyle name="Normal 22 6 3" xfId="7349" xr:uid="{00000000-0005-0000-0000-0000486A0000}"/>
    <cellStyle name="Normal 22 7" xfId="7350" xr:uid="{00000000-0005-0000-0000-0000496A0000}"/>
    <cellStyle name="Normal 22 7 2" xfId="7351" xr:uid="{00000000-0005-0000-0000-00004A6A0000}"/>
    <cellStyle name="Normal 22 7 3" xfId="7352" xr:uid="{00000000-0005-0000-0000-00004B6A0000}"/>
    <cellStyle name="Normal 22 8" xfId="7353" xr:uid="{00000000-0005-0000-0000-00004C6A0000}"/>
    <cellStyle name="Normal 22 8 2" xfId="7354" xr:uid="{00000000-0005-0000-0000-00004D6A0000}"/>
    <cellStyle name="Normal 22 8 3" xfId="7355" xr:uid="{00000000-0005-0000-0000-00004E6A0000}"/>
    <cellStyle name="Normal 22 9" xfId="7356" xr:uid="{00000000-0005-0000-0000-00004F6A0000}"/>
    <cellStyle name="Normal 22 9 2" xfId="7357" xr:uid="{00000000-0005-0000-0000-0000506A0000}"/>
    <cellStyle name="Normal 22 9 3" xfId="7358" xr:uid="{00000000-0005-0000-0000-0000516A0000}"/>
    <cellStyle name="Normal 220" xfId="7359" xr:uid="{00000000-0005-0000-0000-0000526A0000}"/>
    <cellStyle name="Normal 220 2" xfId="15375" xr:uid="{00000000-0005-0000-0000-0000536A0000}"/>
    <cellStyle name="Normal 220 3" xfId="22536" xr:uid="{00000000-0005-0000-0000-0000546A0000}"/>
    <cellStyle name="Normal 220 4" xfId="28167" xr:uid="{00000000-0005-0000-0000-0000556A0000}"/>
    <cellStyle name="Normal 220 5" xfId="33857" xr:uid="{00000000-0005-0000-0000-0000566A0000}"/>
    <cellStyle name="Normal 220 6" xfId="39485" xr:uid="{00000000-0005-0000-0000-0000576A0000}"/>
    <cellStyle name="Normal 220 7" xfId="45102" xr:uid="{00000000-0005-0000-0000-0000586A0000}"/>
    <cellStyle name="Normal 220 8" xfId="50662" xr:uid="{00000000-0005-0000-0000-0000596A0000}"/>
    <cellStyle name="Normal 220 9" xfId="56218" xr:uid="{00000000-0005-0000-0000-00005A6A0000}"/>
    <cellStyle name="Normal 221" xfId="7360" xr:uid="{00000000-0005-0000-0000-00005B6A0000}"/>
    <cellStyle name="Normal 221 2" xfId="15376" xr:uid="{00000000-0005-0000-0000-00005C6A0000}"/>
    <cellStyle name="Normal 221 3" xfId="22537" xr:uid="{00000000-0005-0000-0000-00005D6A0000}"/>
    <cellStyle name="Normal 221 4" xfId="28168" xr:uid="{00000000-0005-0000-0000-00005E6A0000}"/>
    <cellStyle name="Normal 221 5" xfId="33858" xr:uid="{00000000-0005-0000-0000-00005F6A0000}"/>
    <cellStyle name="Normal 221 6" xfId="39486" xr:uid="{00000000-0005-0000-0000-0000606A0000}"/>
    <cellStyle name="Normal 221 7" xfId="45103" xr:uid="{00000000-0005-0000-0000-0000616A0000}"/>
    <cellStyle name="Normal 221 8" xfId="50663" xr:uid="{00000000-0005-0000-0000-0000626A0000}"/>
    <cellStyle name="Normal 221 9" xfId="56219" xr:uid="{00000000-0005-0000-0000-0000636A0000}"/>
    <cellStyle name="Normal 222" xfId="7361" xr:uid="{00000000-0005-0000-0000-0000646A0000}"/>
    <cellStyle name="Normal 222 2" xfId="15377" xr:uid="{00000000-0005-0000-0000-0000656A0000}"/>
    <cellStyle name="Normal 222 3" xfId="22538" xr:uid="{00000000-0005-0000-0000-0000666A0000}"/>
    <cellStyle name="Normal 222 4" xfId="28169" xr:uid="{00000000-0005-0000-0000-0000676A0000}"/>
    <cellStyle name="Normal 222 5" xfId="33859" xr:uid="{00000000-0005-0000-0000-0000686A0000}"/>
    <cellStyle name="Normal 222 6" xfId="39487" xr:uid="{00000000-0005-0000-0000-0000696A0000}"/>
    <cellStyle name="Normal 222 7" xfId="45104" xr:uid="{00000000-0005-0000-0000-00006A6A0000}"/>
    <cellStyle name="Normal 222 8" xfId="50664" xr:uid="{00000000-0005-0000-0000-00006B6A0000}"/>
    <cellStyle name="Normal 222 9" xfId="56220" xr:uid="{00000000-0005-0000-0000-00006C6A0000}"/>
    <cellStyle name="Normal 223" xfId="7362" xr:uid="{00000000-0005-0000-0000-00006D6A0000}"/>
    <cellStyle name="Normal 223 2" xfId="15378" xr:uid="{00000000-0005-0000-0000-00006E6A0000}"/>
    <cellStyle name="Normal 223 3" xfId="22539" xr:uid="{00000000-0005-0000-0000-00006F6A0000}"/>
    <cellStyle name="Normal 223 4" xfId="28170" xr:uid="{00000000-0005-0000-0000-0000706A0000}"/>
    <cellStyle name="Normal 223 5" xfId="33860" xr:uid="{00000000-0005-0000-0000-0000716A0000}"/>
    <cellStyle name="Normal 223 6" xfId="39488" xr:uid="{00000000-0005-0000-0000-0000726A0000}"/>
    <cellStyle name="Normal 223 7" xfId="45105" xr:uid="{00000000-0005-0000-0000-0000736A0000}"/>
    <cellStyle name="Normal 223 8" xfId="50665" xr:uid="{00000000-0005-0000-0000-0000746A0000}"/>
    <cellStyle name="Normal 223 9" xfId="56221" xr:uid="{00000000-0005-0000-0000-0000756A0000}"/>
    <cellStyle name="Normal 224" xfId="7363" xr:uid="{00000000-0005-0000-0000-0000766A0000}"/>
    <cellStyle name="Normal 224 2" xfId="15379" xr:uid="{00000000-0005-0000-0000-0000776A0000}"/>
    <cellStyle name="Normal 224 3" xfId="22540" xr:uid="{00000000-0005-0000-0000-0000786A0000}"/>
    <cellStyle name="Normal 224 4" xfId="28171" xr:uid="{00000000-0005-0000-0000-0000796A0000}"/>
    <cellStyle name="Normal 224 5" xfId="33861" xr:uid="{00000000-0005-0000-0000-00007A6A0000}"/>
    <cellStyle name="Normal 224 6" xfId="39489" xr:uid="{00000000-0005-0000-0000-00007B6A0000}"/>
    <cellStyle name="Normal 224 7" xfId="45106" xr:uid="{00000000-0005-0000-0000-00007C6A0000}"/>
    <cellStyle name="Normal 224 8" xfId="50666" xr:uid="{00000000-0005-0000-0000-00007D6A0000}"/>
    <cellStyle name="Normal 224 9" xfId="56222" xr:uid="{00000000-0005-0000-0000-00007E6A0000}"/>
    <cellStyle name="Normal 225" xfId="7364" xr:uid="{00000000-0005-0000-0000-00007F6A0000}"/>
    <cellStyle name="Normal 225 2" xfId="15380" xr:uid="{00000000-0005-0000-0000-0000806A0000}"/>
    <cellStyle name="Normal 225 3" xfId="22541" xr:uid="{00000000-0005-0000-0000-0000816A0000}"/>
    <cellStyle name="Normal 225 4" xfId="28172" xr:uid="{00000000-0005-0000-0000-0000826A0000}"/>
    <cellStyle name="Normal 225 5" xfId="33862" xr:uid="{00000000-0005-0000-0000-0000836A0000}"/>
    <cellStyle name="Normal 225 6" xfId="39490" xr:uid="{00000000-0005-0000-0000-0000846A0000}"/>
    <cellStyle name="Normal 225 7" xfId="45107" xr:uid="{00000000-0005-0000-0000-0000856A0000}"/>
    <cellStyle name="Normal 225 8" xfId="50667" xr:uid="{00000000-0005-0000-0000-0000866A0000}"/>
    <cellStyle name="Normal 225 9" xfId="56223" xr:uid="{00000000-0005-0000-0000-0000876A0000}"/>
    <cellStyle name="Normal 226" xfId="7365" xr:uid="{00000000-0005-0000-0000-0000886A0000}"/>
    <cellStyle name="Normal 226 2" xfId="15381" xr:uid="{00000000-0005-0000-0000-0000896A0000}"/>
    <cellStyle name="Normal 226 3" xfId="22542" xr:uid="{00000000-0005-0000-0000-00008A6A0000}"/>
    <cellStyle name="Normal 226 4" xfId="28173" xr:uid="{00000000-0005-0000-0000-00008B6A0000}"/>
    <cellStyle name="Normal 226 5" xfId="33863" xr:uid="{00000000-0005-0000-0000-00008C6A0000}"/>
    <cellStyle name="Normal 226 6" xfId="39491" xr:uid="{00000000-0005-0000-0000-00008D6A0000}"/>
    <cellStyle name="Normal 226 7" xfId="45108" xr:uid="{00000000-0005-0000-0000-00008E6A0000}"/>
    <cellStyle name="Normal 226 8" xfId="50668" xr:uid="{00000000-0005-0000-0000-00008F6A0000}"/>
    <cellStyle name="Normal 226 9" xfId="56224" xr:uid="{00000000-0005-0000-0000-0000906A0000}"/>
    <cellStyle name="Normal 227" xfId="7366" xr:uid="{00000000-0005-0000-0000-0000916A0000}"/>
    <cellStyle name="Normal 227 2" xfId="15382" xr:uid="{00000000-0005-0000-0000-0000926A0000}"/>
    <cellStyle name="Normal 227 3" xfId="22543" xr:uid="{00000000-0005-0000-0000-0000936A0000}"/>
    <cellStyle name="Normal 227 4" xfId="28174" xr:uid="{00000000-0005-0000-0000-0000946A0000}"/>
    <cellStyle name="Normal 227 5" xfId="33864" xr:uid="{00000000-0005-0000-0000-0000956A0000}"/>
    <cellStyle name="Normal 227 6" xfId="39492" xr:uid="{00000000-0005-0000-0000-0000966A0000}"/>
    <cellStyle name="Normal 227 7" xfId="45109" xr:uid="{00000000-0005-0000-0000-0000976A0000}"/>
    <cellStyle name="Normal 227 8" xfId="50669" xr:uid="{00000000-0005-0000-0000-0000986A0000}"/>
    <cellStyle name="Normal 227 9" xfId="56225" xr:uid="{00000000-0005-0000-0000-0000996A0000}"/>
    <cellStyle name="Normal 228" xfId="7367" xr:uid="{00000000-0005-0000-0000-00009A6A0000}"/>
    <cellStyle name="Normal 228 2" xfId="15383" xr:uid="{00000000-0005-0000-0000-00009B6A0000}"/>
    <cellStyle name="Normal 228 3" xfId="22544" xr:uid="{00000000-0005-0000-0000-00009C6A0000}"/>
    <cellStyle name="Normal 228 4" xfId="28175" xr:uid="{00000000-0005-0000-0000-00009D6A0000}"/>
    <cellStyle name="Normal 228 5" xfId="33865" xr:uid="{00000000-0005-0000-0000-00009E6A0000}"/>
    <cellStyle name="Normal 228 6" xfId="39493" xr:uid="{00000000-0005-0000-0000-00009F6A0000}"/>
    <cellStyle name="Normal 228 7" xfId="45110" xr:uid="{00000000-0005-0000-0000-0000A06A0000}"/>
    <cellStyle name="Normal 228 8" xfId="50670" xr:uid="{00000000-0005-0000-0000-0000A16A0000}"/>
    <cellStyle name="Normal 228 9" xfId="56226" xr:uid="{00000000-0005-0000-0000-0000A26A0000}"/>
    <cellStyle name="Normal 229" xfId="7368" xr:uid="{00000000-0005-0000-0000-0000A36A0000}"/>
    <cellStyle name="Normal 229 2" xfId="15384" xr:uid="{00000000-0005-0000-0000-0000A46A0000}"/>
    <cellStyle name="Normal 229 3" xfId="22545" xr:uid="{00000000-0005-0000-0000-0000A56A0000}"/>
    <cellStyle name="Normal 229 4" xfId="28176" xr:uid="{00000000-0005-0000-0000-0000A66A0000}"/>
    <cellStyle name="Normal 229 5" xfId="33866" xr:uid="{00000000-0005-0000-0000-0000A76A0000}"/>
    <cellStyle name="Normal 229 6" xfId="39494" xr:uid="{00000000-0005-0000-0000-0000A86A0000}"/>
    <cellStyle name="Normal 229 7" xfId="45111" xr:uid="{00000000-0005-0000-0000-0000A96A0000}"/>
    <cellStyle name="Normal 229 8" xfId="50671" xr:uid="{00000000-0005-0000-0000-0000AA6A0000}"/>
    <cellStyle name="Normal 229 9" xfId="56227" xr:uid="{00000000-0005-0000-0000-0000AB6A0000}"/>
    <cellStyle name="Normal 23" xfId="7369" xr:uid="{00000000-0005-0000-0000-0000AC6A0000}"/>
    <cellStyle name="Normal 23 10" xfId="7370" xr:uid="{00000000-0005-0000-0000-0000AD6A0000}"/>
    <cellStyle name="Normal 23 11" xfId="7371" xr:uid="{00000000-0005-0000-0000-0000AE6A0000}"/>
    <cellStyle name="Normal 23 12" xfId="7372" xr:uid="{00000000-0005-0000-0000-0000AF6A0000}"/>
    <cellStyle name="Normal 23 13" xfId="7373" xr:uid="{00000000-0005-0000-0000-0000B06A0000}"/>
    <cellStyle name="Normal 23 14" xfId="7374" xr:uid="{00000000-0005-0000-0000-0000B16A0000}"/>
    <cellStyle name="Normal 23 15" xfId="7375" xr:uid="{00000000-0005-0000-0000-0000B26A0000}"/>
    <cellStyle name="Normal 23 16" xfId="7376" xr:uid="{00000000-0005-0000-0000-0000B36A0000}"/>
    <cellStyle name="Normal 23 17" xfId="7377" xr:uid="{00000000-0005-0000-0000-0000B46A0000}"/>
    <cellStyle name="Normal 23 18" xfId="7378" xr:uid="{00000000-0005-0000-0000-0000B56A0000}"/>
    <cellStyle name="Normal 23 19" xfId="7379" xr:uid="{00000000-0005-0000-0000-0000B66A0000}"/>
    <cellStyle name="Normal 23 2" xfId="7380" xr:uid="{00000000-0005-0000-0000-0000B76A0000}"/>
    <cellStyle name="Normal 23 2 2" xfId="7381" xr:uid="{00000000-0005-0000-0000-0000B86A0000}"/>
    <cellStyle name="Normal 23 2 3" xfId="7382" xr:uid="{00000000-0005-0000-0000-0000B96A0000}"/>
    <cellStyle name="Normal 23 20" xfId="7383" xr:uid="{00000000-0005-0000-0000-0000BA6A0000}"/>
    <cellStyle name="Normal 23 21" xfId="7384" xr:uid="{00000000-0005-0000-0000-0000BB6A0000}"/>
    <cellStyle name="Normal 23 22" xfId="7385" xr:uid="{00000000-0005-0000-0000-0000BC6A0000}"/>
    <cellStyle name="Normal 23 23" xfId="7386" xr:uid="{00000000-0005-0000-0000-0000BD6A0000}"/>
    <cellStyle name="Normal 23 24" xfId="7387" xr:uid="{00000000-0005-0000-0000-0000BE6A0000}"/>
    <cellStyle name="Normal 23 25" xfId="7388" xr:uid="{00000000-0005-0000-0000-0000BF6A0000}"/>
    <cellStyle name="Normal 23 26" xfId="7389" xr:uid="{00000000-0005-0000-0000-0000C06A0000}"/>
    <cellStyle name="Normal 23 27" xfId="7390" xr:uid="{00000000-0005-0000-0000-0000C16A0000}"/>
    <cellStyle name="Normal 23 28" xfId="7391" xr:uid="{00000000-0005-0000-0000-0000C26A0000}"/>
    <cellStyle name="Normal 23 29" xfId="7392" xr:uid="{00000000-0005-0000-0000-0000C36A0000}"/>
    <cellStyle name="Normal 23 3" xfId="7393" xr:uid="{00000000-0005-0000-0000-0000C46A0000}"/>
    <cellStyle name="Normal 23 3 2" xfId="7394" xr:uid="{00000000-0005-0000-0000-0000C56A0000}"/>
    <cellStyle name="Normal 23 3 3" xfId="7395" xr:uid="{00000000-0005-0000-0000-0000C66A0000}"/>
    <cellStyle name="Normal 23 30" xfId="7396" xr:uid="{00000000-0005-0000-0000-0000C76A0000}"/>
    <cellStyle name="Normal 23 31" xfId="7397" xr:uid="{00000000-0005-0000-0000-0000C86A0000}"/>
    <cellStyle name="Normal 23 32" xfId="7398" xr:uid="{00000000-0005-0000-0000-0000C96A0000}"/>
    <cellStyle name="Normal 23 33" xfId="7399" xr:uid="{00000000-0005-0000-0000-0000CA6A0000}"/>
    <cellStyle name="Normal 23 34" xfId="7400" xr:uid="{00000000-0005-0000-0000-0000CB6A0000}"/>
    <cellStyle name="Normal 23 4" xfId="7401" xr:uid="{00000000-0005-0000-0000-0000CC6A0000}"/>
    <cellStyle name="Normal 23 4 2" xfId="7402" xr:uid="{00000000-0005-0000-0000-0000CD6A0000}"/>
    <cellStyle name="Normal 23 4 3" xfId="7403" xr:uid="{00000000-0005-0000-0000-0000CE6A0000}"/>
    <cellStyle name="Normal 23 5" xfId="7404" xr:uid="{00000000-0005-0000-0000-0000CF6A0000}"/>
    <cellStyle name="Normal 23 5 2" xfId="7405" xr:uid="{00000000-0005-0000-0000-0000D06A0000}"/>
    <cellStyle name="Normal 23 5 3" xfId="7406" xr:uid="{00000000-0005-0000-0000-0000D16A0000}"/>
    <cellStyle name="Normal 23 6" xfId="7407" xr:uid="{00000000-0005-0000-0000-0000D26A0000}"/>
    <cellStyle name="Normal 23 6 2" xfId="7408" xr:uid="{00000000-0005-0000-0000-0000D36A0000}"/>
    <cellStyle name="Normal 23 6 3" xfId="7409" xr:uid="{00000000-0005-0000-0000-0000D46A0000}"/>
    <cellStyle name="Normal 23 7" xfId="7410" xr:uid="{00000000-0005-0000-0000-0000D56A0000}"/>
    <cellStyle name="Normal 23 7 2" xfId="7411" xr:uid="{00000000-0005-0000-0000-0000D66A0000}"/>
    <cellStyle name="Normal 23 7 3" xfId="7412" xr:uid="{00000000-0005-0000-0000-0000D76A0000}"/>
    <cellStyle name="Normal 23 8" xfId="7413" xr:uid="{00000000-0005-0000-0000-0000D86A0000}"/>
    <cellStyle name="Normal 23 8 2" xfId="7414" xr:uid="{00000000-0005-0000-0000-0000D96A0000}"/>
    <cellStyle name="Normal 23 8 3" xfId="7415" xr:uid="{00000000-0005-0000-0000-0000DA6A0000}"/>
    <cellStyle name="Normal 23 9" xfId="7416" xr:uid="{00000000-0005-0000-0000-0000DB6A0000}"/>
    <cellStyle name="Normal 23 9 2" xfId="7417" xr:uid="{00000000-0005-0000-0000-0000DC6A0000}"/>
    <cellStyle name="Normal 23 9 3" xfId="7418" xr:uid="{00000000-0005-0000-0000-0000DD6A0000}"/>
    <cellStyle name="Normal 230" xfId="7419" xr:uid="{00000000-0005-0000-0000-0000DE6A0000}"/>
    <cellStyle name="Normal 230 2" xfId="15385" xr:uid="{00000000-0005-0000-0000-0000DF6A0000}"/>
    <cellStyle name="Normal 230 3" xfId="22546" xr:uid="{00000000-0005-0000-0000-0000E06A0000}"/>
    <cellStyle name="Normal 230 4" xfId="28177" xr:uid="{00000000-0005-0000-0000-0000E16A0000}"/>
    <cellStyle name="Normal 230 5" xfId="33867" xr:uid="{00000000-0005-0000-0000-0000E26A0000}"/>
    <cellStyle name="Normal 230 6" xfId="39495" xr:uid="{00000000-0005-0000-0000-0000E36A0000}"/>
    <cellStyle name="Normal 230 7" xfId="45112" xr:uid="{00000000-0005-0000-0000-0000E46A0000}"/>
    <cellStyle name="Normal 230 8" xfId="50672" xr:uid="{00000000-0005-0000-0000-0000E56A0000}"/>
    <cellStyle name="Normal 230 9" xfId="56228" xr:uid="{00000000-0005-0000-0000-0000E66A0000}"/>
    <cellStyle name="Normal 231" xfId="7420" xr:uid="{00000000-0005-0000-0000-0000E76A0000}"/>
    <cellStyle name="Normal 231 2" xfId="15386" xr:uid="{00000000-0005-0000-0000-0000E86A0000}"/>
    <cellStyle name="Normal 231 3" xfId="22547" xr:uid="{00000000-0005-0000-0000-0000E96A0000}"/>
    <cellStyle name="Normal 231 4" xfId="28178" xr:uid="{00000000-0005-0000-0000-0000EA6A0000}"/>
    <cellStyle name="Normal 231 5" xfId="33868" xr:uid="{00000000-0005-0000-0000-0000EB6A0000}"/>
    <cellStyle name="Normal 231 6" xfId="39496" xr:uid="{00000000-0005-0000-0000-0000EC6A0000}"/>
    <cellStyle name="Normal 231 7" xfId="45113" xr:uid="{00000000-0005-0000-0000-0000ED6A0000}"/>
    <cellStyle name="Normal 231 8" xfId="50673" xr:uid="{00000000-0005-0000-0000-0000EE6A0000}"/>
    <cellStyle name="Normal 231 9" xfId="56229" xr:uid="{00000000-0005-0000-0000-0000EF6A0000}"/>
    <cellStyle name="Normal 232" xfId="7421" xr:uid="{00000000-0005-0000-0000-0000F06A0000}"/>
    <cellStyle name="Normal 232 2" xfId="15387" xr:uid="{00000000-0005-0000-0000-0000F16A0000}"/>
    <cellStyle name="Normal 232 3" xfId="22548" xr:uid="{00000000-0005-0000-0000-0000F26A0000}"/>
    <cellStyle name="Normal 232 4" xfId="28179" xr:uid="{00000000-0005-0000-0000-0000F36A0000}"/>
    <cellStyle name="Normal 232 5" xfId="33869" xr:uid="{00000000-0005-0000-0000-0000F46A0000}"/>
    <cellStyle name="Normal 232 6" xfId="39497" xr:uid="{00000000-0005-0000-0000-0000F56A0000}"/>
    <cellStyle name="Normal 232 7" xfId="45114" xr:uid="{00000000-0005-0000-0000-0000F66A0000}"/>
    <cellStyle name="Normal 232 8" xfId="50674" xr:uid="{00000000-0005-0000-0000-0000F76A0000}"/>
    <cellStyle name="Normal 232 9" xfId="56230" xr:uid="{00000000-0005-0000-0000-0000F86A0000}"/>
    <cellStyle name="Normal 233" xfId="7422" xr:uid="{00000000-0005-0000-0000-0000F96A0000}"/>
    <cellStyle name="Normal 233 2" xfId="15388" xr:uid="{00000000-0005-0000-0000-0000FA6A0000}"/>
    <cellStyle name="Normal 233 3" xfId="22549" xr:uid="{00000000-0005-0000-0000-0000FB6A0000}"/>
    <cellStyle name="Normal 233 4" xfId="28180" xr:uid="{00000000-0005-0000-0000-0000FC6A0000}"/>
    <cellStyle name="Normal 233 5" xfId="33870" xr:uid="{00000000-0005-0000-0000-0000FD6A0000}"/>
    <cellStyle name="Normal 233 6" xfId="39498" xr:uid="{00000000-0005-0000-0000-0000FE6A0000}"/>
    <cellStyle name="Normal 233 7" xfId="45115" xr:uid="{00000000-0005-0000-0000-0000FF6A0000}"/>
    <cellStyle name="Normal 233 8" xfId="50675" xr:uid="{00000000-0005-0000-0000-0000006B0000}"/>
    <cellStyle name="Normal 233 9" xfId="56231" xr:uid="{00000000-0005-0000-0000-0000016B0000}"/>
    <cellStyle name="Normal 234" xfId="7423" xr:uid="{00000000-0005-0000-0000-0000026B0000}"/>
    <cellStyle name="Normal 234 2" xfId="15389" xr:uid="{00000000-0005-0000-0000-0000036B0000}"/>
    <cellStyle name="Normal 234 3" xfId="22550" xr:uid="{00000000-0005-0000-0000-0000046B0000}"/>
    <cellStyle name="Normal 234 4" xfId="28181" xr:uid="{00000000-0005-0000-0000-0000056B0000}"/>
    <cellStyle name="Normal 234 5" xfId="33871" xr:uid="{00000000-0005-0000-0000-0000066B0000}"/>
    <cellStyle name="Normal 234 6" xfId="39499" xr:uid="{00000000-0005-0000-0000-0000076B0000}"/>
    <cellStyle name="Normal 234 7" xfId="45116" xr:uid="{00000000-0005-0000-0000-0000086B0000}"/>
    <cellStyle name="Normal 234 8" xfId="50676" xr:uid="{00000000-0005-0000-0000-0000096B0000}"/>
    <cellStyle name="Normal 234 9" xfId="56232" xr:uid="{00000000-0005-0000-0000-00000A6B0000}"/>
    <cellStyle name="Normal 235" xfId="7424" xr:uid="{00000000-0005-0000-0000-00000B6B0000}"/>
    <cellStyle name="Normal 235 2" xfId="15390" xr:uid="{00000000-0005-0000-0000-00000C6B0000}"/>
    <cellStyle name="Normal 235 3" xfId="22551" xr:uid="{00000000-0005-0000-0000-00000D6B0000}"/>
    <cellStyle name="Normal 235 4" xfId="28182" xr:uid="{00000000-0005-0000-0000-00000E6B0000}"/>
    <cellStyle name="Normal 235 5" xfId="33872" xr:uid="{00000000-0005-0000-0000-00000F6B0000}"/>
    <cellStyle name="Normal 235 6" xfId="39500" xr:uid="{00000000-0005-0000-0000-0000106B0000}"/>
    <cellStyle name="Normal 235 7" xfId="45117" xr:uid="{00000000-0005-0000-0000-0000116B0000}"/>
    <cellStyle name="Normal 235 8" xfId="50677" xr:uid="{00000000-0005-0000-0000-0000126B0000}"/>
    <cellStyle name="Normal 235 9" xfId="56233" xr:uid="{00000000-0005-0000-0000-0000136B0000}"/>
    <cellStyle name="Normal 236" xfId="7425" xr:uid="{00000000-0005-0000-0000-0000146B0000}"/>
    <cellStyle name="Normal 236 2" xfId="15391" xr:uid="{00000000-0005-0000-0000-0000156B0000}"/>
    <cellStyle name="Normal 236 3" xfId="22552" xr:uid="{00000000-0005-0000-0000-0000166B0000}"/>
    <cellStyle name="Normal 236 4" xfId="28183" xr:uid="{00000000-0005-0000-0000-0000176B0000}"/>
    <cellStyle name="Normal 236 5" xfId="33873" xr:uid="{00000000-0005-0000-0000-0000186B0000}"/>
    <cellStyle name="Normal 236 6" xfId="39501" xr:uid="{00000000-0005-0000-0000-0000196B0000}"/>
    <cellStyle name="Normal 236 7" xfId="45118" xr:uid="{00000000-0005-0000-0000-00001A6B0000}"/>
    <cellStyle name="Normal 236 8" xfId="50678" xr:uid="{00000000-0005-0000-0000-00001B6B0000}"/>
    <cellStyle name="Normal 236 9" xfId="56234" xr:uid="{00000000-0005-0000-0000-00001C6B0000}"/>
    <cellStyle name="Normal 237" xfId="7426" xr:uid="{00000000-0005-0000-0000-00001D6B0000}"/>
    <cellStyle name="Normal 237 2" xfId="15392" xr:uid="{00000000-0005-0000-0000-00001E6B0000}"/>
    <cellStyle name="Normal 237 3" xfId="22553" xr:uid="{00000000-0005-0000-0000-00001F6B0000}"/>
    <cellStyle name="Normal 237 4" xfId="28184" xr:uid="{00000000-0005-0000-0000-0000206B0000}"/>
    <cellStyle name="Normal 237 5" xfId="33874" xr:uid="{00000000-0005-0000-0000-0000216B0000}"/>
    <cellStyle name="Normal 237 6" xfId="39502" xr:uid="{00000000-0005-0000-0000-0000226B0000}"/>
    <cellStyle name="Normal 237 7" xfId="45119" xr:uid="{00000000-0005-0000-0000-0000236B0000}"/>
    <cellStyle name="Normal 237 8" xfId="50679" xr:uid="{00000000-0005-0000-0000-0000246B0000}"/>
    <cellStyle name="Normal 237 9" xfId="56235" xr:uid="{00000000-0005-0000-0000-0000256B0000}"/>
    <cellStyle name="Normal 238" xfId="7427" xr:uid="{00000000-0005-0000-0000-0000266B0000}"/>
    <cellStyle name="Normal 238 2" xfId="15393" xr:uid="{00000000-0005-0000-0000-0000276B0000}"/>
    <cellStyle name="Normal 238 3" xfId="22554" xr:uid="{00000000-0005-0000-0000-0000286B0000}"/>
    <cellStyle name="Normal 238 4" xfId="28185" xr:uid="{00000000-0005-0000-0000-0000296B0000}"/>
    <cellStyle name="Normal 238 5" xfId="33875" xr:uid="{00000000-0005-0000-0000-00002A6B0000}"/>
    <cellStyle name="Normal 238 6" xfId="39503" xr:uid="{00000000-0005-0000-0000-00002B6B0000}"/>
    <cellStyle name="Normal 238 7" xfId="45120" xr:uid="{00000000-0005-0000-0000-00002C6B0000}"/>
    <cellStyle name="Normal 238 8" xfId="50680" xr:uid="{00000000-0005-0000-0000-00002D6B0000}"/>
    <cellStyle name="Normal 238 9" xfId="56236" xr:uid="{00000000-0005-0000-0000-00002E6B0000}"/>
    <cellStyle name="Normal 239" xfId="7428" xr:uid="{00000000-0005-0000-0000-00002F6B0000}"/>
    <cellStyle name="Normal 239 2" xfId="15394" xr:uid="{00000000-0005-0000-0000-0000306B0000}"/>
    <cellStyle name="Normal 239 3" xfId="22555" xr:uid="{00000000-0005-0000-0000-0000316B0000}"/>
    <cellStyle name="Normal 239 4" xfId="28186" xr:uid="{00000000-0005-0000-0000-0000326B0000}"/>
    <cellStyle name="Normal 239 5" xfId="33876" xr:uid="{00000000-0005-0000-0000-0000336B0000}"/>
    <cellStyle name="Normal 239 6" xfId="39504" xr:uid="{00000000-0005-0000-0000-0000346B0000}"/>
    <cellStyle name="Normal 239 7" xfId="45121" xr:uid="{00000000-0005-0000-0000-0000356B0000}"/>
    <cellStyle name="Normal 239 8" xfId="50681" xr:uid="{00000000-0005-0000-0000-0000366B0000}"/>
    <cellStyle name="Normal 239 9" xfId="56237" xr:uid="{00000000-0005-0000-0000-0000376B0000}"/>
    <cellStyle name="Normal 24" xfId="7429" xr:uid="{00000000-0005-0000-0000-0000386B0000}"/>
    <cellStyle name="Normal 24 10" xfId="7430" xr:uid="{00000000-0005-0000-0000-0000396B0000}"/>
    <cellStyle name="Normal 24 11" xfId="7431" xr:uid="{00000000-0005-0000-0000-00003A6B0000}"/>
    <cellStyle name="Normal 24 11 10" xfId="41581" xr:uid="{00000000-0005-0000-0000-00003B6B0000}"/>
    <cellStyle name="Normal 24 11 11" xfId="47141" xr:uid="{00000000-0005-0000-0000-00003C6B0000}"/>
    <cellStyle name="Normal 24 11 12" xfId="52698" xr:uid="{00000000-0005-0000-0000-00003D6B0000}"/>
    <cellStyle name="Normal 24 11 2" xfId="7432" xr:uid="{00000000-0005-0000-0000-00003E6B0000}"/>
    <cellStyle name="Normal 24 11 2 10" xfId="53544" xr:uid="{00000000-0005-0000-0000-00003F6B0000}"/>
    <cellStyle name="Normal 24 11 2 2" xfId="7433" xr:uid="{00000000-0005-0000-0000-0000406B0000}"/>
    <cellStyle name="Normal 24 11 2 2 2" xfId="15397" xr:uid="{00000000-0005-0000-0000-0000416B0000}"/>
    <cellStyle name="Normal 24 11 2 2 3" xfId="22556" xr:uid="{00000000-0005-0000-0000-0000426B0000}"/>
    <cellStyle name="Normal 24 11 2 2 4" xfId="28187" xr:uid="{00000000-0005-0000-0000-0000436B0000}"/>
    <cellStyle name="Normal 24 11 2 2 5" xfId="33877" xr:uid="{00000000-0005-0000-0000-0000446B0000}"/>
    <cellStyle name="Normal 24 11 2 2 6" xfId="39505" xr:uid="{00000000-0005-0000-0000-0000456B0000}"/>
    <cellStyle name="Normal 24 11 2 2 7" xfId="45122" xr:uid="{00000000-0005-0000-0000-0000466B0000}"/>
    <cellStyle name="Normal 24 11 2 2 8" xfId="50682" xr:uid="{00000000-0005-0000-0000-0000476B0000}"/>
    <cellStyle name="Normal 24 11 2 2 9" xfId="56238" xr:uid="{00000000-0005-0000-0000-0000486B0000}"/>
    <cellStyle name="Normal 24 11 2 3" xfId="15396" xr:uid="{00000000-0005-0000-0000-0000496B0000}"/>
    <cellStyle name="Normal 24 11 2 4" xfId="19858" xr:uid="{00000000-0005-0000-0000-00004A6B0000}"/>
    <cellStyle name="Normal 24 11 2 5" xfId="25484" xr:uid="{00000000-0005-0000-0000-00004B6B0000}"/>
    <cellStyle name="Normal 24 11 2 6" xfId="31181" xr:uid="{00000000-0005-0000-0000-00004C6B0000}"/>
    <cellStyle name="Normal 24 11 2 7" xfId="36805" xr:uid="{00000000-0005-0000-0000-00004D6B0000}"/>
    <cellStyle name="Normal 24 11 2 8" xfId="42428" xr:uid="{00000000-0005-0000-0000-00004E6B0000}"/>
    <cellStyle name="Normal 24 11 2 9" xfId="47988" xr:uid="{00000000-0005-0000-0000-00004F6B0000}"/>
    <cellStyle name="Normal 24 11 3" xfId="7434" xr:uid="{00000000-0005-0000-0000-0000506B0000}"/>
    <cellStyle name="Normal 24 11 3 10" xfId="54406" xr:uid="{00000000-0005-0000-0000-0000516B0000}"/>
    <cellStyle name="Normal 24 11 3 2" xfId="7435" xr:uid="{00000000-0005-0000-0000-0000526B0000}"/>
    <cellStyle name="Normal 24 11 3 2 2" xfId="15399" xr:uid="{00000000-0005-0000-0000-0000536B0000}"/>
    <cellStyle name="Normal 24 11 3 2 3" xfId="22557" xr:uid="{00000000-0005-0000-0000-0000546B0000}"/>
    <cellStyle name="Normal 24 11 3 2 4" xfId="28188" xr:uid="{00000000-0005-0000-0000-0000556B0000}"/>
    <cellStyle name="Normal 24 11 3 2 5" xfId="33878" xr:uid="{00000000-0005-0000-0000-0000566B0000}"/>
    <cellStyle name="Normal 24 11 3 2 6" xfId="39506" xr:uid="{00000000-0005-0000-0000-0000576B0000}"/>
    <cellStyle name="Normal 24 11 3 2 7" xfId="45123" xr:uid="{00000000-0005-0000-0000-0000586B0000}"/>
    <cellStyle name="Normal 24 11 3 2 8" xfId="50683" xr:uid="{00000000-0005-0000-0000-0000596B0000}"/>
    <cellStyle name="Normal 24 11 3 2 9" xfId="56239" xr:uid="{00000000-0005-0000-0000-00005A6B0000}"/>
    <cellStyle name="Normal 24 11 3 3" xfId="15398" xr:uid="{00000000-0005-0000-0000-00005B6B0000}"/>
    <cellStyle name="Normal 24 11 3 4" xfId="20721" xr:uid="{00000000-0005-0000-0000-00005C6B0000}"/>
    <cellStyle name="Normal 24 11 3 5" xfId="26349" xr:uid="{00000000-0005-0000-0000-00005D6B0000}"/>
    <cellStyle name="Normal 24 11 3 6" xfId="32043" xr:uid="{00000000-0005-0000-0000-00005E6B0000}"/>
    <cellStyle name="Normal 24 11 3 7" xfId="37668" xr:uid="{00000000-0005-0000-0000-00005F6B0000}"/>
    <cellStyle name="Normal 24 11 3 8" xfId="43290" xr:uid="{00000000-0005-0000-0000-0000606B0000}"/>
    <cellStyle name="Normal 24 11 3 9" xfId="48850" xr:uid="{00000000-0005-0000-0000-0000616B0000}"/>
    <cellStyle name="Normal 24 11 4" xfId="7436" xr:uid="{00000000-0005-0000-0000-0000626B0000}"/>
    <cellStyle name="Normal 24 11 4 2" xfId="15400" xr:uid="{00000000-0005-0000-0000-0000636B0000}"/>
    <cellStyle name="Normal 24 11 4 3" xfId="22558" xr:uid="{00000000-0005-0000-0000-0000646B0000}"/>
    <cellStyle name="Normal 24 11 4 4" xfId="28189" xr:uid="{00000000-0005-0000-0000-0000656B0000}"/>
    <cellStyle name="Normal 24 11 4 5" xfId="33879" xr:uid="{00000000-0005-0000-0000-0000666B0000}"/>
    <cellStyle name="Normal 24 11 4 6" xfId="39507" xr:uid="{00000000-0005-0000-0000-0000676B0000}"/>
    <cellStyle name="Normal 24 11 4 7" xfId="45124" xr:uid="{00000000-0005-0000-0000-0000686B0000}"/>
    <cellStyle name="Normal 24 11 4 8" xfId="50684" xr:uid="{00000000-0005-0000-0000-0000696B0000}"/>
    <cellStyle name="Normal 24 11 4 9" xfId="56240" xr:uid="{00000000-0005-0000-0000-00006A6B0000}"/>
    <cellStyle name="Normal 24 11 5" xfId="15395" xr:uid="{00000000-0005-0000-0000-00006B6B0000}"/>
    <cellStyle name="Normal 24 11 6" xfId="18993" xr:uid="{00000000-0005-0000-0000-00006C6B0000}"/>
    <cellStyle name="Normal 24 11 7" xfId="24632" xr:uid="{00000000-0005-0000-0000-00006D6B0000}"/>
    <cellStyle name="Normal 24 11 8" xfId="30332" xr:uid="{00000000-0005-0000-0000-00006E6B0000}"/>
    <cellStyle name="Normal 24 11 9" xfId="35953" xr:uid="{00000000-0005-0000-0000-00006F6B0000}"/>
    <cellStyle name="Normal 24 12" xfId="7437" xr:uid="{00000000-0005-0000-0000-0000706B0000}"/>
    <cellStyle name="Normal 24 13" xfId="7438" xr:uid="{00000000-0005-0000-0000-0000716B0000}"/>
    <cellStyle name="Normal 24 13 10" xfId="54407" xr:uid="{00000000-0005-0000-0000-0000726B0000}"/>
    <cellStyle name="Normal 24 13 2" xfId="7439" xr:uid="{00000000-0005-0000-0000-0000736B0000}"/>
    <cellStyle name="Normal 24 13 2 2" xfId="15402" xr:uid="{00000000-0005-0000-0000-0000746B0000}"/>
    <cellStyle name="Normal 24 13 2 3" xfId="22559" xr:uid="{00000000-0005-0000-0000-0000756B0000}"/>
    <cellStyle name="Normal 24 13 2 4" xfId="28190" xr:uid="{00000000-0005-0000-0000-0000766B0000}"/>
    <cellStyle name="Normal 24 13 2 5" xfId="33880" xr:uid="{00000000-0005-0000-0000-0000776B0000}"/>
    <cellStyle name="Normal 24 13 2 6" xfId="39508" xr:uid="{00000000-0005-0000-0000-0000786B0000}"/>
    <cellStyle name="Normal 24 13 2 7" xfId="45125" xr:uid="{00000000-0005-0000-0000-0000796B0000}"/>
    <cellStyle name="Normal 24 13 2 8" xfId="50685" xr:uid="{00000000-0005-0000-0000-00007A6B0000}"/>
    <cellStyle name="Normal 24 13 2 9" xfId="56241" xr:uid="{00000000-0005-0000-0000-00007B6B0000}"/>
    <cellStyle name="Normal 24 13 3" xfId="15401" xr:uid="{00000000-0005-0000-0000-00007C6B0000}"/>
    <cellStyle name="Normal 24 13 4" xfId="20722" xr:uid="{00000000-0005-0000-0000-00007D6B0000}"/>
    <cellStyle name="Normal 24 13 5" xfId="26350" xr:uid="{00000000-0005-0000-0000-00007E6B0000}"/>
    <cellStyle name="Normal 24 13 6" xfId="32044" xr:uid="{00000000-0005-0000-0000-00007F6B0000}"/>
    <cellStyle name="Normal 24 13 7" xfId="37669" xr:uid="{00000000-0005-0000-0000-0000806B0000}"/>
    <cellStyle name="Normal 24 13 8" xfId="43291" xr:uid="{00000000-0005-0000-0000-0000816B0000}"/>
    <cellStyle name="Normal 24 13 9" xfId="48851" xr:uid="{00000000-0005-0000-0000-0000826B0000}"/>
    <cellStyle name="Normal 24 14" xfId="7440" xr:uid="{00000000-0005-0000-0000-0000836B0000}"/>
    <cellStyle name="Normal 24 14 2" xfId="15403" xr:uid="{00000000-0005-0000-0000-0000846B0000}"/>
    <cellStyle name="Normal 24 14 3" xfId="22560" xr:uid="{00000000-0005-0000-0000-0000856B0000}"/>
    <cellStyle name="Normal 24 14 4" xfId="28191" xr:uid="{00000000-0005-0000-0000-0000866B0000}"/>
    <cellStyle name="Normal 24 14 5" xfId="33881" xr:uid="{00000000-0005-0000-0000-0000876B0000}"/>
    <cellStyle name="Normal 24 14 6" xfId="39509" xr:uid="{00000000-0005-0000-0000-0000886B0000}"/>
    <cellStyle name="Normal 24 14 7" xfId="45126" xr:uid="{00000000-0005-0000-0000-0000896B0000}"/>
    <cellStyle name="Normal 24 14 8" xfId="50686" xr:uid="{00000000-0005-0000-0000-00008A6B0000}"/>
    <cellStyle name="Normal 24 14 9" xfId="56242" xr:uid="{00000000-0005-0000-0000-00008B6B0000}"/>
    <cellStyle name="Normal 24 15" xfId="7441" xr:uid="{00000000-0005-0000-0000-00008C6B0000}"/>
    <cellStyle name="Normal 24 15 2" xfId="15404" xr:uid="{00000000-0005-0000-0000-00008D6B0000}"/>
    <cellStyle name="Normal 24 15 3" xfId="22561" xr:uid="{00000000-0005-0000-0000-00008E6B0000}"/>
    <cellStyle name="Normal 24 15 4" xfId="28192" xr:uid="{00000000-0005-0000-0000-00008F6B0000}"/>
    <cellStyle name="Normal 24 15 5" xfId="33882" xr:uid="{00000000-0005-0000-0000-0000906B0000}"/>
    <cellStyle name="Normal 24 15 6" xfId="39510" xr:uid="{00000000-0005-0000-0000-0000916B0000}"/>
    <cellStyle name="Normal 24 15 7" xfId="45127" xr:uid="{00000000-0005-0000-0000-0000926B0000}"/>
    <cellStyle name="Normal 24 15 8" xfId="50687" xr:uid="{00000000-0005-0000-0000-0000936B0000}"/>
    <cellStyle name="Normal 24 15 9" xfId="56243" xr:uid="{00000000-0005-0000-0000-0000946B0000}"/>
    <cellStyle name="Normal 24 16" xfId="7442" xr:uid="{00000000-0005-0000-0000-0000956B0000}"/>
    <cellStyle name="Normal 24 2" xfId="7443" xr:uid="{00000000-0005-0000-0000-0000966B0000}"/>
    <cellStyle name="Normal 24 2 10" xfId="7444" xr:uid="{00000000-0005-0000-0000-0000976B0000}"/>
    <cellStyle name="Normal 24 2 10 2" xfId="15406" xr:uid="{00000000-0005-0000-0000-0000986B0000}"/>
    <cellStyle name="Normal 24 2 10 3" xfId="22562" xr:uid="{00000000-0005-0000-0000-0000996B0000}"/>
    <cellStyle name="Normal 24 2 10 4" xfId="28193" xr:uid="{00000000-0005-0000-0000-00009A6B0000}"/>
    <cellStyle name="Normal 24 2 10 5" xfId="33883" xr:uid="{00000000-0005-0000-0000-00009B6B0000}"/>
    <cellStyle name="Normal 24 2 10 6" xfId="39511" xr:uid="{00000000-0005-0000-0000-00009C6B0000}"/>
    <cellStyle name="Normal 24 2 10 7" xfId="45128" xr:uid="{00000000-0005-0000-0000-00009D6B0000}"/>
    <cellStyle name="Normal 24 2 10 8" xfId="50688" xr:uid="{00000000-0005-0000-0000-00009E6B0000}"/>
    <cellStyle name="Normal 24 2 10 9" xfId="56244" xr:uid="{00000000-0005-0000-0000-00009F6B0000}"/>
    <cellStyle name="Normal 24 2 11" xfId="15405" xr:uid="{00000000-0005-0000-0000-0000A06B0000}"/>
    <cellStyle name="Normal 24 2 12" xfId="18994" xr:uid="{00000000-0005-0000-0000-0000A16B0000}"/>
    <cellStyle name="Normal 24 2 13" xfId="24633" xr:uid="{00000000-0005-0000-0000-0000A26B0000}"/>
    <cellStyle name="Normal 24 2 14" xfId="30333" xr:uid="{00000000-0005-0000-0000-0000A36B0000}"/>
    <cellStyle name="Normal 24 2 15" xfId="35954" xr:uid="{00000000-0005-0000-0000-0000A46B0000}"/>
    <cellStyle name="Normal 24 2 16" xfId="41582" xr:uid="{00000000-0005-0000-0000-0000A56B0000}"/>
    <cellStyle name="Normal 24 2 17" xfId="47142" xr:uid="{00000000-0005-0000-0000-0000A66B0000}"/>
    <cellStyle name="Normal 24 2 18" xfId="52699" xr:uid="{00000000-0005-0000-0000-0000A76B0000}"/>
    <cellStyle name="Normal 24 2 2" xfId="7445" xr:uid="{00000000-0005-0000-0000-0000A86B0000}"/>
    <cellStyle name="Normal 24 2 2 10" xfId="24634" xr:uid="{00000000-0005-0000-0000-0000A96B0000}"/>
    <cellStyle name="Normal 24 2 2 11" xfId="30334" xr:uid="{00000000-0005-0000-0000-0000AA6B0000}"/>
    <cellStyle name="Normal 24 2 2 12" xfId="35955" xr:uid="{00000000-0005-0000-0000-0000AB6B0000}"/>
    <cellStyle name="Normal 24 2 2 13" xfId="41583" xr:uid="{00000000-0005-0000-0000-0000AC6B0000}"/>
    <cellStyle name="Normal 24 2 2 14" xfId="47143" xr:uid="{00000000-0005-0000-0000-0000AD6B0000}"/>
    <cellStyle name="Normal 24 2 2 15" xfId="52700" xr:uid="{00000000-0005-0000-0000-0000AE6B0000}"/>
    <cellStyle name="Normal 24 2 2 2" xfId="7446" xr:uid="{00000000-0005-0000-0000-0000AF6B0000}"/>
    <cellStyle name="Normal 24 2 2 2 10" xfId="41584" xr:uid="{00000000-0005-0000-0000-0000B06B0000}"/>
    <cellStyle name="Normal 24 2 2 2 11" xfId="47144" xr:uid="{00000000-0005-0000-0000-0000B16B0000}"/>
    <cellStyle name="Normal 24 2 2 2 12" xfId="52701" xr:uid="{00000000-0005-0000-0000-0000B26B0000}"/>
    <cellStyle name="Normal 24 2 2 2 2" xfId="7447" xr:uid="{00000000-0005-0000-0000-0000B36B0000}"/>
    <cellStyle name="Normal 24 2 2 2 2 10" xfId="53547" xr:uid="{00000000-0005-0000-0000-0000B46B0000}"/>
    <cellStyle name="Normal 24 2 2 2 2 2" xfId="7448" xr:uid="{00000000-0005-0000-0000-0000B56B0000}"/>
    <cellStyle name="Normal 24 2 2 2 2 2 2" xfId="15410" xr:uid="{00000000-0005-0000-0000-0000B66B0000}"/>
    <cellStyle name="Normal 24 2 2 2 2 2 3" xfId="22563" xr:uid="{00000000-0005-0000-0000-0000B76B0000}"/>
    <cellStyle name="Normal 24 2 2 2 2 2 4" xfId="28194" xr:uid="{00000000-0005-0000-0000-0000B86B0000}"/>
    <cellStyle name="Normal 24 2 2 2 2 2 5" xfId="33884" xr:uid="{00000000-0005-0000-0000-0000B96B0000}"/>
    <cellStyle name="Normal 24 2 2 2 2 2 6" xfId="39512" xr:uid="{00000000-0005-0000-0000-0000BA6B0000}"/>
    <cellStyle name="Normal 24 2 2 2 2 2 7" xfId="45129" xr:uid="{00000000-0005-0000-0000-0000BB6B0000}"/>
    <cellStyle name="Normal 24 2 2 2 2 2 8" xfId="50689" xr:uid="{00000000-0005-0000-0000-0000BC6B0000}"/>
    <cellStyle name="Normal 24 2 2 2 2 2 9" xfId="56245" xr:uid="{00000000-0005-0000-0000-0000BD6B0000}"/>
    <cellStyle name="Normal 24 2 2 2 2 3" xfId="15409" xr:uid="{00000000-0005-0000-0000-0000BE6B0000}"/>
    <cellStyle name="Normal 24 2 2 2 2 4" xfId="19861" xr:uid="{00000000-0005-0000-0000-0000BF6B0000}"/>
    <cellStyle name="Normal 24 2 2 2 2 5" xfId="25487" xr:uid="{00000000-0005-0000-0000-0000C06B0000}"/>
    <cellStyle name="Normal 24 2 2 2 2 6" xfId="31184" xr:uid="{00000000-0005-0000-0000-0000C16B0000}"/>
    <cellStyle name="Normal 24 2 2 2 2 7" xfId="36808" xr:uid="{00000000-0005-0000-0000-0000C26B0000}"/>
    <cellStyle name="Normal 24 2 2 2 2 8" xfId="42431" xr:uid="{00000000-0005-0000-0000-0000C36B0000}"/>
    <cellStyle name="Normal 24 2 2 2 2 9" xfId="47991" xr:uid="{00000000-0005-0000-0000-0000C46B0000}"/>
    <cellStyle name="Normal 24 2 2 2 3" xfId="7449" xr:uid="{00000000-0005-0000-0000-0000C56B0000}"/>
    <cellStyle name="Normal 24 2 2 2 3 10" xfId="54408" xr:uid="{00000000-0005-0000-0000-0000C66B0000}"/>
    <cellStyle name="Normal 24 2 2 2 3 2" xfId="7450" xr:uid="{00000000-0005-0000-0000-0000C76B0000}"/>
    <cellStyle name="Normal 24 2 2 2 3 2 2" xfId="15412" xr:uid="{00000000-0005-0000-0000-0000C86B0000}"/>
    <cellStyle name="Normal 24 2 2 2 3 2 3" xfId="22564" xr:uid="{00000000-0005-0000-0000-0000C96B0000}"/>
    <cellStyle name="Normal 24 2 2 2 3 2 4" xfId="28195" xr:uid="{00000000-0005-0000-0000-0000CA6B0000}"/>
    <cellStyle name="Normal 24 2 2 2 3 2 5" xfId="33885" xr:uid="{00000000-0005-0000-0000-0000CB6B0000}"/>
    <cellStyle name="Normal 24 2 2 2 3 2 6" xfId="39513" xr:uid="{00000000-0005-0000-0000-0000CC6B0000}"/>
    <cellStyle name="Normal 24 2 2 2 3 2 7" xfId="45130" xr:uid="{00000000-0005-0000-0000-0000CD6B0000}"/>
    <cellStyle name="Normal 24 2 2 2 3 2 8" xfId="50690" xr:uid="{00000000-0005-0000-0000-0000CE6B0000}"/>
    <cellStyle name="Normal 24 2 2 2 3 2 9" xfId="56246" xr:uid="{00000000-0005-0000-0000-0000CF6B0000}"/>
    <cellStyle name="Normal 24 2 2 2 3 3" xfId="15411" xr:uid="{00000000-0005-0000-0000-0000D06B0000}"/>
    <cellStyle name="Normal 24 2 2 2 3 4" xfId="20723" xr:uid="{00000000-0005-0000-0000-0000D16B0000}"/>
    <cellStyle name="Normal 24 2 2 2 3 5" xfId="26351" xr:uid="{00000000-0005-0000-0000-0000D26B0000}"/>
    <cellStyle name="Normal 24 2 2 2 3 6" xfId="32045" xr:uid="{00000000-0005-0000-0000-0000D36B0000}"/>
    <cellStyle name="Normal 24 2 2 2 3 7" xfId="37670" xr:uid="{00000000-0005-0000-0000-0000D46B0000}"/>
    <cellStyle name="Normal 24 2 2 2 3 8" xfId="43292" xr:uid="{00000000-0005-0000-0000-0000D56B0000}"/>
    <cellStyle name="Normal 24 2 2 2 3 9" xfId="48852" xr:uid="{00000000-0005-0000-0000-0000D66B0000}"/>
    <cellStyle name="Normal 24 2 2 2 4" xfId="7451" xr:uid="{00000000-0005-0000-0000-0000D76B0000}"/>
    <cellStyle name="Normal 24 2 2 2 4 2" xfId="15413" xr:uid="{00000000-0005-0000-0000-0000D86B0000}"/>
    <cellStyle name="Normal 24 2 2 2 4 3" xfId="22565" xr:uid="{00000000-0005-0000-0000-0000D96B0000}"/>
    <cellStyle name="Normal 24 2 2 2 4 4" xfId="28196" xr:uid="{00000000-0005-0000-0000-0000DA6B0000}"/>
    <cellStyle name="Normal 24 2 2 2 4 5" xfId="33886" xr:uid="{00000000-0005-0000-0000-0000DB6B0000}"/>
    <cellStyle name="Normal 24 2 2 2 4 6" xfId="39514" xr:uid="{00000000-0005-0000-0000-0000DC6B0000}"/>
    <cellStyle name="Normal 24 2 2 2 4 7" xfId="45131" xr:uid="{00000000-0005-0000-0000-0000DD6B0000}"/>
    <cellStyle name="Normal 24 2 2 2 4 8" xfId="50691" xr:uid="{00000000-0005-0000-0000-0000DE6B0000}"/>
    <cellStyle name="Normal 24 2 2 2 4 9" xfId="56247" xr:uid="{00000000-0005-0000-0000-0000DF6B0000}"/>
    <cellStyle name="Normal 24 2 2 2 5" xfId="15408" xr:uid="{00000000-0005-0000-0000-0000E06B0000}"/>
    <cellStyle name="Normal 24 2 2 2 6" xfId="18996" xr:uid="{00000000-0005-0000-0000-0000E16B0000}"/>
    <cellStyle name="Normal 24 2 2 2 7" xfId="24635" xr:uid="{00000000-0005-0000-0000-0000E26B0000}"/>
    <cellStyle name="Normal 24 2 2 2 8" xfId="30335" xr:uid="{00000000-0005-0000-0000-0000E36B0000}"/>
    <cellStyle name="Normal 24 2 2 2 9" xfId="35956" xr:uid="{00000000-0005-0000-0000-0000E46B0000}"/>
    <cellStyle name="Normal 24 2 2 3" xfId="7452" xr:uid="{00000000-0005-0000-0000-0000E56B0000}"/>
    <cellStyle name="Normal 24 2 2 3 10" xfId="41585" xr:uid="{00000000-0005-0000-0000-0000E66B0000}"/>
    <cellStyle name="Normal 24 2 2 3 11" xfId="47145" xr:uid="{00000000-0005-0000-0000-0000E76B0000}"/>
    <cellStyle name="Normal 24 2 2 3 12" xfId="52702" xr:uid="{00000000-0005-0000-0000-0000E86B0000}"/>
    <cellStyle name="Normal 24 2 2 3 2" xfId="7453" xr:uid="{00000000-0005-0000-0000-0000E96B0000}"/>
    <cellStyle name="Normal 24 2 2 3 2 10" xfId="53548" xr:uid="{00000000-0005-0000-0000-0000EA6B0000}"/>
    <cellStyle name="Normal 24 2 2 3 2 2" xfId="7454" xr:uid="{00000000-0005-0000-0000-0000EB6B0000}"/>
    <cellStyle name="Normal 24 2 2 3 2 2 2" xfId="15416" xr:uid="{00000000-0005-0000-0000-0000EC6B0000}"/>
    <cellStyle name="Normal 24 2 2 3 2 2 3" xfId="22566" xr:uid="{00000000-0005-0000-0000-0000ED6B0000}"/>
    <cellStyle name="Normal 24 2 2 3 2 2 4" xfId="28197" xr:uid="{00000000-0005-0000-0000-0000EE6B0000}"/>
    <cellStyle name="Normal 24 2 2 3 2 2 5" xfId="33887" xr:uid="{00000000-0005-0000-0000-0000EF6B0000}"/>
    <cellStyle name="Normal 24 2 2 3 2 2 6" xfId="39515" xr:uid="{00000000-0005-0000-0000-0000F06B0000}"/>
    <cellStyle name="Normal 24 2 2 3 2 2 7" xfId="45132" xr:uid="{00000000-0005-0000-0000-0000F16B0000}"/>
    <cellStyle name="Normal 24 2 2 3 2 2 8" xfId="50692" xr:uid="{00000000-0005-0000-0000-0000F26B0000}"/>
    <cellStyle name="Normal 24 2 2 3 2 2 9" xfId="56248" xr:uid="{00000000-0005-0000-0000-0000F36B0000}"/>
    <cellStyle name="Normal 24 2 2 3 2 3" xfId="15415" xr:uid="{00000000-0005-0000-0000-0000F46B0000}"/>
    <cellStyle name="Normal 24 2 2 3 2 4" xfId="19862" xr:uid="{00000000-0005-0000-0000-0000F56B0000}"/>
    <cellStyle name="Normal 24 2 2 3 2 5" xfId="25488" xr:uid="{00000000-0005-0000-0000-0000F66B0000}"/>
    <cellStyle name="Normal 24 2 2 3 2 6" xfId="31185" xr:uid="{00000000-0005-0000-0000-0000F76B0000}"/>
    <cellStyle name="Normal 24 2 2 3 2 7" xfId="36809" xr:uid="{00000000-0005-0000-0000-0000F86B0000}"/>
    <cellStyle name="Normal 24 2 2 3 2 8" xfId="42432" xr:uid="{00000000-0005-0000-0000-0000F96B0000}"/>
    <cellStyle name="Normal 24 2 2 3 2 9" xfId="47992" xr:uid="{00000000-0005-0000-0000-0000FA6B0000}"/>
    <cellStyle name="Normal 24 2 2 3 3" xfId="7455" xr:uid="{00000000-0005-0000-0000-0000FB6B0000}"/>
    <cellStyle name="Normal 24 2 2 3 3 10" xfId="54409" xr:uid="{00000000-0005-0000-0000-0000FC6B0000}"/>
    <cellStyle name="Normal 24 2 2 3 3 2" xfId="7456" xr:uid="{00000000-0005-0000-0000-0000FD6B0000}"/>
    <cellStyle name="Normal 24 2 2 3 3 2 2" xfId="15418" xr:uid="{00000000-0005-0000-0000-0000FE6B0000}"/>
    <cellStyle name="Normal 24 2 2 3 3 2 3" xfId="22567" xr:uid="{00000000-0005-0000-0000-0000FF6B0000}"/>
    <cellStyle name="Normal 24 2 2 3 3 2 4" xfId="28198" xr:uid="{00000000-0005-0000-0000-0000006C0000}"/>
    <cellStyle name="Normal 24 2 2 3 3 2 5" xfId="33888" xr:uid="{00000000-0005-0000-0000-0000016C0000}"/>
    <cellStyle name="Normal 24 2 2 3 3 2 6" xfId="39516" xr:uid="{00000000-0005-0000-0000-0000026C0000}"/>
    <cellStyle name="Normal 24 2 2 3 3 2 7" xfId="45133" xr:uid="{00000000-0005-0000-0000-0000036C0000}"/>
    <cellStyle name="Normal 24 2 2 3 3 2 8" xfId="50693" xr:uid="{00000000-0005-0000-0000-0000046C0000}"/>
    <cellStyle name="Normal 24 2 2 3 3 2 9" xfId="56249" xr:uid="{00000000-0005-0000-0000-0000056C0000}"/>
    <cellStyle name="Normal 24 2 2 3 3 3" xfId="15417" xr:uid="{00000000-0005-0000-0000-0000066C0000}"/>
    <cellStyle name="Normal 24 2 2 3 3 4" xfId="20724" xr:uid="{00000000-0005-0000-0000-0000076C0000}"/>
    <cellStyle name="Normal 24 2 2 3 3 5" xfId="26352" xr:uid="{00000000-0005-0000-0000-0000086C0000}"/>
    <cellStyle name="Normal 24 2 2 3 3 6" xfId="32046" xr:uid="{00000000-0005-0000-0000-0000096C0000}"/>
    <cellStyle name="Normal 24 2 2 3 3 7" xfId="37671" xr:uid="{00000000-0005-0000-0000-00000A6C0000}"/>
    <cellStyle name="Normal 24 2 2 3 3 8" xfId="43293" xr:uid="{00000000-0005-0000-0000-00000B6C0000}"/>
    <cellStyle name="Normal 24 2 2 3 3 9" xfId="48853" xr:uid="{00000000-0005-0000-0000-00000C6C0000}"/>
    <cellStyle name="Normal 24 2 2 3 4" xfId="7457" xr:uid="{00000000-0005-0000-0000-00000D6C0000}"/>
    <cellStyle name="Normal 24 2 2 3 4 2" xfId="15419" xr:uid="{00000000-0005-0000-0000-00000E6C0000}"/>
    <cellStyle name="Normal 24 2 2 3 4 3" xfId="22568" xr:uid="{00000000-0005-0000-0000-00000F6C0000}"/>
    <cellStyle name="Normal 24 2 2 3 4 4" xfId="28199" xr:uid="{00000000-0005-0000-0000-0000106C0000}"/>
    <cellStyle name="Normal 24 2 2 3 4 5" xfId="33889" xr:uid="{00000000-0005-0000-0000-0000116C0000}"/>
    <cellStyle name="Normal 24 2 2 3 4 6" xfId="39517" xr:uid="{00000000-0005-0000-0000-0000126C0000}"/>
    <cellStyle name="Normal 24 2 2 3 4 7" xfId="45134" xr:uid="{00000000-0005-0000-0000-0000136C0000}"/>
    <cellStyle name="Normal 24 2 2 3 4 8" xfId="50694" xr:uid="{00000000-0005-0000-0000-0000146C0000}"/>
    <cellStyle name="Normal 24 2 2 3 4 9" xfId="56250" xr:uid="{00000000-0005-0000-0000-0000156C0000}"/>
    <cellStyle name="Normal 24 2 2 3 5" xfId="15414" xr:uid="{00000000-0005-0000-0000-0000166C0000}"/>
    <cellStyle name="Normal 24 2 2 3 6" xfId="18997" xr:uid="{00000000-0005-0000-0000-0000176C0000}"/>
    <cellStyle name="Normal 24 2 2 3 7" xfId="24636" xr:uid="{00000000-0005-0000-0000-0000186C0000}"/>
    <cellStyle name="Normal 24 2 2 3 8" xfId="30336" xr:uid="{00000000-0005-0000-0000-0000196C0000}"/>
    <cellStyle name="Normal 24 2 2 3 9" xfId="35957" xr:uid="{00000000-0005-0000-0000-00001A6C0000}"/>
    <cellStyle name="Normal 24 2 2 4" xfId="7458" xr:uid="{00000000-0005-0000-0000-00001B6C0000}"/>
    <cellStyle name="Normal 24 2 2 4 10" xfId="41586" xr:uid="{00000000-0005-0000-0000-00001C6C0000}"/>
    <cellStyle name="Normal 24 2 2 4 11" xfId="47146" xr:uid="{00000000-0005-0000-0000-00001D6C0000}"/>
    <cellStyle name="Normal 24 2 2 4 12" xfId="52703" xr:uid="{00000000-0005-0000-0000-00001E6C0000}"/>
    <cellStyle name="Normal 24 2 2 4 2" xfId="7459" xr:uid="{00000000-0005-0000-0000-00001F6C0000}"/>
    <cellStyle name="Normal 24 2 2 4 2 10" xfId="53549" xr:uid="{00000000-0005-0000-0000-0000206C0000}"/>
    <cellStyle name="Normal 24 2 2 4 2 2" xfId="7460" xr:uid="{00000000-0005-0000-0000-0000216C0000}"/>
    <cellStyle name="Normal 24 2 2 4 2 2 2" xfId="15422" xr:uid="{00000000-0005-0000-0000-0000226C0000}"/>
    <cellStyle name="Normal 24 2 2 4 2 2 3" xfId="22569" xr:uid="{00000000-0005-0000-0000-0000236C0000}"/>
    <cellStyle name="Normal 24 2 2 4 2 2 4" xfId="28200" xr:uid="{00000000-0005-0000-0000-0000246C0000}"/>
    <cellStyle name="Normal 24 2 2 4 2 2 5" xfId="33890" xr:uid="{00000000-0005-0000-0000-0000256C0000}"/>
    <cellStyle name="Normal 24 2 2 4 2 2 6" xfId="39518" xr:uid="{00000000-0005-0000-0000-0000266C0000}"/>
    <cellStyle name="Normal 24 2 2 4 2 2 7" xfId="45135" xr:uid="{00000000-0005-0000-0000-0000276C0000}"/>
    <cellStyle name="Normal 24 2 2 4 2 2 8" xfId="50695" xr:uid="{00000000-0005-0000-0000-0000286C0000}"/>
    <cellStyle name="Normal 24 2 2 4 2 2 9" xfId="56251" xr:uid="{00000000-0005-0000-0000-0000296C0000}"/>
    <cellStyle name="Normal 24 2 2 4 2 3" xfId="15421" xr:uid="{00000000-0005-0000-0000-00002A6C0000}"/>
    <cellStyle name="Normal 24 2 2 4 2 4" xfId="19863" xr:uid="{00000000-0005-0000-0000-00002B6C0000}"/>
    <cellStyle name="Normal 24 2 2 4 2 5" xfId="25489" xr:uid="{00000000-0005-0000-0000-00002C6C0000}"/>
    <cellStyle name="Normal 24 2 2 4 2 6" xfId="31186" xr:uid="{00000000-0005-0000-0000-00002D6C0000}"/>
    <cellStyle name="Normal 24 2 2 4 2 7" xfId="36810" xr:uid="{00000000-0005-0000-0000-00002E6C0000}"/>
    <cellStyle name="Normal 24 2 2 4 2 8" xfId="42433" xr:uid="{00000000-0005-0000-0000-00002F6C0000}"/>
    <cellStyle name="Normal 24 2 2 4 2 9" xfId="47993" xr:uid="{00000000-0005-0000-0000-0000306C0000}"/>
    <cellStyle name="Normal 24 2 2 4 3" xfId="7461" xr:uid="{00000000-0005-0000-0000-0000316C0000}"/>
    <cellStyle name="Normal 24 2 2 4 3 10" xfId="54410" xr:uid="{00000000-0005-0000-0000-0000326C0000}"/>
    <cellStyle name="Normal 24 2 2 4 3 2" xfId="7462" xr:uid="{00000000-0005-0000-0000-0000336C0000}"/>
    <cellStyle name="Normal 24 2 2 4 3 2 2" xfId="15424" xr:uid="{00000000-0005-0000-0000-0000346C0000}"/>
    <cellStyle name="Normal 24 2 2 4 3 2 3" xfId="22570" xr:uid="{00000000-0005-0000-0000-0000356C0000}"/>
    <cellStyle name="Normal 24 2 2 4 3 2 4" xfId="28201" xr:uid="{00000000-0005-0000-0000-0000366C0000}"/>
    <cellStyle name="Normal 24 2 2 4 3 2 5" xfId="33891" xr:uid="{00000000-0005-0000-0000-0000376C0000}"/>
    <cellStyle name="Normal 24 2 2 4 3 2 6" xfId="39519" xr:uid="{00000000-0005-0000-0000-0000386C0000}"/>
    <cellStyle name="Normal 24 2 2 4 3 2 7" xfId="45136" xr:uid="{00000000-0005-0000-0000-0000396C0000}"/>
    <cellStyle name="Normal 24 2 2 4 3 2 8" xfId="50696" xr:uid="{00000000-0005-0000-0000-00003A6C0000}"/>
    <cellStyle name="Normal 24 2 2 4 3 2 9" xfId="56252" xr:uid="{00000000-0005-0000-0000-00003B6C0000}"/>
    <cellStyle name="Normal 24 2 2 4 3 3" xfId="15423" xr:uid="{00000000-0005-0000-0000-00003C6C0000}"/>
    <cellStyle name="Normal 24 2 2 4 3 4" xfId="20725" xr:uid="{00000000-0005-0000-0000-00003D6C0000}"/>
    <cellStyle name="Normal 24 2 2 4 3 5" xfId="26353" xr:uid="{00000000-0005-0000-0000-00003E6C0000}"/>
    <cellStyle name="Normal 24 2 2 4 3 6" xfId="32047" xr:uid="{00000000-0005-0000-0000-00003F6C0000}"/>
    <cellStyle name="Normal 24 2 2 4 3 7" xfId="37672" xr:uid="{00000000-0005-0000-0000-0000406C0000}"/>
    <cellStyle name="Normal 24 2 2 4 3 8" xfId="43294" xr:uid="{00000000-0005-0000-0000-0000416C0000}"/>
    <cellStyle name="Normal 24 2 2 4 3 9" xfId="48854" xr:uid="{00000000-0005-0000-0000-0000426C0000}"/>
    <cellStyle name="Normal 24 2 2 4 4" xfId="7463" xr:uid="{00000000-0005-0000-0000-0000436C0000}"/>
    <cellStyle name="Normal 24 2 2 4 4 2" xfId="15425" xr:uid="{00000000-0005-0000-0000-0000446C0000}"/>
    <cellStyle name="Normal 24 2 2 4 4 3" xfId="22571" xr:uid="{00000000-0005-0000-0000-0000456C0000}"/>
    <cellStyle name="Normal 24 2 2 4 4 4" xfId="28202" xr:uid="{00000000-0005-0000-0000-0000466C0000}"/>
    <cellStyle name="Normal 24 2 2 4 4 5" xfId="33892" xr:uid="{00000000-0005-0000-0000-0000476C0000}"/>
    <cellStyle name="Normal 24 2 2 4 4 6" xfId="39520" xr:uid="{00000000-0005-0000-0000-0000486C0000}"/>
    <cellStyle name="Normal 24 2 2 4 4 7" xfId="45137" xr:uid="{00000000-0005-0000-0000-0000496C0000}"/>
    <cellStyle name="Normal 24 2 2 4 4 8" xfId="50697" xr:uid="{00000000-0005-0000-0000-00004A6C0000}"/>
    <cellStyle name="Normal 24 2 2 4 4 9" xfId="56253" xr:uid="{00000000-0005-0000-0000-00004B6C0000}"/>
    <cellStyle name="Normal 24 2 2 4 5" xfId="15420" xr:uid="{00000000-0005-0000-0000-00004C6C0000}"/>
    <cellStyle name="Normal 24 2 2 4 6" xfId="18998" xr:uid="{00000000-0005-0000-0000-00004D6C0000}"/>
    <cellStyle name="Normal 24 2 2 4 7" xfId="24637" xr:uid="{00000000-0005-0000-0000-00004E6C0000}"/>
    <cellStyle name="Normal 24 2 2 4 8" xfId="30337" xr:uid="{00000000-0005-0000-0000-00004F6C0000}"/>
    <cellStyle name="Normal 24 2 2 4 9" xfId="35958" xr:uid="{00000000-0005-0000-0000-0000506C0000}"/>
    <cellStyle name="Normal 24 2 2 5" xfId="7464" xr:uid="{00000000-0005-0000-0000-0000516C0000}"/>
    <cellStyle name="Normal 24 2 2 5 10" xfId="53546" xr:uid="{00000000-0005-0000-0000-0000526C0000}"/>
    <cellStyle name="Normal 24 2 2 5 2" xfId="7465" xr:uid="{00000000-0005-0000-0000-0000536C0000}"/>
    <cellStyle name="Normal 24 2 2 5 2 2" xfId="15427" xr:uid="{00000000-0005-0000-0000-0000546C0000}"/>
    <cellStyle name="Normal 24 2 2 5 2 3" xfId="22572" xr:uid="{00000000-0005-0000-0000-0000556C0000}"/>
    <cellStyle name="Normal 24 2 2 5 2 4" xfId="28203" xr:uid="{00000000-0005-0000-0000-0000566C0000}"/>
    <cellStyle name="Normal 24 2 2 5 2 5" xfId="33893" xr:uid="{00000000-0005-0000-0000-0000576C0000}"/>
    <cellStyle name="Normal 24 2 2 5 2 6" xfId="39521" xr:uid="{00000000-0005-0000-0000-0000586C0000}"/>
    <cellStyle name="Normal 24 2 2 5 2 7" xfId="45138" xr:uid="{00000000-0005-0000-0000-0000596C0000}"/>
    <cellStyle name="Normal 24 2 2 5 2 8" xfId="50698" xr:uid="{00000000-0005-0000-0000-00005A6C0000}"/>
    <cellStyle name="Normal 24 2 2 5 2 9" xfId="56254" xr:uid="{00000000-0005-0000-0000-00005B6C0000}"/>
    <cellStyle name="Normal 24 2 2 5 3" xfId="15426" xr:uid="{00000000-0005-0000-0000-00005C6C0000}"/>
    <cellStyle name="Normal 24 2 2 5 4" xfId="19860" xr:uid="{00000000-0005-0000-0000-00005D6C0000}"/>
    <cellStyle name="Normal 24 2 2 5 5" xfId="25486" xr:uid="{00000000-0005-0000-0000-00005E6C0000}"/>
    <cellStyle name="Normal 24 2 2 5 6" xfId="31183" xr:uid="{00000000-0005-0000-0000-00005F6C0000}"/>
    <cellStyle name="Normal 24 2 2 5 7" xfId="36807" xr:uid="{00000000-0005-0000-0000-0000606C0000}"/>
    <cellStyle name="Normal 24 2 2 5 8" xfId="42430" xr:uid="{00000000-0005-0000-0000-0000616C0000}"/>
    <cellStyle name="Normal 24 2 2 5 9" xfId="47990" xr:uid="{00000000-0005-0000-0000-0000626C0000}"/>
    <cellStyle name="Normal 24 2 2 6" xfId="7466" xr:uid="{00000000-0005-0000-0000-0000636C0000}"/>
    <cellStyle name="Normal 24 2 2 6 10" xfId="54411" xr:uid="{00000000-0005-0000-0000-0000646C0000}"/>
    <cellStyle name="Normal 24 2 2 6 2" xfId="7467" xr:uid="{00000000-0005-0000-0000-0000656C0000}"/>
    <cellStyle name="Normal 24 2 2 6 2 2" xfId="15429" xr:uid="{00000000-0005-0000-0000-0000666C0000}"/>
    <cellStyle name="Normal 24 2 2 6 2 3" xfId="22573" xr:uid="{00000000-0005-0000-0000-0000676C0000}"/>
    <cellStyle name="Normal 24 2 2 6 2 4" xfId="28204" xr:uid="{00000000-0005-0000-0000-0000686C0000}"/>
    <cellStyle name="Normal 24 2 2 6 2 5" xfId="33894" xr:uid="{00000000-0005-0000-0000-0000696C0000}"/>
    <cellStyle name="Normal 24 2 2 6 2 6" xfId="39522" xr:uid="{00000000-0005-0000-0000-00006A6C0000}"/>
    <cellStyle name="Normal 24 2 2 6 2 7" xfId="45139" xr:uid="{00000000-0005-0000-0000-00006B6C0000}"/>
    <cellStyle name="Normal 24 2 2 6 2 8" xfId="50699" xr:uid="{00000000-0005-0000-0000-00006C6C0000}"/>
    <cellStyle name="Normal 24 2 2 6 2 9" xfId="56255" xr:uid="{00000000-0005-0000-0000-00006D6C0000}"/>
    <cellStyle name="Normal 24 2 2 6 3" xfId="15428" xr:uid="{00000000-0005-0000-0000-00006E6C0000}"/>
    <cellStyle name="Normal 24 2 2 6 4" xfId="20726" xr:uid="{00000000-0005-0000-0000-00006F6C0000}"/>
    <cellStyle name="Normal 24 2 2 6 5" xfId="26354" xr:uid="{00000000-0005-0000-0000-0000706C0000}"/>
    <cellStyle name="Normal 24 2 2 6 6" xfId="32048" xr:uid="{00000000-0005-0000-0000-0000716C0000}"/>
    <cellStyle name="Normal 24 2 2 6 7" xfId="37673" xr:uid="{00000000-0005-0000-0000-0000726C0000}"/>
    <cellStyle name="Normal 24 2 2 6 8" xfId="43295" xr:uid="{00000000-0005-0000-0000-0000736C0000}"/>
    <cellStyle name="Normal 24 2 2 6 9" xfId="48855" xr:uid="{00000000-0005-0000-0000-0000746C0000}"/>
    <cellStyle name="Normal 24 2 2 7" xfId="7468" xr:uid="{00000000-0005-0000-0000-0000756C0000}"/>
    <cellStyle name="Normal 24 2 2 7 2" xfId="15430" xr:uid="{00000000-0005-0000-0000-0000766C0000}"/>
    <cellStyle name="Normal 24 2 2 7 3" xfId="22574" xr:uid="{00000000-0005-0000-0000-0000776C0000}"/>
    <cellStyle name="Normal 24 2 2 7 4" xfId="28205" xr:uid="{00000000-0005-0000-0000-0000786C0000}"/>
    <cellStyle name="Normal 24 2 2 7 5" xfId="33895" xr:uid="{00000000-0005-0000-0000-0000796C0000}"/>
    <cellStyle name="Normal 24 2 2 7 6" xfId="39523" xr:uid="{00000000-0005-0000-0000-00007A6C0000}"/>
    <cellStyle name="Normal 24 2 2 7 7" xfId="45140" xr:uid="{00000000-0005-0000-0000-00007B6C0000}"/>
    <cellStyle name="Normal 24 2 2 7 8" xfId="50700" xr:uid="{00000000-0005-0000-0000-00007C6C0000}"/>
    <cellStyle name="Normal 24 2 2 7 9" xfId="56256" xr:uid="{00000000-0005-0000-0000-00007D6C0000}"/>
    <cellStyle name="Normal 24 2 2 8" xfId="15407" xr:uid="{00000000-0005-0000-0000-00007E6C0000}"/>
    <cellStyle name="Normal 24 2 2 9" xfId="18995" xr:uid="{00000000-0005-0000-0000-00007F6C0000}"/>
    <cellStyle name="Normal 24 2 3" xfId="7469" xr:uid="{00000000-0005-0000-0000-0000806C0000}"/>
    <cellStyle name="Normal 24 2 3 10" xfId="35959" xr:uid="{00000000-0005-0000-0000-0000816C0000}"/>
    <cellStyle name="Normal 24 2 3 11" xfId="41587" xr:uid="{00000000-0005-0000-0000-0000826C0000}"/>
    <cellStyle name="Normal 24 2 3 12" xfId="47147" xr:uid="{00000000-0005-0000-0000-0000836C0000}"/>
    <cellStyle name="Normal 24 2 3 13" xfId="52704" xr:uid="{00000000-0005-0000-0000-0000846C0000}"/>
    <cellStyle name="Normal 24 2 3 2" xfId="7470" xr:uid="{00000000-0005-0000-0000-0000856C0000}"/>
    <cellStyle name="Normal 24 2 3 3" xfId="7471" xr:uid="{00000000-0005-0000-0000-0000866C0000}"/>
    <cellStyle name="Normal 24 2 3 3 10" xfId="53550" xr:uid="{00000000-0005-0000-0000-0000876C0000}"/>
    <cellStyle name="Normal 24 2 3 3 2" xfId="7472" xr:uid="{00000000-0005-0000-0000-0000886C0000}"/>
    <cellStyle name="Normal 24 2 3 3 2 2" xfId="15433" xr:uid="{00000000-0005-0000-0000-0000896C0000}"/>
    <cellStyle name="Normal 24 2 3 3 2 3" xfId="22575" xr:uid="{00000000-0005-0000-0000-00008A6C0000}"/>
    <cellStyle name="Normal 24 2 3 3 2 4" xfId="28206" xr:uid="{00000000-0005-0000-0000-00008B6C0000}"/>
    <cellStyle name="Normal 24 2 3 3 2 5" xfId="33896" xr:uid="{00000000-0005-0000-0000-00008C6C0000}"/>
    <cellStyle name="Normal 24 2 3 3 2 6" xfId="39524" xr:uid="{00000000-0005-0000-0000-00008D6C0000}"/>
    <cellStyle name="Normal 24 2 3 3 2 7" xfId="45141" xr:uid="{00000000-0005-0000-0000-00008E6C0000}"/>
    <cellStyle name="Normal 24 2 3 3 2 8" xfId="50701" xr:uid="{00000000-0005-0000-0000-00008F6C0000}"/>
    <cellStyle name="Normal 24 2 3 3 2 9" xfId="56257" xr:uid="{00000000-0005-0000-0000-0000906C0000}"/>
    <cellStyle name="Normal 24 2 3 3 3" xfId="15432" xr:uid="{00000000-0005-0000-0000-0000916C0000}"/>
    <cellStyle name="Normal 24 2 3 3 4" xfId="19864" xr:uid="{00000000-0005-0000-0000-0000926C0000}"/>
    <cellStyle name="Normal 24 2 3 3 5" xfId="25490" xr:uid="{00000000-0005-0000-0000-0000936C0000}"/>
    <cellStyle name="Normal 24 2 3 3 6" xfId="31187" xr:uid="{00000000-0005-0000-0000-0000946C0000}"/>
    <cellStyle name="Normal 24 2 3 3 7" xfId="36811" xr:uid="{00000000-0005-0000-0000-0000956C0000}"/>
    <cellStyle name="Normal 24 2 3 3 8" xfId="42434" xr:uid="{00000000-0005-0000-0000-0000966C0000}"/>
    <cellStyle name="Normal 24 2 3 3 9" xfId="47994" xr:uid="{00000000-0005-0000-0000-0000976C0000}"/>
    <cellStyle name="Normal 24 2 3 4" xfId="7473" xr:uid="{00000000-0005-0000-0000-0000986C0000}"/>
    <cellStyle name="Normal 24 2 3 4 10" xfId="54412" xr:uid="{00000000-0005-0000-0000-0000996C0000}"/>
    <cellStyle name="Normal 24 2 3 4 2" xfId="7474" xr:uid="{00000000-0005-0000-0000-00009A6C0000}"/>
    <cellStyle name="Normal 24 2 3 4 2 2" xfId="15435" xr:uid="{00000000-0005-0000-0000-00009B6C0000}"/>
    <cellStyle name="Normal 24 2 3 4 2 3" xfId="22576" xr:uid="{00000000-0005-0000-0000-00009C6C0000}"/>
    <cellStyle name="Normal 24 2 3 4 2 4" xfId="28207" xr:uid="{00000000-0005-0000-0000-00009D6C0000}"/>
    <cellStyle name="Normal 24 2 3 4 2 5" xfId="33897" xr:uid="{00000000-0005-0000-0000-00009E6C0000}"/>
    <cellStyle name="Normal 24 2 3 4 2 6" xfId="39525" xr:uid="{00000000-0005-0000-0000-00009F6C0000}"/>
    <cellStyle name="Normal 24 2 3 4 2 7" xfId="45142" xr:uid="{00000000-0005-0000-0000-0000A06C0000}"/>
    <cellStyle name="Normal 24 2 3 4 2 8" xfId="50702" xr:uid="{00000000-0005-0000-0000-0000A16C0000}"/>
    <cellStyle name="Normal 24 2 3 4 2 9" xfId="56258" xr:uid="{00000000-0005-0000-0000-0000A26C0000}"/>
    <cellStyle name="Normal 24 2 3 4 3" xfId="15434" xr:uid="{00000000-0005-0000-0000-0000A36C0000}"/>
    <cellStyle name="Normal 24 2 3 4 4" xfId="20727" xr:uid="{00000000-0005-0000-0000-0000A46C0000}"/>
    <cellStyle name="Normal 24 2 3 4 5" xfId="26355" xr:uid="{00000000-0005-0000-0000-0000A56C0000}"/>
    <cellStyle name="Normal 24 2 3 4 6" xfId="32049" xr:uid="{00000000-0005-0000-0000-0000A66C0000}"/>
    <cellStyle name="Normal 24 2 3 4 7" xfId="37674" xr:uid="{00000000-0005-0000-0000-0000A76C0000}"/>
    <cellStyle name="Normal 24 2 3 4 8" xfId="43296" xr:uid="{00000000-0005-0000-0000-0000A86C0000}"/>
    <cellStyle name="Normal 24 2 3 4 9" xfId="48856" xr:uid="{00000000-0005-0000-0000-0000A96C0000}"/>
    <cellStyle name="Normal 24 2 3 5" xfId="7475" xr:uid="{00000000-0005-0000-0000-0000AA6C0000}"/>
    <cellStyle name="Normal 24 2 3 5 2" xfId="15436" xr:uid="{00000000-0005-0000-0000-0000AB6C0000}"/>
    <cellStyle name="Normal 24 2 3 5 3" xfId="22577" xr:uid="{00000000-0005-0000-0000-0000AC6C0000}"/>
    <cellStyle name="Normal 24 2 3 5 4" xfId="28208" xr:uid="{00000000-0005-0000-0000-0000AD6C0000}"/>
    <cellStyle name="Normal 24 2 3 5 5" xfId="33898" xr:uid="{00000000-0005-0000-0000-0000AE6C0000}"/>
    <cellStyle name="Normal 24 2 3 5 6" xfId="39526" xr:uid="{00000000-0005-0000-0000-0000AF6C0000}"/>
    <cellStyle name="Normal 24 2 3 5 7" xfId="45143" xr:uid="{00000000-0005-0000-0000-0000B06C0000}"/>
    <cellStyle name="Normal 24 2 3 5 8" xfId="50703" xr:uid="{00000000-0005-0000-0000-0000B16C0000}"/>
    <cellStyle name="Normal 24 2 3 5 9" xfId="56259" xr:uid="{00000000-0005-0000-0000-0000B26C0000}"/>
    <cellStyle name="Normal 24 2 3 6" xfId="15431" xr:uid="{00000000-0005-0000-0000-0000B36C0000}"/>
    <cellStyle name="Normal 24 2 3 7" xfId="18999" xr:uid="{00000000-0005-0000-0000-0000B46C0000}"/>
    <cellStyle name="Normal 24 2 3 8" xfId="24638" xr:uid="{00000000-0005-0000-0000-0000B56C0000}"/>
    <cellStyle name="Normal 24 2 3 9" xfId="30338" xr:uid="{00000000-0005-0000-0000-0000B66C0000}"/>
    <cellStyle name="Normal 24 2 4" xfId="7476" xr:uid="{00000000-0005-0000-0000-0000B76C0000}"/>
    <cellStyle name="Normal 24 2 4 10" xfId="41588" xr:uid="{00000000-0005-0000-0000-0000B86C0000}"/>
    <cellStyle name="Normal 24 2 4 11" xfId="47148" xr:uid="{00000000-0005-0000-0000-0000B96C0000}"/>
    <cellStyle name="Normal 24 2 4 12" xfId="52705" xr:uid="{00000000-0005-0000-0000-0000BA6C0000}"/>
    <cellStyle name="Normal 24 2 4 2" xfId="7477" xr:uid="{00000000-0005-0000-0000-0000BB6C0000}"/>
    <cellStyle name="Normal 24 2 4 2 10" xfId="53551" xr:uid="{00000000-0005-0000-0000-0000BC6C0000}"/>
    <cellStyle name="Normal 24 2 4 2 2" xfId="7478" xr:uid="{00000000-0005-0000-0000-0000BD6C0000}"/>
    <cellStyle name="Normal 24 2 4 2 2 2" xfId="15439" xr:uid="{00000000-0005-0000-0000-0000BE6C0000}"/>
    <cellStyle name="Normal 24 2 4 2 2 3" xfId="22578" xr:uid="{00000000-0005-0000-0000-0000BF6C0000}"/>
    <cellStyle name="Normal 24 2 4 2 2 4" xfId="28209" xr:uid="{00000000-0005-0000-0000-0000C06C0000}"/>
    <cellStyle name="Normal 24 2 4 2 2 5" xfId="33899" xr:uid="{00000000-0005-0000-0000-0000C16C0000}"/>
    <cellStyle name="Normal 24 2 4 2 2 6" xfId="39527" xr:uid="{00000000-0005-0000-0000-0000C26C0000}"/>
    <cellStyle name="Normal 24 2 4 2 2 7" xfId="45144" xr:uid="{00000000-0005-0000-0000-0000C36C0000}"/>
    <cellStyle name="Normal 24 2 4 2 2 8" xfId="50704" xr:uid="{00000000-0005-0000-0000-0000C46C0000}"/>
    <cellStyle name="Normal 24 2 4 2 2 9" xfId="56260" xr:uid="{00000000-0005-0000-0000-0000C56C0000}"/>
    <cellStyle name="Normal 24 2 4 2 3" xfId="15438" xr:uid="{00000000-0005-0000-0000-0000C66C0000}"/>
    <cellStyle name="Normal 24 2 4 2 4" xfId="19865" xr:uid="{00000000-0005-0000-0000-0000C76C0000}"/>
    <cellStyle name="Normal 24 2 4 2 5" xfId="25491" xr:uid="{00000000-0005-0000-0000-0000C86C0000}"/>
    <cellStyle name="Normal 24 2 4 2 6" xfId="31188" xr:uid="{00000000-0005-0000-0000-0000C96C0000}"/>
    <cellStyle name="Normal 24 2 4 2 7" xfId="36812" xr:uid="{00000000-0005-0000-0000-0000CA6C0000}"/>
    <cellStyle name="Normal 24 2 4 2 8" xfId="42435" xr:uid="{00000000-0005-0000-0000-0000CB6C0000}"/>
    <cellStyle name="Normal 24 2 4 2 9" xfId="47995" xr:uid="{00000000-0005-0000-0000-0000CC6C0000}"/>
    <cellStyle name="Normal 24 2 4 3" xfId="7479" xr:uid="{00000000-0005-0000-0000-0000CD6C0000}"/>
    <cellStyle name="Normal 24 2 4 3 10" xfId="54413" xr:uid="{00000000-0005-0000-0000-0000CE6C0000}"/>
    <cellStyle name="Normal 24 2 4 3 2" xfId="7480" xr:uid="{00000000-0005-0000-0000-0000CF6C0000}"/>
    <cellStyle name="Normal 24 2 4 3 2 2" xfId="15441" xr:uid="{00000000-0005-0000-0000-0000D06C0000}"/>
    <cellStyle name="Normal 24 2 4 3 2 3" xfId="22579" xr:uid="{00000000-0005-0000-0000-0000D16C0000}"/>
    <cellStyle name="Normal 24 2 4 3 2 4" xfId="28210" xr:uid="{00000000-0005-0000-0000-0000D26C0000}"/>
    <cellStyle name="Normal 24 2 4 3 2 5" xfId="33900" xr:uid="{00000000-0005-0000-0000-0000D36C0000}"/>
    <cellStyle name="Normal 24 2 4 3 2 6" xfId="39528" xr:uid="{00000000-0005-0000-0000-0000D46C0000}"/>
    <cellStyle name="Normal 24 2 4 3 2 7" xfId="45145" xr:uid="{00000000-0005-0000-0000-0000D56C0000}"/>
    <cellStyle name="Normal 24 2 4 3 2 8" xfId="50705" xr:uid="{00000000-0005-0000-0000-0000D66C0000}"/>
    <cellStyle name="Normal 24 2 4 3 2 9" xfId="56261" xr:uid="{00000000-0005-0000-0000-0000D76C0000}"/>
    <cellStyle name="Normal 24 2 4 3 3" xfId="15440" xr:uid="{00000000-0005-0000-0000-0000D86C0000}"/>
    <cellStyle name="Normal 24 2 4 3 4" xfId="20728" xr:uid="{00000000-0005-0000-0000-0000D96C0000}"/>
    <cellStyle name="Normal 24 2 4 3 5" xfId="26356" xr:uid="{00000000-0005-0000-0000-0000DA6C0000}"/>
    <cellStyle name="Normal 24 2 4 3 6" xfId="32050" xr:uid="{00000000-0005-0000-0000-0000DB6C0000}"/>
    <cellStyle name="Normal 24 2 4 3 7" xfId="37675" xr:uid="{00000000-0005-0000-0000-0000DC6C0000}"/>
    <cellStyle name="Normal 24 2 4 3 8" xfId="43297" xr:uid="{00000000-0005-0000-0000-0000DD6C0000}"/>
    <cellStyle name="Normal 24 2 4 3 9" xfId="48857" xr:uid="{00000000-0005-0000-0000-0000DE6C0000}"/>
    <cellStyle name="Normal 24 2 4 4" xfId="7481" xr:uid="{00000000-0005-0000-0000-0000DF6C0000}"/>
    <cellStyle name="Normal 24 2 4 4 2" xfId="15442" xr:uid="{00000000-0005-0000-0000-0000E06C0000}"/>
    <cellStyle name="Normal 24 2 4 4 3" xfId="22580" xr:uid="{00000000-0005-0000-0000-0000E16C0000}"/>
    <cellStyle name="Normal 24 2 4 4 4" xfId="28211" xr:uid="{00000000-0005-0000-0000-0000E26C0000}"/>
    <cellStyle name="Normal 24 2 4 4 5" xfId="33901" xr:uid="{00000000-0005-0000-0000-0000E36C0000}"/>
    <cellStyle name="Normal 24 2 4 4 6" xfId="39529" xr:uid="{00000000-0005-0000-0000-0000E46C0000}"/>
    <cellStyle name="Normal 24 2 4 4 7" xfId="45146" xr:uid="{00000000-0005-0000-0000-0000E56C0000}"/>
    <cellStyle name="Normal 24 2 4 4 8" xfId="50706" xr:uid="{00000000-0005-0000-0000-0000E66C0000}"/>
    <cellStyle name="Normal 24 2 4 4 9" xfId="56262" xr:uid="{00000000-0005-0000-0000-0000E76C0000}"/>
    <cellStyle name="Normal 24 2 4 5" xfId="15437" xr:uid="{00000000-0005-0000-0000-0000E86C0000}"/>
    <cellStyle name="Normal 24 2 4 6" xfId="19000" xr:uid="{00000000-0005-0000-0000-0000E96C0000}"/>
    <cellStyle name="Normal 24 2 4 7" xfId="24639" xr:uid="{00000000-0005-0000-0000-0000EA6C0000}"/>
    <cellStyle name="Normal 24 2 4 8" xfId="30339" xr:uid="{00000000-0005-0000-0000-0000EB6C0000}"/>
    <cellStyle name="Normal 24 2 4 9" xfId="35960" xr:uid="{00000000-0005-0000-0000-0000EC6C0000}"/>
    <cellStyle name="Normal 24 2 5" xfId="7482" xr:uid="{00000000-0005-0000-0000-0000ED6C0000}"/>
    <cellStyle name="Normal 24 2 5 10" xfId="41589" xr:uid="{00000000-0005-0000-0000-0000EE6C0000}"/>
    <cellStyle name="Normal 24 2 5 11" xfId="47149" xr:uid="{00000000-0005-0000-0000-0000EF6C0000}"/>
    <cellStyle name="Normal 24 2 5 12" xfId="52706" xr:uid="{00000000-0005-0000-0000-0000F06C0000}"/>
    <cellStyle name="Normal 24 2 5 2" xfId="7483" xr:uid="{00000000-0005-0000-0000-0000F16C0000}"/>
    <cellStyle name="Normal 24 2 5 2 10" xfId="53552" xr:uid="{00000000-0005-0000-0000-0000F26C0000}"/>
    <cellStyle name="Normal 24 2 5 2 2" xfId="7484" xr:uid="{00000000-0005-0000-0000-0000F36C0000}"/>
    <cellStyle name="Normal 24 2 5 2 2 2" xfId="15445" xr:uid="{00000000-0005-0000-0000-0000F46C0000}"/>
    <cellStyle name="Normal 24 2 5 2 2 3" xfId="22581" xr:uid="{00000000-0005-0000-0000-0000F56C0000}"/>
    <cellStyle name="Normal 24 2 5 2 2 4" xfId="28212" xr:uid="{00000000-0005-0000-0000-0000F66C0000}"/>
    <cellStyle name="Normal 24 2 5 2 2 5" xfId="33902" xr:uid="{00000000-0005-0000-0000-0000F76C0000}"/>
    <cellStyle name="Normal 24 2 5 2 2 6" xfId="39530" xr:uid="{00000000-0005-0000-0000-0000F86C0000}"/>
    <cellStyle name="Normal 24 2 5 2 2 7" xfId="45147" xr:uid="{00000000-0005-0000-0000-0000F96C0000}"/>
    <cellStyle name="Normal 24 2 5 2 2 8" xfId="50707" xr:uid="{00000000-0005-0000-0000-0000FA6C0000}"/>
    <cellStyle name="Normal 24 2 5 2 2 9" xfId="56263" xr:uid="{00000000-0005-0000-0000-0000FB6C0000}"/>
    <cellStyle name="Normal 24 2 5 2 3" xfId="15444" xr:uid="{00000000-0005-0000-0000-0000FC6C0000}"/>
    <cellStyle name="Normal 24 2 5 2 4" xfId="19866" xr:uid="{00000000-0005-0000-0000-0000FD6C0000}"/>
    <cellStyle name="Normal 24 2 5 2 5" xfId="25492" xr:uid="{00000000-0005-0000-0000-0000FE6C0000}"/>
    <cellStyle name="Normal 24 2 5 2 6" xfId="31189" xr:uid="{00000000-0005-0000-0000-0000FF6C0000}"/>
    <cellStyle name="Normal 24 2 5 2 7" xfId="36813" xr:uid="{00000000-0005-0000-0000-0000006D0000}"/>
    <cellStyle name="Normal 24 2 5 2 8" xfId="42436" xr:uid="{00000000-0005-0000-0000-0000016D0000}"/>
    <cellStyle name="Normal 24 2 5 2 9" xfId="47996" xr:uid="{00000000-0005-0000-0000-0000026D0000}"/>
    <cellStyle name="Normal 24 2 5 3" xfId="7485" xr:uid="{00000000-0005-0000-0000-0000036D0000}"/>
    <cellStyle name="Normal 24 2 5 3 10" xfId="54414" xr:uid="{00000000-0005-0000-0000-0000046D0000}"/>
    <cellStyle name="Normal 24 2 5 3 2" xfId="7486" xr:uid="{00000000-0005-0000-0000-0000056D0000}"/>
    <cellStyle name="Normal 24 2 5 3 2 2" xfId="15447" xr:uid="{00000000-0005-0000-0000-0000066D0000}"/>
    <cellStyle name="Normal 24 2 5 3 2 3" xfId="22582" xr:uid="{00000000-0005-0000-0000-0000076D0000}"/>
    <cellStyle name="Normal 24 2 5 3 2 4" xfId="28213" xr:uid="{00000000-0005-0000-0000-0000086D0000}"/>
    <cellStyle name="Normal 24 2 5 3 2 5" xfId="33903" xr:uid="{00000000-0005-0000-0000-0000096D0000}"/>
    <cellStyle name="Normal 24 2 5 3 2 6" xfId="39531" xr:uid="{00000000-0005-0000-0000-00000A6D0000}"/>
    <cellStyle name="Normal 24 2 5 3 2 7" xfId="45148" xr:uid="{00000000-0005-0000-0000-00000B6D0000}"/>
    <cellStyle name="Normal 24 2 5 3 2 8" xfId="50708" xr:uid="{00000000-0005-0000-0000-00000C6D0000}"/>
    <cellStyle name="Normal 24 2 5 3 2 9" xfId="56264" xr:uid="{00000000-0005-0000-0000-00000D6D0000}"/>
    <cellStyle name="Normal 24 2 5 3 3" xfId="15446" xr:uid="{00000000-0005-0000-0000-00000E6D0000}"/>
    <cellStyle name="Normal 24 2 5 3 4" xfId="20729" xr:uid="{00000000-0005-0000-0000-00000F6D0000}"/>
    <cellStyle name="Normal 24 2 5 3 5" xfId="26357" xr:uid="{00000000-0005-0000-0000-0000106D0000}"/>
    <cellStyle name="Normal 24 2 5 3 6" xfId="32051" xr:uid="{00000000-0005-0000-0000-0000116D0000}"/>
    <cellStyle name="Normal 24 2 5 3 7" xfId="37676" xr:uid="{00000000-0005-0000-0000-0000126D0000}"/>
    <cellStyle name="Normal 24 2 5 3 8" xfId="43298" xr:uid="{00000000-0005-0000-0000-0000136D0000}"/>
    <cellStyle name="Normal 24 2 5 3 9" xfId="48858" xr:uid="{00000000-0005-0000-0000-0000146D0000}"/>
    <cellStyle name="Normal 24 2 5 4" xfId="7487" xr:uid="{00000000-0005-0000-0000-0000156D0000}"/>
    <cellStyle name="Normal 24 2 5 4 2" xfId="15448" xr:uid="{00000000-0005-0000-0000-0000166D0000}"/>
    <cellStyle name="Normal 24 2 5 4 3" xfId="22583" xr:uid="{00000000-0005-0000-0000-0000176D0000}"/>
    <cellStyle name="Normal 24 2 5 4 4" xfId="28214" xr:uid="{00000000-0005-0000-0000-0000186D0000}"/>
    <cellStyle name="Normal 24 2 5 4 5" xfId="33904" xr:uid="{00000000-0005-0000-0000-0000196D0000}"/>
    <cellStyle name="Normal 24 2 5 4 6" xfId="39532" xr:uid="{00000000-0005-0000-0000-00001A6D0000}"/>
    <cellStyle name="Normal 24 2 5 4 7" xfId="45149" xr:uid="{00000000-0005-0000-0000-00001B6D0000}"/>
    <cellStyle name="Normal 24 2 5 4 8" xfId="50709" xr:uid="{00000000-0005-0000-0000-00001C6D0000}"/>
    <cellStyle name="Normal 24 2 5 4 9" xfId="56265" xr:uid="{00000000-0005-0000-0000-00001D6D0000}"/>
    <cellStyle name="Normal 24 2 5 5" xfId="15443" xr:uid="{00000000-0005-0000-0000-00001E6D0000}"/>
    <cellStyle name="Normal 24 2 5 6" xfId="19001" xr:uid="{00000000-0005-0000-0000-00001F6D0000}"/>
    <cellStyle name="Normal 24 2 5 7" xfId="24640" xr:uid="{00000000-0005-0000-0000-0000206D0000}"/>
    <cellStyle name="Normal 24 2 5 8" xfId="30340" xr:uid="{00000000-0005-0000-0000-0000216D0000}"/>
    <cellStyle name="Normal 24 2 5 9" xfId="35961" xr:uid="{00000000-0005-0000-0000-0000226D0000}"/>
    <cellStyle name="Normal 24 2 6" xfId="7488" xr:uid="{00000000-0005-0000-0000-0000236D0000}"/>
    <cellStyle name="Normal 24 2 6 10" xfId="53545" xr:uid="{00000000-0005-0000-0000-0000246D0000}"/>
    <cellStyle name="Normal 24 2 6 2" xfId="7489" xr:uid="{00000000-0005-0000-0000-0000256D0000}"/>
    <cellStyle name="Normal 24 2 6 2 2" xfId="15450" xr:uid="{00000000-0005-0000-0000-0000266D0000}"/>
    <cellStyle name="Normal 24 2 6 2 3" xfId="22584" xr:uid="{00000000-0005-0000-0000-0000276D0000}"/>
    <cellStyle name="Normal 24 2 6 2 4" xfId="28215" xr:uid="{00000000-0005-0000-0000-0000286D0000}"/>
    <cellStyle name="Normal 24 2 6 2 5" xfId="33905" xr:uid="{00000000-0005-0000-0000-0000296D0000}"/>
    <cellStyle name="Normal 24 2 6 2 6" xfId="39533" xr:uid="{00000000-0005-0000-0000-00002A6D0000}"/>
    <cellStyle name="Normal 24 2 6 2 7" xfId="45150" xr:uid="{00000000-0005-0000-0000-00002B6D0000}"/>
    <cellStyle name="Normal 24 2 6 2 8" xfId="50710" xr:uid="{00000000-0005-0000-0000-00002C6D0000}"/>
    <cellStyle name="Normal 24 2 6 2 9" xfId="56266" xr:uid="{00000000-0005-0000-0000-00002D6D0000}"/>
    <cellStyle name="Normal 24 2 6 3" xfId="15449" xr:uid="{00000000-0005-0000-0000-00002E6D0000}"/>
    <cellStyle name="Normal 24 2 6 4" xfId="19859" xr:uid="{00000000-0005-0000-0000-00002F6D0000}"/>
    <cellStyle name="Normal 24 2 6 5" xfId="25485" xr:uid="{00000000-0005-0000-0000-0000306D0000}"/>
    <cellStyle name="Normal 24 2 6 6" xfId="31182" xr:uid="{00000000-0005-0000-0000-0000316D0000}"/>
    <cellStyle name="Normal 24 2 6 7" xfId="36806" xr:uid="{00000000-0005-0000-0000-0000326D0000}"/>
    <cellStyle name="Normal 24 2 6 8" xfId="42429" xr:uid="{00000000-0005-0000-0000-0000336D0000}"/>
    <cellStyle name="Normal 24 2 6 9" xfId="47989" xr:uid="{00000000-0005-0000-0000-0000346D0000}"/>
    <cellStyle name="Normal 24 2 7" xfId="7490" xr:uid="{00000000-0005-0000-0000-0000356D0000}"/>
    <cellStyle name="Normal 24 2 7 10" xfId="54415" xr:uid="{00000000-0005-0000-0000-0000366D0000}"/>
    <cellStyle name="Normal 24 2 7 2" xfId="7491" xr:uid="{00000000-0005-0000-0000-0000376D0000}"/>
    <cellStyle name="Normal 24 2 7 2 2" xfId="15452" xr:uid="{00000000-0005-0000-0000-0000386D0000}"/>
    <cellStyle name="Normal 24 2 7 2 3" xfId="22585" xr:uid="{00000000-0005-0000-0000-0000396D0000}"/>
    <cellStyle name="Normal 24 2 7 2 4" xfId="28216" xr:uid="{00000000-0005-0000-0000-00003A6D0000}"/>
    <cellStyle name="Normal 24 2 7 2 5" xfId="33906" xr:uid="{00000000-0005-0000-0000-00003B6D0000}"/>
    <cellStyle name="Normal 24 2 7 2 6" xfId="39534" xr:uid="{00000000-0005-0000-0000-00003C6D0000}"/>
    <cellStyle name="Normal 24 2 7 2 7" xfId="45151" xr:uid="{00000000-0005-0000-0000-00003D6D0000}"/>
    <cellStyle name="Normal 24 2 7 2 8" xfId="50711" xr:uid="{00000000-0005-0000-0000-00003E6D0000}"/>
    <cellStyle name="Normal 24 2 7 2 9" xfId="56267" xr:uid="{00000000-0005-0000-0000-00003F6D0000}"/>
    <cellStyle name="Normal 24 2 7 3" xfId="15451" xr:uid="{00000000-0005-0000-0000-0000406D0000}"/>
    <cellStyle name="Normal 24 2 7 4" xfId="20730" xr:uid="{00000000-0005-0000-0000-0000416D0000}"/>
    <cellStyle name="Normal 24 2 7 5" xfId="26358" xr:uid="{00000000-0005-0000-0000-0000426D0000}"/>
    <cellStyle name="Normal 24 2 7 6" xfId="32052" xr:uid="{00000000-0005-0000-0000-0000436D0000}"/>
    <cellStyle name="Normal 24 2 7 7" xfId="37677" xr:uid="{00000000-0005-0000-0000-0000446D0000}"/>
    <cellStyle name="Normal 24 2 7 8" xfId="43299" xr:uid="{00000000-0005-0000-0000-0000456D0000}"/>
    <cellStyle name="Normal 24 2 7 9" xfId="48859" xr:uid="{00000000-0005-0000-0000-0000466D0000}"/>
    <cellStyle name="Normal 24 2 8" xfId="7492" xr:uid="{00000000-0005-0000-0000-0000476D0000}"/>
    <cellStyle name="Normal 24 2 8 10" xfId="54416" xr:uid="{00000000-0005-0000-0000-0000486D0000}"/>
    <cellStyle name="Normal 24 2 8 2" xfId="7493" xr:uid="{00000000-0005-0000-0000-0000496D0000}"/>
    <cellStyle name="Normal 24 2 8 2 2" xfId="15454" xr:uid="{00000000-0005-0000-0000-00004A6D0000}"/>
    <cellStyle name="Normal 24 2 8 2 3" xfId="22586" xr:uid="{00000000-0005-0000-0000-00004B6D0000}"/>
    <cellStyle name="Normal 24 2 8 2 4" xfId="28217" xr:uid="{00000000-0005-0000-0000-00004C6D0000}"/>
    <cellStyle name="Normal 24 2 8 2 5" xfId="33907" xr:uid="{00000000-0005-0000-0000-00004D6D0000}"/>
    <cellStyle name="Normal 24 2 8 2 6" xfId="39535" xr:uid="{00000000-0005-0000-0000-00004E6D0000}"/>
    <cellStyle name="Normal 24 2 8 2 7" xfId="45152" xr:uid="{00000000-0005-0000-0000-00004F6D0000}"/>
    <cellStyle name="Normal 24 2 8 2 8" xfId="50712" xr:uid="{00000000-0005-0000-0000-0000506D0000}"/>
    <cellStyle name="Normal 24 2 8 2 9" xfId="56268" xr:uid="{00000000-0005-0000-0000-0000516D0000}"/>
    <cellStyle name="Normal 24 2 8 3" xfId="15453" xr:uid="{00000000-0005-0000-0000-0000526D0000}"/>
    <cellStyle name="Normal 24 2 8 4" xfId="20731" xr:uid="{00000000-0005-0000-0000-0000536D0000}"/>
    <cellStyle name="Normal 24 2 8 5" xfId="26359" xr:uid="{00000000-0005-0000-0000-0000546D0000}"/>
    <cellStyle name="Normal 24 2 8 6" xfId="32053" xr:uid="{00000000-0005-0000-0000-0000556D0000}"/>
    <cellStyle name="Normal 24 2 8 7" xfId="37678" xr:uid="{00000000-0005-0000-0000-0000566D0000}"/>
    <cellStyle name="Normal 24 2 8 8" xfId="43300" xr:uid="{00000000-0005-0000-0000-0000576D0000}"/>
    <cellStyle name="Normal 24 2 8 9" xfId="48860" xr:uid="{00000000-0005-0000-0000-0000586D0000}"/>
    <cellStyle name="Normal 24 2 9" xfId="7494" xr:uid="{00000000-0005-0000-0000-0000596D0000}"/>
    <cellStyle name="Normal 24 2 9 2" xfId="15455" xr:uid="{00000000-0005-0000-0000-00005A6D0000}"/>
    <cellStyle name="Normal 24 2 9 3" xfId="22587" xr:uid="{00000000-0005-0000-0000-00005B6D0000}"/>
    <cellStyle name="Normal 24 2 9 4" xfId="28218" xr:uid="{00000000-0005-0000-0000-00005C6D0000}"/>
    <cellStyle name="Normal 24 2 9 5" xfId="33908" xr:uid="{00000000-0005-0000-0000-00005D6D0000}"/>
    <cellStyle name="Normal 24 2 9 6" xfId="39536" xr:uid="{00000000-0005-0000-0000-00005E6D0000}"/>
    <cellStyle name="Normal 24 2 9 7" xfId="45153" xr:uid="{00000000-0005-0000-0000-00005F6D0000}"/>
    <cellStyle name="Normal 24 2 9 8" xfId="50713" xr:uid="{00000000-0005-0000-0000-0000606D0000}"/>
    <cellStyle name="Normal 24 2 9 9" xfId="56269" xr:uid="{00000000-0005-0000-0000-0000616D0000}"/>
    <cellStyle name="Normal 24 3" xfId="7495" xr:uid="{00000000-0005-0000-0000-0000626D0000}"/>
    <cellStyle name="Normal 24 3 10" xfId="7496" xr:uid="{00000000-0005-0000-0000-0000636D0000}"/>
    <cellStyle name="Normal 24 3 10 2" xfId="15457" xr:uid="{00000000-0005-0000-0000-0000646D0000}"/>
    <cellStyle name="Normal 24 3 10 3" xfId="22588" xr:uid="{00000000-0005-0000-0000-0000656D0000}"/>
    <cellStyle name="Normal 24 3 10 4" xfId="28219" xr:uid="{00000000-0005-0000-0000-0000666D0000}"/>
    <cellStyle name="Normal 24 3 10 5" xfId="33909" xr:uid="{00000000-0005-0000-0000-0000676D0000}"/>
    <cellStyle name="Normal 24 3 10 6" xfId="39537" xr:uid="{00000000-0005-0000-0000-0000686D0000}"/>
    <cellStyle name="Normal 24 3 10 7" xfId="45154" xr:uid="{00000000-0005-0000-0000-0000696D0000}"/>
    <cellStyle name="Normal 24 3 10 8" xfId="50714" xr:uid="{00000000-0005-0000-0000-00006A6D0000}"/>
    <cellStyle name="Normal 24 3 10 9" xfId="56270" xr:uid="{00000000-0005-0000-0000-00006B6D0000}"/>
    <cellStyle name="Normal 24 3 11" xfId="15456" xr:uid="{00000000-0005-0000-0000-00006C6D0000}"/>
    <cellStyle name="Normal 24 3 12" xfId="19002" xr:uid="{00000000-0005-0000-0000-00006D6D0000}"/>
    <cellStyle name="Normal 24 3 13" xfId="24641" xr:uid="{00000000-0005-0000-0000-00006E6D0000}"/>
    <cellStyle name="Normal 24 3 14" xfId="30341" xr:uid="{00000000-0005-0000-0000-00006F6D0000}"/>
    <cellStyle name="Normal 24 3 15" xfId="35962" xr:uid="{00000000-0005-0000-0000-0000706D0000}"/>
    <cellStyle name="Normal 24 3 16" xfId="41590" xr:uid="{00000000-0005-0000-0000-0000716D0000}"/>
    <cellStyle name="Normal 24 3 17" xfId="47150" xr:uid="{00000000-0005-0000-0000-0000726D0000}"/>
    <cellStyle name="Normal 24 3 18" xfId="52707" xr:uid="{00000000-0005-0000-0000-0000736D0000}"/>
    <cellStyle name="Normal 24 3 2" xfId="7497" xr:uid="{00000000-0005-0000-0000-0000746D0000}"/>
    <cellStyle name="Normal 24 3 2 10" xfId="24642" xr:uid="{00000000-0005-0000-0000-0000756D0000}"/>
    <cellStyle name="Normal 24 3 2 11" xfId="30342" xr:uid="{00000000-0005-0000-0000-0000766D0000}"/>
    <cellStyle name="Normal 24 3 2 12" xfId="35963" xr:uid="{00000000-0005-0000-0000-0000776D0000}"/>
    <cellStyle name="Normal 24 3 2 13" xfId="41591" xr:uid="{00000000-0005-0000-0000-0000786D0000}"/>
    <cellStyle name="Normal 24 3 2 14" xfId="47151" xr:uid="{00000000-0005-0000-0000-0000796D0000}"/>
    <cellStyle name="Normal 24 3 2 15" xfId="52708" xr:uid="{00000000-0005-0000-0000-00007A6D0000}"/>
    <cellStyle name="Normal 24 3 2 2" xfId="7498" xr:uid="{00000000-0005-0000-0000-00007B6D0000}"/>
    <cellStyle name="Normal 24 3 2 2 10" xfId="41592" xr:uid="{00000000-0005-0000-0000-00007C6D0000}"/>
    <cellStyle name="Normal 24 3 2 2 11" xfId="47152" xr:uid="{00000000-0005-0000-0000-00007D6D0000}"/>
    <cellStyle name="Normal 24 3 2 2 12" xfId="52709" xr:uid="{00000000-0005-0000-0000-00007E6D0000}"/>
    <cellStyle name="Normal 24 3 2 2 2" xfId="7499" xr:uid="{00000000-0005-0000-0000-00007F6D0000}"/>
    <cellStyle name="Normal 24 3 2 2 2 10" xfId="53555" xr:uid="{00000000-0005-0000-0000-0000806D0000}"/>
    <cellStyle name="Normal 24 3 2 2 2 2" xfId="7500" xr:uid="{00000000-0005-0000-0000-0000816D0000}"/>
    <cellStyle name="Normal 24 3 2 2 2 2 2" xfId="15461" xr:uid="{00000000-0005-0000-0000-0000826D0000}"/>
    <cellStyle name="Normal 24 3 2 2 2 2 3" xfId="22589" xr:uid="{00000000-0005-0000-0000-0000836D0000}"/>
    <cellStyle name="Normal 24 3 2 2 2 2 4" xfId="28220" xr:uid="{00000000-0005-0000-0000-0000846D0000}"/>
    <cellStyle name="Normal 24 3 2 2 2 2 5" xfId="33910" xr:uid="{00000000-0005-0000-0000-0000856D0000}"/>
    <cellStyle name="Normal 24 3 2 2 2 2 6" xfId="39538" xr:uid="{00000000-0005-0000-0000-0000866D0000}"/>
    <cellStyle name="Normal 24 3 2 2 2 2 7" xfId="45155" xr:uid="{00000000-0005-0000-0000-0000876D0000}"/>
    <cellStyle name="Normal 24 3 2 2 2 2 8" xfId="50715" xr:uid="{00000000-0005-0000-0000-0000886D0000}"/>
    <cellStyle name="Normal 24 3 2 2 2 2 9" xfId="56271" xr:uid="{00000000-0005-0000-0000-0000896D0000}"/>
    <cellStyle name="Normal 24 3 2 2 2 3" xfId="15460" xr:uid="{00000000-0005-0000-0000-00008A6D0000}"/>
    <cellStyle name="Normal 24 3 2 2 2 4" xfId="19869" xr:uid="{00000000-0005-0000-0000-00008B6D0000}"/>
    <cellStyle name="Normal 24 3 2 2 2 5" xfId="25495" xr:uid="{00000000-0005-0000-0000-00008C6D0000}"/>
    <cellStyle name="Normal 24 3 2 2 2 6" xfId="31192" xr:uid="{00000000-0005-0000-0000-00008D6D0000}"/>
    <cellStyle name="Normal 24 3 2 2 2 7" xfId="36816" xr:uid="{00000000-0005-0000-0000-00008E6D0000}"/>
    <cellStyle name="Normal 24 3 2 2 2 8" xfId="42439" xr:uid="{00000000-0005-0000-0000-00008F6D0000}"/>
    <cellStyle name="Normal 24 3 2 2 2 9" xfId="47999" xr:uid="{00000000-0005-0000-0000-0000906D0000}"/>
    <cellStyle name="Normal 24 3 2 2 3" xfId="7501" xr:uid="{00000000-0005-0000-0000-0000916D0000}"/>
    <cellStyle name="Normal 24 3 2 2 3 10" xfId="54417" xr:uid="{00000000-0005-0000-0000-0000926D0000}"/>
    <cellStyle name="Normal 24 3 2 2 3 2" xfId="7502" xr:uid="{00000000-0005-0000-0000-0000936D0000}"/>
    <cellStyle name="Normal 24 3 2 2 3 2 2" xfId="15463" xr:uid="{00000000-0005-0000-0000-0000946D0000}"/>
    <cellStyle name="Normal 24 3 2 2 3 2 3" xfId="22590" xr:uid="{00000000-0005-0000-0000-0000956D0000}"/>
    <cellStyle name="Normal 24 3 2 2 3 2 4" xfId="28221" xr:uid="{00000000-0005-0000-0000-0000966D0000}"/>
    <cellStyle name="Normal 24 3 2 2 3 2 5" xfId="33911" xr:uid="{00000000-0005-0000-0000-0000976D0000}"/>
    <cellStyle name="Normal 24 3 2 2 3 2 6" xfId="39539" xr:uid="{00000000-0005-0000-0000-0000986D0000}"/>
    <cellStyle name="Normal 24 3 2 2 3 2 7" xfId="45156" xr:uid="{00000000-0005-0000-0000-0000996D0000}"/>
    <cellStyle name="Normal 24 3 2 2 3 2 8" xfId="50716" xr:uid="{00000000-0005-0000-0000-00009A6D0000}"/>
    <cellStyle name="Normal 24 3 2 2 3 2 9" xfId="56272" xr:uid="{00000000-0005-0000-0000-00009B6D0000}"/>
    <cellStyle name="Normal 24 3 2 2 3 3" xfId="15462" xr:uid="{00000000-0005-0000-0000-00009C6D0000}"/>
    <cellStyle name="Normal 24 3 2 2 3 4" xfId="20732" xr:uid="{00000000-0005-0000-0000-00009D6D0000}"/>
    <cellStyle name="Normal 24 3 2 2 3 5" xfId="26360" xr:uid="{00000000-0005-0000-0000-00009E6D0000}"/>
    <cellStyle name="Normal 24 3 2 2 3 6" xfId="32054" xr:uid="{00000000-0005-0000-0000-00009F6D0000}"/>
    <cellStyle name="Normal 24 3 2 2 3 7" xfId="37679" xr:uid="{00000000-0005-0000-0000-0000A06D0000}"/>
    <cellStyle name="Normal 24 3 2 2 3 8" xfId="43301" xr:uid="{00000000-0005-0000-0000-0000A16D0000}"/>
    <cellStyle name="Normal 24 3 2 2 3 9" xfId="48861" xr:uid="{00000000-0005-0000-0000-0000A26D0000}"/>
    <cellStyle name="Normal 24 3 2 2 4" xfId="7503" xr:uid="{00000000-0005-0000-0000-0000A36D0000}"/>
    <cellStyle name="Normal 24 3 2 2 4 2" xfId="15464" xr:uid="{00000000-0005-0000-0000-0000A46D0000}"/>
    <cellStyle name="Normal 24 3 2 2 4 3" xfId="22591" xr:uid="{00000000-0005-0000-0000-0000A56D0000}"/>
    <cellStyle name="Normal 24 3 2 2 4 4" xfId="28222" xr:uid="{00000000-0005-0000-0000-0000A66D0000}"/>
    <cellStyle name="Normal 24 3 2 2 4 5" xfId="33912" xr:uid="{00000000-0005-0000-0000-0000A76D0000}"/>
    <cellStyle name="Normal 24 3 2 2 4 6" xfId="39540" xr:uid="{00000000-0005-0000-0000-0000A86D0000}"/>
    <cellStyle name="Normal 24 3 2 2 4 7" xfId="45157" xr:uid="{00000000-0005-0000-0000-0000A96D0000}"/>
    <cellStyle name="Normal 24 3 2 2 4 8" xfId="50717" xr:uid="{00000000-0005-0000-0000-0000AA6D0000}"/>
    <cellStyle name="Normal 24 3 2 2 4 9" xfId="56273" xr:uid="{00000000-0005-0000-0000-0000AB6D0000}"/>
    <cellStyle name="Normal 24 3 2 2 5" xfId="15459" xr:uid="{00000000-0005-0000-0000-0000AC6D0000}"/>
    <cellStyle name="Normal 24 3 2 2 6" xfId="19004" xr:uid="{00000000-0005-0000-0000-0000AD6D0000}"/>
    <cellStyle name="Normal 24 3 2 2 7" xfId="24643" xr:uid="{00000000-0005-0000-0000-0000AE6D0000}"/>
    <cellStyle name="Normal 24 3 2 2 8" xfId="30343" xr:uid="{00000000-0005-0000-0000-0000AF6D0000}"/>
    <cellStyle name="Normal 24 3 2 2 9" xfId="35964" xr:uid="{00000000-0005-0000-0000-0000B06D0000}"/>
    <cellStyle name="Normal 24 3 2 3" xfId="7504" xr:uid="{00000000-0005-0000-0000-0000B16D0000}"/>
    <cellStyle name="Normal 24 3 2 3 10" xfId="41593" xr:uid="{00000000-0005-0000-0000-0000B26D0000}"/>
    <cellStyle name="Normal 24 3 2 3 11" xfId="47153" xr:uid="{00000000-0005-0000-0000-0000B36D0000}"/>
    <cellStyle name="Normal 24 3 2 3 12" xfId="52710" xr:uid="{00000000-0005-0000-0000-0000B46D0000}"/>
    <cellStyle name="Normal 24 3 2 3 2" xfId="7505" xr:uid="{00000000-0005-0000-0000-0000B56D0000}"/>
    <cellStyle name="Normal 24 3 2 3 2 10" xfId="53556" xr:uid="{00000000-0005-0000-0000-0000B66D0000}"/>
    <cellStyle name="Normal 24 3 2 3 2 2" xfId="7506" xr:uid="{00000000-0005-0000-0000-0000B76D0000}"/>
    <cellStyle name="Normal 24 3 2 3 2 2 2" xfId="15467" xr:uid="{00000000-0005-0000-0000-0000B86D0000}"/>
    <cellStyle name="Normal 24 3 2 3 2 2 3" xfId="22592" xr:uid="{00000000-0005-0000-0000-0000B96D0000}"/>
    <cellStyle name="Normal 24 3 2 3 2 2 4" xfId="28223" xr:uid="{00000000-0005-0000-0000-0000BA6D0000}"/>
    <cellStyle name="Normal 24 3 2 3 2 2 5" xfId="33913" xr:uid="{00000000-0005-0000-0000-0000BB6D0000}"/>
    <cellStyle name="Normal 24 3 2 3 2 2 6" xfId="39541" xr:uid="{00000000-0005-0000-0000-0000BC6D0000}"/>
    <cellStyle name="Normal 24 3 2 3 2 2 7" xfId="45158" xr:uid="{00000000-0005-0000-0000-0000BD6D0000}"/>
    <cellStyle name="Normal 24 3 2 3 2 2 8" xfId="50718" xr:uid="{00000000-0005-0000-0000-0000BE6D0000}"/>
    <cellStyle name="Normal 24 3 2 3 2 2 9" xfId="56274" xr:uid="{00000000-0005-0000-0000-0000BF6D0000}"/>
    <cellStyle name="Normal 24 3 2 3 2 3" xfId="15466" xr:uid="{00000000-0005-0000-0000-0000C06D0000}"/>
    <cellStyle name="Normal 24 3 2 3 2 4" xfId="19870" xr:uid="{00000000-0005-0000-0000-0000C16D0000}"/>
    <cellStyle name="Normal 24 3 2 3 2 5" xfId="25496" xr:uid="{00000000-0005-0000-0000-0000C26D0000}"/>
    <cellStyle name="Normal 24 3 2 3 2 6" xfId="31193" xr:uid="{00000000-0005-0000-0000-0000C36D0000}"/>
    <cellStyle name="Normal 24 3 2 3 2 7" xfId="36817" xr:uid="{00000000-0005-0000-0000-0000C46D0000}"/>
    <cellStyle name="Normal 24 3 2 3 2 8" xfId="42440" xr:uid="{00000000-0005-0000-0000-0000C56D0000}"/>
    <cellStyle name="Normal 24 3 2 3 2 9" xfId="48000" xr:uid="{00000000-0005-0000-0000-0000C66D0000}"/>
    <cellStyle name="Normal 24 3 2 3 3" xfId="7507" xr:uid="{00000000-0005-0000-0000-0000C76D0000}"/>
    <cellStyle name="Normal 24 3 2 3 3 10" xfId="54418" xr:uid="{00000000-0005-0000-0000-0000C86D0000}"/>
    <cellStyle name="Normal 24 3 2 3 3 2" xfId="7508" xr:uid="{00000000-0005-0000-0000-0000C96D0000}"/>
    <cellStyle name="Normal 24 3 2 3 3 2 2" xfId="15469" xr:uid="{00000000-0005-0000-0000-0000CA6D0000}"/>
    <cellStyle name="Normal 24 3 2 3 3 2 3" xfId="22593" xr:uid="{00000000-0005-0000-0000-0000CB6D0000}"/>
    <cellStyle name="Normal 24 3 2 3 3 2 4" xfId="28224" xr:uid="{00000000-0005-0000-0000-0000CC6D0000}"/>
    <cellStyle name="Normal 24 3 2 3 3 2 5" xfId="33914" xr:uid="{00000000-0005-0000-0000-0000CD6D0000}"/>
    <cellStyle name="Normal 24 3 2 3 3 2 6" xfId="39542" xr:uid="{00000000-0005-0000-0000-0000CE6D0000}"/>
    <cellStyle name="Normal 24 3 2 3 3 2 7" xfId="45159" xr:uid="{00000000-0005-0000-0000-0000CF6D0000}"/>
    <cellStyle name="Normal 24 3 2 3 3 2 8" xfId="50719" xr:uid="{00000000-0005-0000-0000-0000D06D0000}"/>
    <cellStyle name="Normal 24 3 2 3 3 2 9" xfId="56275" xr:uid="{00000000-0005-0000-0000-0000D16D0000}"/>
    <cellStyle name="Normal 24 3 2 3 3 3" xfId="15468" xr:uid="{00000000-0005-0000-0000-0000D26D0000}"/>
    <cellStyle name="Normal 24 3 2 3 3 4" xfId="20733" xr:uid="{00000000-0005-0000-0000-0000D36D0000}"/>
    <cellStyle name="Normal 24 3 2 3 3 5" xfId="26361" xr:uid="{00000000-0005-0000-0000-0000D46D0000}"/>
    <cellStyle name="Normal 24 3 2 3 3 6" xfId="32055" xr:uid="{00000000-0005-0000-0000-0000D56D0000}"/>
    <cellStyle name="Normal 24 3 2 3 3 7" xfId="37680" xr:uid="{00000000-0005-0000-0000-0000D66D0000}"/>
    <cellStyle name="Normal 24 3 2 3 3 8" xfId="43302" xr:uid="{00000000-0005-0000-0000-0000D76D0000}"/>
    <cellStyle name="Normal 24 3 2 3 3 9" xfId="48862" xr:uid="{00000000-0005-0000-0000-0000D86D0000}"/>
    <cellStyle name="Normal 24 3 2 3 4" xfId="7509" xr:uid="{00000000-0005-0000-0000-0000D96D0000}"/>
    <cellStyle name="Normal 24 3 2 3 4 2" xfId="15470" xr:uid="{00000000-0005-0000-0000-0000DA6D0000}"/>
    <cellStyle name="Normal 24 3 2 3 4 3" xfId="22594" xr:uid="{00000000-0005-0000-0000-0000DB6D0000}"/>
    <cellStyle name="Normal 24 3 2 3 4 4" xfId="28225" xr:uid="{00000000-0005-0000-0000-0000DC6D0000}"/>
    <cellStyle name="Normal 24 3 2 3 4 5" xfId="33915" xr:uid="{00000000-0005-0000-0000-0000DD6D0000}"/>
    <cellStyle name="Normal 24 3 2 3 4 6" xfId="39543" xr:uid="{00000000-0005-0000-0000-0000DE6D0000}"/>
    <cellStyle name="Normal 24 3 2 3 4 7" xfId="45160" xr:uid="{00000000-0005-0000-0000-0000DF6D0000}"/>
    <cellStyle name="Normal 24 3 2 3 4 8" xfId="50720" xr:uid="{00000000-0005-0000-0000-0000E06D0000}"/>
    <cellStyle name="Normal 24 3 2 3 4 9" xfId="56276" xr:uid="{00000000-0005-0000-0000-0000E16D0000}"/>
    <cellStyle name="Normal 24 3 2 3 5" xfId="15465" xr:uid="{00000000-0005-0000-0000-0000E26D0000}"/>
    <cellStyle name="Normal 24 3 2 3 6" xfId="19005" xr:uid="{00000000-0005-0000-0000-0000E36D0000}"/>
    <cellStyle name="Normal 24 3 2 3 7" xfId="24644" xr:uid="{00000000-0005-0000-0000-0000E46D0000}"/>
    <cellStyle name="Normal 24 3 2 3 8" xfId="30344" xr:uid="{00000000-0005-0000-0000-0000E56D0000}"/>
    <cellStyle name="Normal 24 3 2 3 9" xfId="35965" xr:uid="{00000000-0005-0000-0000-0000E66D0000}"/>
    <cellStyle name="Normal 24 3 2 4" xfId="7510" xr:uid="{00000000-0005-0000-0000-0000E76D0000}"/>
    <cellStyle name="Normal 24 3 2 4 10" xfId="41594" xr:uid="{00000000-0005-0000-0000-0000E86D0000}"/>
    <cellStyle name="Normal 24 3 2 4 11" xfId="47154" xr:uid="{00000000-0005-0000-0000-0000E96D0000}"/>
    <cellStyle name="Normal 24 3 2 4 12" xfId="52711" xr:uid="{00000000-0005-0000-0000-0000EA6D0000}"/>
    <cellStyle name="Normal 24 3 2 4 2" xfId="7511" xr:uid="{00000000-0005-0000-0000-0000EB6D0000}"/>
    <cellStyle name="Normal 24 3 2 4 2 10" xfId="53557" xr:uid="{00000000-0005-0000-0000-0000EC6D0000}"/>
    <cellStyle name="Normal 24 3 2 4 2 2" xfId="7512" xr:uid="{00000000-0005-0000-0000-0000ED6D0000}"/>
    <cellStyle name="Normal 24 3 2 4 2 2 2" xfId="15473" xr:uid="{00000000-0005-0000-0000-0000EE6D0000}"/>
    <cellStyle name="Normal 24 3 2 4 2 2 3" xfId="22595" xr:uid="{00000000-0005-0000-0000-0000EF6D0000}"/>
    <cellStyle name="Normal 24 3 2 4 2 2 4" xfId="28226" xr:uid="{00000000-0005-0000-0000-0000F06D0000}"/>
    <cellStyle name="Normal 24 3 2 4 2 2 5" xfId="33916" xr:uid="{00000000-0005-0000-0000-0000F16D0000}"/>
    <cellStyle name="Normal 24 3 2 4 2 2 6" xfId="39544" xr:uid="{00000000-0005-0000-0000-0000F26D0000}"/>
    <cellStyle name="Normal 24 3 2 4 2 2 7" xfId="45161" xr:uid="{00000000-0005-0000-0000-0000F36D0000}"/>
    <cellStyle name="Normal 24 3 2 4 2 2 8" xfId="50721" xr:uid="{00000000-0005-0000-0000-0000F46D0000}"/>
    <cellStyle name="Normal 24 3 2 4 2 2 9" xfId="56277" xr:uid="{00000000-0005-0000-0000-0000F56D0000}"/>
    <cellStyle name="Normal 24 3 2 4 2 3" xfId="15472" xr:uid="{00000000-0005-0000-0000-0000F66D0000}"/>
    <cellStyle name="Normal 24 3 2 4 2 4" xfId="19871" xr:uid="{00000000-0005-0000-0000-0000F76D0000}"/>
    <cellStyle name="Normal 24 3 2 4 2 5" xfId="25497" xr:uid="{00000000-0005-0000-0000-0000F86D0000}"/>
    <cellStyle name="Normal 24 3 2 4 2 6" xfId="31194" xr:uid="{00000000-0005-0000-0000-0000F96D0000}"/>
    <cellStyle name="Normal 24 3 2 4 2 7" xfId="36818" xr:uid="{00000000-0005-0000-0000-0000FA6D0000}"/>
    <cellStyle name="Normal 24 3 2 4 2 8" xfId="42441" xr:uid="{00000000-0005-0000-0000-0000FB6D0000}"/>
    <cellStyle name="Normal 24 3 2 4 2 9" xfId="48001" xr:uid="{00000000-0005-0000-0000-0000FC6D0000}"/>
    <cellStyle name="Normal 24 3 2 4 3" xfId="7513" xr:uid="{00000000-0005-0000-0000-0000FD6D0000}"/>
    <cellStyle name="Normal 24 3 2 4 3 10" xfId="54419" xr:uid="{00000000-0005-0000-0000-0000FE6D0000}"/>
    <cellStyle name="Normal 24 3 2 4 3 2" xfId="7514" xr:uid="{00000000-0005-0000-0000-0000FF6D0000}"/>
    <cellStyle name="Normal 24 3 2 4 3 2 2" xfId="15475" xr:uid="{00000000-0005-0000-0000-0000006E0000}"/>
    <cellStyle name="Normal 24 3 2 4 3 2 3" xfId="22596" xr:uid="{00000000-0005-0000-0000-0000016E0000}"/>
    <cellStyle name="Normal 24 3 2 4 3 2 4" xfId="28227" xr:uid="{00000000-0005-0000-0000-0000026E0000}"/>
    <cellStyle name="Normal 24 3 2 4 3 2 5" xfId="33917" xr:uid="{00000000-0005-0000-0000-0000036E0000}"/>
    <cellStyle name="Normal 24 3 2 4 3 2 6" xfId="39545" xr:uid="{00000000-0005-0000-0000-0000046E0000}"/>
    <cellStyle name="Normal 24 3 2 4 3 2 7" xfId="45162" xr:uid="{00000000-0005-0000-0000-0000056E0000}"/>
    <cellStyle name="Normal 24 3 2 4 3 2 8" xfId="50722" xr:uid="{00000000-0005-0000-0000-0000066E0000}"/>
    <cellStyle name="Normal 24 3 2 4 3 2 9" xfId="56278" xr:uid="{00000000-0005-0000-0000-0000076E0000}"/>
    <cellStyle name="Normal 24 3 2 4 3 3" xfId="15474" xr:uid="{00000000-0005-0000-0000-0000086E0000}"/>
    <cellStyle name="Normal 24 3 2 4 3 4" xfId="20734" xr:uid="{00000000-0005-0000-0000-0000096E0000}"/>
    <cellStyle name="Normal 24 3 2 4 3 5" xfId="26362" xr:uid="{00000000-0005-0000-0000-00000A6E0000}"/>
    <cellStyle name="Normal 24 3 2 4 3 6" xfId="32056" xr:uid="{00000000-0005-0000-0000-00000B6E0000}"/>
    <cellStyle name="Normal 24 3 2 4 3 7" xfId="37681" xr:uid="{00000000-0005-0000-0000-00000C6E0000}"/>
    <cellStyle name="Normal 24 3 2 4 3 8" xfId="43303" xr:uid="{00000000-0005-0000-0000-00000D6E0000}"/>
    <cellStyle name="Normal 24 3 2 4 3 9" xfId="48863" xr:uid="{00000000-0005-0000-0000-00000E6E0000}"/>
    <cellStyle name="Normal 24 3 2 4 4" xfId="7515" xr:uid="{00000000-0005-0000-0000-00000F6E0000}"/>
    <cellStyle name="Normal 24 3 2 4 4 2" xfId="15476" xr:uid="{00000000-0005-0000-0000-0000106E0000}"/>
    <cellStyle name="Normal 24 3 2 4 4 3" xfId="22597" xr:uid="{00000000-0005-0000-0000-0000116E0000}"/>
    <cellStyle name="Normal 24 3 2 4 4 4" xfId="28228" xr:uid="{00000000-0005-0000-0000-0000126E0000}"/>
    <cellStyle name="Normal 24 3 2 4 4 5" xfId="33918" xr:uid="{00000000-0005-0000-0000-0000136E0000}"/>
    <cellStyle name="Normal 24 3 2 4 4 6" xfId="39546" xr:uid="{00000000-0005-0000-0000-0000146E0000}"/>
    <cellStyle name="Normal 24 3 2 4 4 7" xfId="45163" xr:uid="{00000000-0005-0000-0000-0000156E0000}"/>
    <cellStyle name="Normal 24 3 2 4 4 8" xfId="50723" xr:uid="{00000000-0005-0000-0000-0000166E0000}"/>
    <cellStyle name="Normal 24 3 2 4 4 9" xfId="56279" xr:uid="{00000000-0005-0000-0000-0000176E0000}"/>
    <cellStyle name="Normal 24 3 2 4 5" xfId="15471" xr:uid="{00000000-0005-0000-0000-0000186E0000}"/>
    <cellStyle name="Normal 24 3 2 4 6" xfId="19006" xr:uid="{00000000-0005-0000-0000-0000196E0000}"/>
    <cellStyle name="Normal 24 3 2 4 7" xfId="24645" xr:uid="{00000000-0005-0000-0000-00001A6E0000}"/>
    <cellStyle name="Normal 24 3 2 4 8" xfId="30345" xr:uid="{00000000-0005-0000-0000-00001B6E0000}"/>
    <cellStyle name="Normal 24 3 2 4 9" xfId="35966" xr:uid="{00000000-0005-0000-0000-00001C6E0000}"/>
    <cellStyle name="Normal 24 3 2 5" xfId="7516" xr:uid="{00000000-0005-0000-0000-00001D6E0000}"/>
    <cellStyle name="Normal 24 3 2 5 10" xfId="53554" xr:uid="{00000000-0005-0000-0000-00001E6E0000}"/>
    <cellStyle name="Normal 24 3 2 5 2" xfId="7517" xr:uid="{00000000-0005-0000-0000-00001F6E0000}"/>
    <cellStyle name="Normal 24 3 2 5 2 2" xfId="15478" xr:uid="{00000000-0005-0000-0000-0000206E0000}"/>
    <cellStyle name="Normal 24 3 2 5 2 3" xfId="22598" xr:uid="{00000000-0005-0000-0000-0000216E0000}"/>
    <cellStyle name="Normal 24 3 2 5 2 4" xfId="28229" xr:uid="{00000000-0005-0000-0000-0000226E0000}"/>
    <cellStyle name="Normal 24 3 2 5 2 5" xfId="33919" xr:uid="{00000000-0005-0000-0000-0000236E0000}"/>
    <cellStyle name="Normal 24 3 2 5 2 6" xfId="39547" xr:uid="{00000000-0005-0000-0000-0000246E0000}"/>
    <cellStyle name="Normal 24 3 2 5 2 7" xfId="45164" xr:uid="{00000000-0005-0000-0000-0000256E0000}"/>
    <cellStyle name="Normal 24 3 2 5 2 8" xfId="50724" xr:uid="{00000000-0005-0000-0000-0000266E0000}"/>
    <cellStyle name="Normal 24 3 2 5 2 9" xfId="56280" xr:uid="{00000000-0005-0000-0000-0000276E0000}"/>
    <cellStyle name="Normal 24 3 2 5 3" xfId="15477" xr:uid="{00000000-0005-0000-0000-0000286E0000}"/>
    <cellStyle name="Normal 24 3 2 5 4" xfId="19868" xr:uid="{00000000-0005-0000-0000-0000296E0000}"/>
    <cellStyle name="Normal 24 3 2 5 5" xfId="25494" xr:uid="{00000000-0005-0000-0000-00002A6E0000}"/>
    <cellStyle name="Normal 24 3 2 5 6" xfId="31191" xr:uid="{00000000-0005-0000-0000-00002B6E0000}"/>
    <cellStyle name="Normal 24 3 2 5 7" xfId="36815" xr:uid="{00000000-0005-0000-0000-00002C6E0000}"/>
    <cellStyle name="Normal 24 3 2 5 8" xfId="42438" xr:uid="{00000000-0005-0000-0000-00002D6E0000}"/>
    <cellStyle name="Normal 24 3 2 5 9" xfId="47998" xr:uid="{00000000-0005-0000-0000-00002E6E0000}"/>
    <cellStyle name="Normal 24 3 2 6" xfId="7518" xr:uid="{00000000-0005-0000-0000-00002F6E0000}"/>
    <cellStyle name="Normal 24 3 2 6 10" xfId="54420" xr:uid="{00000000-0005-0000-0000-0000306E0000}"/>
    <cellStyle name="Normal 24 3 2 6 2" xfId="7519" xr:uid="{00000000-0005-0000-0000-0000316E0000}"/>
    <cellStyle name="Normal 24 3 2 6 2 2" xfId="15480" xr:uid="{00000000-0005-0000-0000-0000326E0000}"/>
    <cellStyle name="Normal 24 3 2 6 2 3" xfId="22599" xr:uid="{00000000-0005-0000-0000-0000336E0000}"/>
    <cellStyle name="Normal 24 3 2 6 2 4" xfId="28230" xr:uid="{00000000-0005-0000-0000-0000346E0000}"/>
    <cellStyle name="Normal 24 3 2 6 2 5" xfId="33920" xr:uid="{00000000-0005-0000-0000-0000356E0000}"/>
    <cellStyle name="Normal 24 3 2 6 2 6" xfId="39548" xr:uid="{00000000-0005-0000-0000-0000366E0000}"/>
    <cellStyle name="Normal 24 3 2 6 2 7" xfId="45165" xr:uid="{00000000-0005-0000-0000-0000376E0000}"/>
    <cellStyle name="Normal 24 3 2 6 2 8" xfId="50725" xr:uid="{00000000-0005-0000-0000-0000386E0000}"/>
    <cellStyle name="Normal 24 3 2 6 2 9" xfId="56281" xr:uid="{00000000-0005-0000-0000-0000396E0000}"/>
    <cellStyle name="Normal 24 3 2 6 3" xfId="15479" xr:uid="{00000000-0005-0000-0000-00003A6E0000}"/>
    <cellStyle name="Normal 24 3 2 6 4" xfId="20735" xr:uid="{00000000-0005-0000-0000-00003B6E0000}"/>
    <cellStyle name="Normal 24 3 2 6 5" xfId="26363" xr:uid="{00000000-0005-0000-0000-00003C6E0000}"/>
    <cellStyle name="Normal 24 3 2 6 6" xfId="32057" xr:uid="{00000000-0005-0000-0000-00003D6E0000}"/>
    <cellStyle name="Normal 24 3 2 6 7" xfId="37682" xr:uid="{00000000-0005-0000-0000-00003E6E0000}"/>
    <cellStyle name="Normal 24 3 2 6 8" xfId="43304" xr:uid="{00000000-0005-0000-0000-00003F6E0000}"/>
    <cellStyle name="Normal 24 3 2 6 9" xfId="48864" xr:uid="{00000000-0005-0000-0000-0000406E0000}"/>
    <cellStyle name="Normal 24 3 2 7" xfId="7520" xr:uid="{00000000-0005-0000-0000-0000416E0000}"/>
    <cellStyle name="Normal 24 3 2 7 2" xfId="15481" xr:uid="{00000000-0005-0000-0000-0000426E0000}"/>
    <cellStyle name="Normal 24 3 2 7 3" xfId="22600" xr:uid="{00000000-0005-0000-0000-0000436E0000}"/>
    <cellStyle name="Normal 24 3 2 7 4" xfId="28231" xr:uid="{00000000-0005-0000-0000-0000446E0000}"/>
    <cellStyle name="Normal 24 3 2 7 5" xfId="33921" xr:uid="{00000000-0005-0000-0000-0000456E0000}"/>
    <cellStyle name="Normal 24 3 2 7 6" xfId="39549" xr:uid="{00000000-0005-0000-0000-0000466E0000}"/>
    <cellStyle name="Normal 24 3 2 7 7" xfId="45166" xr:uid="{00000000-0005-0000-0000-0000476E0000}"/>
    <cellStyle name="Normal 24 3 2 7 8" xfId="50726" xr:uid="{00000000-0005-0000-0000-0000486E0000}"/>
    <cellStyle name="Normal 24 3 2 7 9" xfId="56282" xr:uid="{00000000-0005-0000-0000-0000496E0000}"/>
    <cellStyle name="Normal 24 3 2 8" xfId="15458" xr:uid="{00000000-0005-0000-0000-00004A6E0000}"/>
    <cellStyle name="Normal 24 3 2 9" xfId="19003" xr:uid="{00000000-0005-0000-0000-00004B6E0000}"/>
    <cellStyle name="Normal 24 3 3" xfId="7521" xr:uid="{00000000-0005-0000-0000-00004C6E0000}"/>
    <cellStyle name="Normal 24 3 3 10" xfId="35967" xr:uid="{00000000-0005-0000-0000-00004D6E0000}"/>
    <cellStyle name="Normal 24 3 3 11" xfId="41595" xr:uid="{00000000-0005-0000-0000-00004E6E0000}"/>
    <cellStyle name="Normal 24 3 3 12" xfId="47155" xr:uid="{00000000-0005-0000-0000-00004F6E0000}"/>
    <cellStyle name="Normal 24 3 3 13" xfId="52712" xr:uid="{00000000-0005-0000-0000-0000506E0000}"/>
    <cellStyle name="Normal 24 3 3 2" xfId="7522" xr:uid="{00000000-0005-0000-0000-0000516E0000}"/>
    <cellStyle name="Normal 24 3 3 3" xfId="7523" xr:uid="{00000000-0005-0000-0000-0000526E0000}"/>
    <cellStyle name="Normal 24 3 3 3 10" xfId="53558" xr:uid="{00000000-0005-0000-0000-0000536E0000}"/>
    <cellStyle name="Normal 24 3 3 3 2" xfId="7524" xr:uid="{00000000-0005-0000-0000-0000546E0000}"/>
    <cellStyle name="Normal 24 3 3 3 2 2" xfId="15484" xr:uid="{00000000-0005-0000-0000-0000556E0000}"/>
    <cellStyle name="Normal 24 3 3 3 2 3" xfId="22601" xr:uid="{00000000-0005-0000-0000-0000566E0000}"/>
    <cellStyle name="Normal 24 3 3 3 2 4" xfId="28232" xr:uid="{00000000-0005-0000-0000-0000576E0000}"/>
    <cellStyle name="Normal 24 3 3 3 2 5" xfId="33922" xr:uid="{00000000-0005-0000-0000-0000586E0000}"/>
    <cellStyle name="Normal 24 3 3 3 2 6" xfId="39550" xr:uid="{00000000-0005-0000-0000-0000596E0000}"/>
    <cellStyle name="Normal 24 3 3 3 2 7" xfId="45167" xr:uid="{00000000-0005-0000-0000-00005A6E0000}"/>
    <cellStyle name="Normal 24 3 3 3 2 8" xfId="50727" xr:uid="{00000000-0005-0000-0000-00005B6E0000}"/>
    <cellStyle name="Normal 24 3 3 3 2 9" xfId="56283" xr:uid="{00000000-0005-0000-0000-00005C6E0000}"/>
    <cellStyle name="Normal 24 3 3 3 3" xfId="15483" xr:uid="{00000000-0005-0000-0000-00005D6E0000}"/>
    <cellStyle name="Normal 24 3 3 3 4" xfId="19872" xr:uid="{00000000-0005-0000-0000-00005E6E0000}"/>
    <cellStyle name="Normal 24 3 3 3 5" xfId="25498" xr:uid="{00000000-0005-0000-0000-00005F6E0000}"/>
    <cellStyle name="Normal 24 3 3 3 6" xfId="31195" xr:uid="{00000000-0005-0000-0000-0000606E0000}"/>
    <cellStyle name="Normal 24 3 3 3 7" xfId="36819" xr:uid="{00000000-0005-0000-0000-0000616E0000}"/>
    <cellStyle name="Normal 24 3 3 3 8" xfId="42442" xr:uid="{00000000-0005-0000-0000-0000626E0000}"/>
    <cellStyle name="Normal 24 3 3 3 9" xfId="48002" xr:uid="{00000000-0005-0000-0000-0000636E0000}"/>
    <cellStyle name="Normal 24 3 3 4" xfId="7525" xr:uid="{00000000-0005-0000-0000-0000646E0000}"/>
    <cellStyle name="Normal 24 3 3 4 10" xfId="54421" xr:uid="{00000000-0005-0000-0000-0000656E0000}"/>
    <cellStyle name="Normal 24 3 3 4 2" xfId="7526" xr:uid="{00000000-0005-0000-0000-0000666E0000}"/>
    <cellStyle name="Normal 24 3 3 4 2 2" xfId="15486" xr:uid="{00000000-0005-0000-0000-0000676E0000}"/>
    <cellStyle name="Normal 24 3 3 4 2 3" xfId="22602" xr:uid="{00000000-0005-0000-0000-0000686E0000}"/>
    <cellStyle name="Normal 24 3 3 4 2 4" xfId="28233" xr:uid="{00000000-0005-0000-0000-0000696E0000}"/>
    <cellStyle name="Normal 24 3 3 4 2 5" xfId="33923" xr:uid="{00000000-0005-0000-0000-00006A6E0000}"/>
    <cellStyle name="Normal 24 3 3 4 2 6" xfId="39551" xr:uid="{00000000-0005-0000-0000-00006B6E0000}"/>
    <cellStyle name="Normal 24 3 3 4 2 7" xfId="45168" xr:uid="{00000000-0005-0000-0000-00006C6E0000}"/>
    <cellStyle name="Normal 24 3 3 4 2 8" xfId="50728" xr:uid="{00000000-0005-0000-0000-00006D6E0000}"/>
    <cellStyle name="Normal 24 3 3 4 2 9" xfId="56284" xr:uid="{00000000-0005-0000-0000-00006E6E0000}"/>
    <cellStyle name="Normal 24 3 3 4 3" xfId="15485" xr:uid="{00000000-0005-0000-0000-00006F6E0000}"/>
    <cellStyle name="Normal 24 3 3 4 4" xfId="20736" xr:uid="{00000000-0005-0000-0000-0000706E0000}"/>
    <cellStyle name="Normal 24 3 3 4 5" xfId="26364" xr:uid="{00000000-0005-0000-0000-0000716E0000}"/>
    <cellStyle name="Normal 24 3 3 4 6" xfId="32058" xr:uid="{00000000-0005-0000-0000-0000726E0000}"/>
    <cellStyle name="Normal 24 3 3 4 7" xfId="37683" xr:uid="{00000000-0005-0000-0000-0000736E0000}"/>
    <cellStyle name="Normal 24 3 3 4 8" xfId="43305" xr:uid="{00000000-0005-0000-0000-0000746E0000}"/>
    <cellStyle name="Normal 24 3 3 4 9" xfId="48865" xr:uid="{00000000-0005-0000-0000-0000756E0000}"/>
    <cellStyle name="Normal 24 3 3 5" xfId="7527" xr:uid="{00000000-0005-0000-0000-0000766E0000}"/>
    <cellStyle name="Normal 24 3 3 5 2" xfId="15487" xr:uid="{00000000-0005-0000-0000-0000776E0000}"/>
    <cellStyle name="Normal 24 3 3 5 3" xfId="22603" xr:uid="{00000000-0005-0000-0000-0000786E0000}"/>
    <cellStyle name="Normal 24 3 3 5 4" xfId="28234" xr:uid="{00000000-0005-0000-0000-0000796E0000}"/>
    <cellStyle name="Normal 24 3 3 5 5" xfId="33924" xr:uid="{00000000-0005-0000-0000-00007A6E0000}"/>
    <cellStyle name="Normal 24 3 3 5 6" xfId="39552" xr:uid="{00000000-0005-0000-0000-00007B6E0000}"/>
    <cellStyle name="Normal 24 3 3 5 7" xfId="45169" xr:uid="{00000000-0005-0000-0000-00007C6E0000}"/>
    <cellStyle name="Normal 24 3 3 5 8" xfId="50729" xr:uid="{00000000-0005-0000-0000-00007D6E0000}"/>
    <cellStyle name="Normal 24 3 3 5 9" xfId="56285" xr:uid="{00000000-0005-0000-0000-00007E6E0000}"/>
    <cellStyle name="Normal 24 3 3 6" xfId="15482" xr:uid="{00000000-0005-0000-0000-00007F6E0000}"/>
    <cellStyle name="Normal 24 3 3 7" xfId="19007" xr:uid="{00000000-0005-0000-0000-0000806E0000}"/>
    <cellStyle name="Normal 24 3 3 8" xfId="24646" xr:uid="{00000000-0005-0000-0000-0000816E0000}"/>
    <cellStyle name="Normal 24 3 3 9" xfId="30346" xr:uid="{00000000-0005-0000-0000-0000826E0000}"/>
    <cellStyle name="Normal 24 3 4" xfId="7528" xr:uid="{00000000-0005-0000-0000-0000836E0000}"/>
    <cellStyle name="Normal 24 3 4 10" xfId="41596" xr:uid="{00000000-0005-0000-0000-0000846E0000}"/>
    <cellStyle name="Normal 24 3 4 11" xfId="47156" xr:uid="{00000000-0005-0000-0000-0000856E0000}"/>
    <cellStyle name="Normal 24 3 4 12" xfId="52713" xr:uid="{00000000-0005-0000-0000-0000866E0000}"/>
    <cellStyle name="Normal 24 3 4 2" xfId="7529" xr:uid="{00000000-0005-0000-0000-0000876E0000}"/>
    <cellStyle name="Normal 24 3 4 2 10" xfId="53559" xr:uid="{00000000-0005-0000-0000-0000886E0000}"/>
    <cellStyle name="Normal 24 3 4 2 2" xfId="7530" xr:uid="{00000000-0005-0000-0000-0000896E0000}"/>
    <cellStyle name="Normal 24 3 4 2 2 2" xfId="15490" xr:uid="{00000000-0005-0000-0000-00008A6E0000}"/>
    <cellStyle name="Normal 24 3 4 2 2 3" xfId="22604" xr:uid="{00000000-0005-0000-0000-00008B6E0000}"/>
    <cellStyle name="Normal 24 3 4 2 2 4" xfId="28235" xr:uid="{00000000-0005-0000-0000-00008C6E0000}"/>
    <cellStyle name="Normal 24 3 4 2 2 5" xfId="33925" xr:uid="{00000000-0005-0000-0000-00008D6E0000}"/>
    <cellStyle name="Normal 24 3 4 2 2 6" xfId="39553" xr:uid="{00000000-0005-0000-0000-00008E6E0000}"/>
    <cellStyle name="Normal 24 3 4 2 2 7" xfId="45170" xr:uid="{00000000-0005-0000-0000-00008F6E0000}"/>
    <cellStyle name="Normal 24 3 4 2 2 8" xfId="50730" xr:uid="{00000000-0005-0000-0000-0000906E0000}"/>
    <cellStyle name="Normal 24 3 4 2 2 9" xfId="56286" xr:uid="{00000000-0005-0000-0000-0000916E0000}"/>
    <cellStyle name="Normal 24 3 4 2 3" xfId="15489" xr:uid="{00000000-0005-0000-0000-0000926E0000}"/>
    <cellStyle name="Normal 24 3 4 2 4" xfId="19873" xr:uid="{00000000-0005-0000-0000-0000936E0000}"/>
    <cellStyle name="Normal 24 3 4 2 5" xfId="25499" xr:uid="{00000000-0005-0000-0000-0000946E0000}"/>
    <cellStyle name="Normal 24 3 4 2 6" xfId="31196" xr:uid="{00000000-0005-0000-0000-0000956E0000}"/>
    <cellStyle name="Normal 24 3 4 2 7" xfId="36820" xr:uid="{00000000-0005-0000-0000-0000966E0000}"/>
    <cellStyle name="Normal 24 3 4 2 8" xfId="42443" xr:uid="{00000000-0005-0000-0000-0000976E0000}"/>
    <cellStyle name="Normal 24 3 4 2 9" xfId="48003" xr:uid="{00000000-0005-0000-0000-0000986E0000}"/>
    <cellStyle name="Normal 24 3 4 3" xfId="7531" xr:uid="{00000000-0005-0000-0000-0000996E0000}"/>
    <cellStyle name="Normal 24 3 4 3 10" xfId="54422" xr:uid="{00000000-0005-0000-0000-00009A6E0000}"/>
    <cellStyle name="Normal 24 3 4 3 2" xfId="7532" xr:uid="{00000000-0005-0000-0000-00009B6E0000}"/>
    <cellStyle name="Normal 24 3 4 3 2 2" xfId="15492" xr:uid="{00000000-0005-0000-0000-00009C6E0000}"/>
    <cellStyle name="Normal 24 3 4 3 2 3" xfId="22605" xr:uid="{00000000-0005-0000-0000-00009D6E0000}"/>
    <cellStyle name="Normal 24 3 4 3 2 4" xfId="28236" xr:uid="{00000000-0005-0000-0000-00009E6E0000}"/>
    <cellStyle name="Normal 24 3 4 3 2 5" xfId="33926" xr:uid="{00000000-0005-0000-0000-00009F6E0000}"/>
    <cellStyle name="Normal 24 3 4 3 2 6" xfId="39554" xr:uid="{00000000-0005-0000-0000-0000A06E0000}"/>
    <cellStyle name="Normal 24 3 4 3 2 7" xfId="45171" xr:uid="{00000000-0005-0000-0000-0000A16E0000}"/>
    <cellStyle name="Normal 24 3 4 3 2 8" xfId="50731" xr:uid="{00000000-0005-0000-0000-0000A26E0000}"/>
    <cellStyle name="Normal 24 3 4 3 2 9" xfId="56287" xr:uid="{00000000-0005-0000-0000-0000A36E0000}"/>
    <cellStyle name="Normal 24 3 4 3 3" xfId="15491" xr:uid="{00000000-0005-0000-0000-0000A46E0000}"/>
    <cellStyle name="Normal 24 3 4 3 4" xfId="20737" xr:uid="{00000000-0005-0000-0000-0000A56E0000}"/>
    <cellStyle name="Normal 24 3 4 3 5" xfId="26365" xr:uid="{00000000-0005-0000-0000-0000A66E0000}"/>
    <cellStyle name="Normal 24 3 4 3 6" xfId="32059" xr:uid="{00000000-0005-0000-0000-0000A76E0000}"/>
    <cellStyle name="Normal 24 3 4 3 7" xfId="37684" xr:uid="{00000000-0005-0000-0000-0000A86E0000}"/>
    <cellStyle name="Normal 24 3 4 3 8" xfId="43306" xr:uid="{00000000-0005-0000-0000-0000A96E0000}"/>
    <cellStyle name="Normal 24 3 4 3 9" xfId="48866" xr:uid="{00000000-0005-0000-0000-0000AA6E0000}"/>
    <cellStyle name="Normal 24 3 4 4" xfId="7533" xr:uid="{00000000-0005-0000-0000-0000AB6E0000}"/>
    <cellStyle name="Normal 24 3 4 4 2" xfId="15493" xr:uid="{00000000-0005-0000-0000-0000AC6E0000}"/>
    <cellStyle name="Normal 24 3 4 4 3" xfId="22606" xr:uid="{00000000-0005-0000-0000-0000AD6E0000}"/>
    <cellStyle name="Normal 24 3 4 4 4" xfId="28237" xr:uid="{00000000-0005-0000-0000-0000AE6E0000}"/>
    <cellStyle name="Normal 24 3 4 4 5" xfId="33927" xr:uid="{00000000-0005-0000-0000-0000AF6E0000}"/>
    <cellStyle name="Normal 24 3 4 4 6" xfId="39555" xr:uid="{00000000-0005-0000-0000-0000B06E0000}"/>
    <cellStyle name="Normal 24 3 4 4 7" xfId="45172" xr:uid="{00000000-0005-0000-0000-0000B16E0000}"/>
    <cellStyle name="Normal 24 3 4 4 8" xfId="50732" xr:uid="{00000000-0005-0000-0000-0000B26E0000}"/>
    <cellStyle name="Normal 24 3 4 4 9" xfId="56288" xr:uid="{00000000-0005-0000-0000-0000B36E0000}"/>
    <cellStyle name="Normal 24 3 4 5" xfId="15488" xr:uid="{00000000-0005-0000-0000-0000B46E0000}"/>
    <cellStyle name="Normal 24 3 4 6" xfId="19008" xr:uid="{00000000-0005-0000-0000-0000B56E0000}"/>
    <cellStyle name="Normal 24 3 4 7" xfId="24647" xr:uid="{00000000-0005-0000-0000-0000B66E0000}"/>
    <cellStyle name="Normal 24 3 4 8" xfId="30347" xr:uid="{00000000-0005-0000-0000-0000B76E0000}"/>
    <cellStyle name="Normal 24 3 4 9" xfId="35968" xr:uid="{00000000-0005-0000-0000-0000B86E0000}"/>
    <cellStyle name="Normal 24 3 5" xfId="7534" xr:uid="{00000000-0005-0000-0000-0000B96E0000}"/>
    <cellStyle name="Normal 24 3 5 10" xfId="41597" xr:uid="{00000000-0005-0000-0000-0000BA6E0000}"/>
    <cellStyle name="Normal 24 3 5 11" xfId="47157" xr:uid="{00000000-0005-0000-0000-0000BB6E0000}"/>
    <cellStyle name="Normal 24 3 5 12" xfId="52714" xr:uid="{00000000-0005-0000-0000-0000BC6E0000}"/>
    <cellStyle name="Normal 24 3 5 2" xfId="7535" xr:uid="{00000000-0005-0000-0000-0000BD6E0000}"/>
    <cellStyle name="Normal 24 3 5 2 10" xfId="53560" xr:uid="{00000000-0005-0000-0000-0000BE6E0000}"/>
    <cellStyle name="Normal 24 3 5 2 2" xfId="7536" xr:uid="{00000000-0005-0000-0000-0000BF6E0000}"/>
    <cellStyle name="Normal 24 3 5 2 2 2" xfId="15496" xr:uid="{00000000-0005-0000-0000-0000C06E0000}"/>
    <cellStyle name="Normal 24 3 5 2 2 3" xfId="22607" xr:uid="{00000000-0005-0000-0000-0000C16E0000}"/>
    <cellStyle name="Normal 24 3 5 2 2 4" xfId="28238" xr:uid="{00000000-0005-0000-0000-0000C26E0000}"/>
    <cellStyle name="Normal 24 3 5 2 2 5" xfId="33928" xr:uid="{00000000-0005-0000-0000-0000C36E0000}"/>
    <cellStyle name="Normal 24 3 5 2 2 6" xfId="39556" xr:uid="{00000000-0005-0000-0000-0000C46E0000}"/>
    <cellStyle name="Normal 24 3 5 2 2 7" xfId="45173" xr:uid="{00000000-0005-0000-0000-0000C56E0000}"/>
    <cellStyle name="Normal 24 3 5 2 2 8" xfId="50733" xr:uid="{00000000-0005-0000-0000-0000C66E0000}"/>
    <cellStyle name="Normal 24 3 5 2 2 9" xfId="56289" xr:uid="{00000000-0005-0000-0000-0000C76E0000}"/>
    <cellStyle name="Normal 24 3 5 2 3" xfId="15495" xr:uid="{00000000-0005-0000-0000-0000C86E0000}"/>
    <cellStyle name="Normal 24 3 5 2 4" xfId="19874" xr:uid="{00000000-0005-0000-0000-0000C96E0000}"/>
    <cellStyle name="Normal 24 3 5 2 5" xfId="25500" xr:uid="{00000000-0005-0000-0000-0000CA6E0000}"/>
    <cellStyle name="Normal 24 3 5 2 6" xfId="31197" xr:uid="{00000000-0005-0000-0000-0000CB6E0000}"/>
    <cellStyle name="Normal 24 3 5 2 7" xfId="36821" xr:uid="{00000000-0005-0000-0000-0000CC6E0000}"/>
    <cellStyle name="Normal 24 3 5 2 8" xfId="42444" xr:uid="{00000000-0005-0000-0000-0000CD6E0000}"/>
    <cellStyle name="Normal 24 3 5 2 9" xfId="48004" xr:uid="{00000000-0005-0000-0000-0000CE6E0000}"/>
    <cellStyle name="Normal 24 3 5 3" xfId="7537" xr:uid="{00000000-0005-0000-0000-0000CF6E0000}"/>
    <cellStyle name="Normal 24 3 5 3 10" xfId="54423" xr:uid="{00000000-0005-0000-0000-0000D06E0000}"/>
    <cellStyle name="Normal 24 3 5 3 2" xfId="7538" xr:uid="{00000000-0005-0000-0000-0000D16E0000}"/>
    <cellStyle name="Normal 24 3 5 3 2 2" xfId="15498" xr:uid="{00000000-0005-0000-0000-0000D26E0000}"/>
    <cellStyle name="Normal 24 3 5 3 2 3" xfId="22608" xr:uid="{00000000-0005-0000-0000-0000D36E0000}"/>
    <cellStyle name="Normal 24 3 5 3 2 4" xfId="28239" xr:uid="{00000000-0005-0000-0000-0000D46E0000}"/>
    <cellStyle name="Normal 24 3 5 3 2 5" xfId="33929" xr:uid="{00000000-0005-0000-0000-0000D56E0000}"/>
    <cellStyle name="Normal 24 3 5 3 2 6" xfId="39557" xr:uid="{00000000-0005-0000-0000-0000D66E0000}"/>
    <cellStyle name="Normal 24 3 5 3 2 7" xfId="45174" xr:uid="{00000000-0005-0000-0000-0000D76E0000}"/>
    <cellStyle name="Normal 24 3 5 3 2 8" xfId="50734" xr:uid="{00000000-0005-0000-0000-0000D86E0000}"/>
    <cellStyle name="Normal 24 3 5 3 2 9" xfId="56290" xr:uid="{00000000-0005-0000-0000-0000D96E0000}"/>
    <cellStyle name="Normal 24 3 5 3 3" xfId="15497" xr:uid="{00000000-0005-0000-0000-0000DA6E0000}"/>
    <cellStyle name="Normal 24 3 5 3 4" xfId="20738" xr:uid="{00000000-0005-0000-0000-0000DB6E0000}"/>
    <cellStyle name="Normal 24 3 5 3 5" xfId="26366" xr:uid="{00000000-0005-0000-0000-0000DC6E0000}"/>
    <cellStyle name="Normal 24 3 5 3 6" xfId="32060" xr:uid="{00000000-0005-0000-0000-0000DD6E0000}"/>
    <cellStyle name="Normal 24 3 5 3 7" xfId="37685" xr:uid="{00000000-0005-0000-0000-0000DE6E0000}"/>
    <cellStyle name="Normal 24 3 5 3 8" xfId="43307" xr:uid="{00000000-0005-0000-0000-0000DF6E0000}"/>
    <cellStyle name="Normal 24 3 5 3 9" xfId="48867" xr:uid="{00000000-0005-0000-0000-0000E06E0000}"/>
    <cellStyle name="Normal 24 3 5 4" xfId="7539" xr:uid="{00000000-0005-0000-0000-0000E16E0000}"/>
    <cellStyle name="Normal 24 3 5 4 2" xfId="15499" xr:uid="{00000000-0005-0000-0000-0000E26E0000}"/>
    <cellStyle name="Normal 24 3 5 4 3" xfId="22609" xr:uid="{00000000-0005-0000-0000-0000E36E0000}"/>
    <cellStyle name="Normal 24 3 5 4 4" xfId="28240" xr:uid="{00000000-0005-0000-0000-0000E46E0000}"/>
    <cellStyle name="Normal 24 3 5 4 5" xfId="33930" xr:uid="{00000000-0005-0000-0000-0000E56E0000}"/>
    <cellStyle name="Normal 24 3 5 4 6" xfId="39558" xr:uid="{00000000-0005-0000-0000-0000E66E0000}"/>
    <cellStyle name="Normal 24 3 5 4 7" xfId="45175" xr:uid="{00000000-0005-0000-0000-0000E76E0000}"/>
    <cellStyle name="Normal 24 3 5 4 8" xfId="50735" xr:uid="{00000000-0005-0000-0000-0000E86E0000}"/>
    <cellStyle name="Normal 24 3 5 4 9" xfId="56291" xr:uid="{00000000-0005-0000-0000-0000E96E0000}"/>
    <cellStyle name="Normal 24 3 5 5" xfId="15494" xr:uid="{00000000-0005-0000-0000-0000EA6E0000}"/>
    <cellStyle name="Normal 24 3 5 6" xfId="19009" xr:uid="{00000000-0005-0000-0000-0000EB6E0000}"/>
    <cellStyle name="Normal 24 3 5 7" xfId="24648" xr:uid="{00000000-0005-0000-0000-0000EC6E0000}"/>
    <cellStyle name="Normal 24 3 5 8" xfId="30348" xr:uid="{00000000-0005-0000-0000-0000ED6E0000}"/>
    <cellStyle name="Normal 24 3 5 9" xfId="35969" xr:uid="{00000000-0005-0000-0000-0000EE6E0000}"/>
    <cellStyle name="Normal 24 3 6" xfId="7540" xr:uid="{00000000-0005-0000-0000-0000EF6E0000}"/>
    <cellStyle name="Normal 24 3 6 10" xfId="53553" xr:uid="{00000000-0005-0000-0000-0000F06E0000}"/>
    <cellStyle name="Normal 24 3 6 2" xfId="7541" xr:uid="{00000000-0005-0000-0000-0000F16E0000}"/>
    <cellStyle name="Normal 24 3 6 2 2" xfId="15501" xr:uid="{00000000-0005-0000-0000-0000F26E0000}"/>
    <cellStyle name="Normal 24 3 6 2 3" xfId="22610" xr:uid="{00000000-0005-0000-0000-0000F36E0000}"/>
    <cellStyle name="Normal 24 3 6 2 4" xfId="28241" xr:uid="{00000000-0005-0000-0000-0000F46E0000}"/>
    <cellStyle name="Normal 24 3 6 2 5" xfId="33931" xr:uid="{00000000-0005-0000-0000-0000F56E0000}"/>
    <cellStyle name="Normal 24 3 6 2 6" xfId="39559" xr:uid="{00000000-0005-0000-0000-0000F66E0000}"/>
    <cellStyle name="Normal 24 3 6 2 7" xfId="45176" xr:uid="{00000000-0005-0000-0000-0000F76E0000}"/>
    <cellStyle name="Normal 24 3 6 2 8" xfId="50736" xr:uid="{00000000-0005-0000-0000-0000F86E0000}"/>
    <cellStyle name="Normal 24 3 6 2 9" xfId="56292" xr:uid="{00000000-0005-0000-0000-0000F96E0000}"/>
    <cellStyle name="Normal 24 3 6 3" xfId="15500" xr:uid="{00000000-0005-0000-0000-0000FA6E0000}"/>
    <cellStyle name="Normal 24 3 6 4" xfId="19867" xr:uid="{00000000-0005-0000-0000-0000FB6E0000}"/>
    <cellStyle name="Normal 24 3 6 5" xfId="25493" xr:uid="{00000000-0005-0000-0000-0000FC6E0000}"/>
    <cellStyle name="Normal 24 3 6 6" xfId="31190" xr:uid="{00000000-0005-0000-0000-0000FD6E0000}"/>
    <cellStyle name="Normal 24 3 6 7" xfId="36814" xr:uid="{00000000-0005-0000-0000-0000FE6E0000}"/>
    <cellStyle name="Normal 24 3 6 8" xfId="42437" xr:uid="{00000000-0005-0000-0000-0000FF6E0000}"/>
    <cellStyle name="Normal 24 3 6 9" xfId="47997" xr:uid="{00000000-0005-0000-0000-0000006F0000}"/>
    <cellStyle name="Normal 24 3 7" xfId="7542" xr:uid="{00000000-0005-0000-0000-0000016F0000}"/>
    <cellStyle name="Normal 24 3 7 10" xfId="54424" xr:uid="{00000000-0005-0000-0000-0000026F0000}"/>
    <cellStyle name="Normal 24 3 7 2" xfId="7543" xr:uid="{00000000-0005-0000-0000-0000036F0000}"/>
    <cellStyle name="Normal 24 3 7 2 2" xfId="15503" xr:uid="{00000000-0005-0000-0000-0000046F0000}"/>
    <cellStyle name="Normal 24 3 7 2 3" xfId="22611" xr:uid="{00000000-0005-0000-0000-0000056F0000}"/>
    <cellStyle name="Normal 24 3 7 2 4" xfId="28242" xr:uid="{00000000-0005-0000-0000-0000066F0000}"/>
    <cellStyle name="Normal 24 3 7 2 5" xfId="33932" xr:uid="{00000000-0005-0000-0000-0000076F0000}"/>
    <cellStyle name="Normal 24 3 7 2 6" xfId="39560" xr:uid="{00000000-0005-0000-0000-0000086F0000}"/>
    <cellStyle name="Normal 24 3 7 2 7" xfId="45177" xr:uid="{00000000-0005-0000-0000-0000096F0000}"/>
    <cellStyle name="Normal 24 3 7 2 8" xfId="50737" xr:uid="{00000000-0005-0000-0000-00000A6F0000}"/>
    <cellStyle name="Normal 24 3 7 2 9" xfId="56293" xr:uid="{00000000-0005-0000-0000-00000B6F0000}"/>
    <cellStyle name="Normal 24 3 7 3" xfId="15502" xr:uid="{00000000-0005-0000-0000-00000C6F0000}"/>
    <cellStyle name="Normal 24 3 7 4" xfId="20739" xr:uid="{00000000-0005-0000-0000-00000D6F0000}"/>
    <cellStyle name="Normal 24 3 7 5" xfId="26367" xr:uid="{00000000-0005-0000-0000-00000E6F0000}"/>
    <cellStyle name="Normal 24 3 7 6" xfId="32061" xr:uid="{00000000-0005-0000-0000-00000F6F0000}"/>
    <cellStyle name="Normal 24 3 7 7" xfId="37686" xr:uid="{00000000-0005-0000-0000-0000106F0000}"/>
    <cellStyle name="Normal 24 3 7 8" xfId="43308" xr:uid="{00000000-0005-0000-0000-0000116F0000}"/>
    <cellStyle name="Normal 24 3 7 9" xfId="48868" xr:uid="{00000000-0005-0000-0000-0000126F0000}"/>
    <cellStyle name="Normal 24 3 8" xfId="7544" xr:uid="{00000000-0005-0000-0000-0000136F0000}"/>
    <cellStyle name="Normal 24 3 8 10" xfId="54425" xr:uid="{00000000-0005-0000-0000-0000146F0000}"/>
    <cellStyle name="Normal 24 3 8 2" xfId="7545" xr:uid="{00000000-0005-0000-0000-0000156F0000}"/>
    <cellStyle name="Normal 24 3 8 2 2" xfId="15505" xr:uid="{00000000-0005-0000-0000-0000166F0000}"/>
    <cellStyle name="Normal 24 3 8 2 3" xfId="22612" xr:uid="{00000000-0005-0000-0000-0000176F0000}"/>
    <cellStyle name="Normal 24 3 8 2 4" xfId="28243" xr:uid="{00000000-0005-0000-0000-0000186F0000}"/>
    <cellStyle name="Normal 24 3 8 2 5" xfId="33933" xr:uid="{00000000-0005-0000-0000-0000196F0000}"/>
    <cellStyle name="Normal 24 3 8 2 6" xfId="39561" xr:uid="{00000000-0005-0000-0000-00001A6F0000}"/>
    <cellStyle name="Normal 24 3 8 2 7" xfId="45178" xr:uid="{00000000-0005-0000-0000-00001B6F0000}"/>
    <cellStyle name="Normal 24 3 8 2 8" xfId="50738" xr:uid="{00000000-0005-0000-0000-00001C6F0000}"/>
    <cellStyle name="Normal 24 3 8 2 9" xfId="56294" xr:uid="{00000000-0005-0000-0000-00001D6F0000}"/>
    <cellStyle name="Normal 24 3 8 3" xfId="15504" xr:uid="{00000000-0005-0000-0000-00001E6F0000}"/>
    <cellStyle name="Normal 24 3 8 4" xfId="20740" xr:uid="{00000000-0005-0000-0000-00001F6F0000}"/>
    <cellStyle name="Normal 24 3 8 5" xfId="26368" xr:uid="{00000000-0005-0000-0000-0000206F0000}"/>
    <cellStyle name="Normal 24 3 8 6" xfId="32062" xr:uid="{00000000-0005-0000-0000-0000216F0000}"/>
    <cellStyle name="Normal 24 3 8 7" xfId="37687" xr:uid="{00000000-0005-0000-0000-0000226F0000}"/>
    <cellStyle name="Normal 24 3 8 8" xfId="43309" xr:uid="{00000000-0005-0000-0000-0000236F0000}"/>
    <cellStyle name="Normal 24 3 8 9" xfId="48869" xr:uid="{00000000-0005-0000-0000-0000246F0000}"/>
    <cellStyle name="Normal 24 3 9" xfId="7546" xr:uid="{00000000-0005-0000-0000-0000256F0000}"/>
    <cellStyle name="Normal 24 3 9 2" xfId="15506" xr:uid="{00000000-0005-0000-0000-0000266F0000}"/>
    <cellStyle name="Normal 24 3 9 3" xfId="22613" xr:uid="{00000000-0005-0000-0000-0000276F0000}"/>
    <cellStyle name="Normal 24 3 9 4" xfId="28244" xr:uid="{00000000-0005-0000-0000-0000286F0000}"/>
    <cellStyle name="Normal 24 3 9 5" xfId="33934" xr:uid="{00000000-0005-0000-0000-0000296F0000}"/>
    <cellStyle name="Normal 24 3 9 6" xfId="39562" xr:uid="{00000000-0005-0000-0000-00002A6F0000}"/>
    <cellStyle name="Normal 24 3 9 7" xfId="45179" xr:uid="{00000000-0005-0000-0000-00002B6F0000}"/>
    <cellStyle name="Normal 24 3 9 8" xfId="50739" xr:uid="{00000000-0005-0000-0000-00002C6F0000}"/>
    <cellStyle name="Normal 24 3 9 9" xfId="56295" xr:uid="{00000000-0005-0000-0000-00002D6F0000}"/>
    <cellStyle name="Normal 24 4" xfId="7547" xr:uid="{00000000-0005-0000-0000-00002E6F0000}"/>
    <cellStyle name="Normal 24 4 10" xfId="24649" xr:uid="{00000000-0005-0000-0000-00002F6F0000}"/>
    <cellStyle name="Normal 24 4 11" xfId="30349" xr:uid="{00000000-0005-0000-0000-0000306F0000}"/>
    <cellStyle name="Normal 24 4 12" xfId="35970" xr:uid="{00000000-0005-0000-0000-0000316F0000}"/>
    <cellStyle name="Normal 24 4 13" xfId="41598" xr:uid="{00000000-0005-0000-0000-0000326F0000}"/>
    <cellStyle name="Normal 24 4 14" xfId="47158" xr:uid="{00000000-0005-0000-0000-0000336F0000}"/>
    <cellStyle name="Normal 24 4 15" xfId="52715" xr:uid="{00000000-0005-0000-0000-0000346F0000}"/>
    <cellStyle name="Normal 24 4 2" xfId="7548" xr:uid="{00000000-0005-0000-0000-0000356F0000}"/>
    <cellStyle name="Normal 24 4 2 10" xfId="35971" xr:uid="{00000000-0005-0000-0000-0000366F0000}"/>
    <cellStyle name="Normal 24 4 2 11" xfId="41599" xr:uid="{00000000-0005-0000-0000-0000376F0000}"/>
    <cellStyle name="Normal 24 4 2 12" xfId="47159" xr:uid="{00000000-0005-0000-0000-0000386F0000}"/>
    <cellStyle name="Normal 24 4 2 13" xfId="52716" xr:uid="{00000000-0005-0000-0000-0000396F0000}"/>
    <cellStyle name="Normal 24 4 2 2" xfId="7549" xr:uid="{00000000-0005-0000-0000-00003A6F0000}"/>
    <cellStyle name="Normal 24 4 2 3" xfId="7550" xr:uid="{00000000-0005-0000-0000-00003B6F0000}"/>
    <cellStyle name="Normal 24 4 2 3 10" xfId="53562" xr:uid="{00000000-0005-0000-0000-00003C6F0000}"/>
    <cellStyle name="Normal 24 4 2 3 2" xfId="7551" xr:uid="{00000000-0005-0000-0000-00003D6F0000}"/>
    <cellStyle name="Normal 24 4 2 3 2 2" xfId="15510" xr:uid="{00000000-0005-0000-0000-00003E6F0000}"/>
    <cellStyle name="Normal 24 4 2 3 2 3" xfId="22614" xr:uid="{00000000-0005-0000-0000-00003F6F0000}"/>
    <cellStyle name="Normal 24 4 2 3 2 4" xfId="28245" xr:uid="{00000000-0005-0000-0000-0000406F0000}"/>
    <cellStyle name="Normal 24 4 2 3 2 5" xfId="33935" xr:uid="{00000000-0005-0000-0000-0000416F0000}"/>
    <cellStyle name="Normal 24 4 2 3 2 6" xfId="39563" xr:uid="{00000000-0005-0000-0000-0000426F0000}"/>
    <cellStyle name="Normal 24 4 2 3 2 7" xfId="45180" xr:uid="{00000000-0005-0000-0000-0000436F0000}"/>
    <cellStyle name="Normal 24 4 2 3 2 8" xfId="50740" xr:uid="{00000000-0005-0000-0000-0000446F0000}"/>
    <cellStyle name="Normal 24 4 2 3 2 9" xfId="56296" xr:uid="{00000000-0005-0000-0000-0000456F0000}"/>
    <cellStyle name="Normal 24 4 2 3 3" xfId="15509" xr:uid="{00000000-0005-0000-0000-0000466F0000}"/>
    <cellStyle name="Normal 24 4 2 3 4" xfId="19876" xr:uid="{00000000-0005-0000-0000-0000476F0000}"/>
    <cellStyle name="Normal 24 4 2 3 5" xfId="25502" xr:uid="{00000000-0005-0000-0000-0000486F0000}"/>
    <cellStyle name="Normal 24 4 2 3 6" xfId="31199" xr:uid="{00000000-0005-0000-0000-0000496F0000}"/>
    <cellStyle name="Normal 24 4 2 3 7" xfId="36823" xr:uid="{00000000-0005-0000-0000-00004A6F0000}"/>
    <cellStyle name="Normal 24 4 2 3 8" xfId="42446" xr:uid="{00000000-0005-0000-0000-00004B6F0000}"/>
    <cellStyle name="Normal 24 4 2 3 9" xfId="48006" xr:uid="{00000000-0005-0000-0000-00004C6F0000}"/>
    <cellStyle name="Normal 24 4 2 4" xfId="7552" xr:uid="{00000000-0005-0000-0000-00004D6F0000}"/>
    <cellStyle name="Normal 24 4 2 4 10" xfId="54426" xr:uid="{00000000-0005-0000-0000-00004E6F0000}"/>
    <cellStyle name="Normal 24 4 2 4 2" xfId="7553" xr:uid="{00000000-0005-0000-0000-00004F6F0000}"/>
    <cellStyle name="Normal 24 4 2 4 2 2" xfId="15512" xr:uid="{00000000-0005-0000-0000-0000506F0000}"/>
    <cellStyle name="Normal 24 4 2 4 2 3" xfId="22615" xr:uid="{00000000-0005-0000-0000-0000516F0000}"/>
    <cellStyle name="Normal 24 4 2 4 2 4" xfId="28246" xr:uid="{00000000-0005-0000-0000-0000526F0000}"/>
    <cellStyle name="Normal 24 4 2 4 2 5" xfId="33936" xr:uid="{00000000-0005-0000-0000-0000536F0000}"/>
    <cellStyle name="Normal 24 4 2 4 2 6" xfId="39564" xr:uid="{00000000-0005-0000-0000-0000546F0000}"/>
    <cellStyle name="Normal 24 4 2 4 2 7" xfId="45181" xr:uid="{00000000-0005-0000-0000-0000556F0000}"/>
    <cellStyle name="Normal 24 4 2 4 2 8" xfId="50741" xr:uid="{00000000-0005-0000-0000-0000566F0000}"/>
    <cellStyle name="Normal 24 4 2 4 2 9" xfId="56297" xr:uid="{00000000-0005-0000-0000-0000576F0000}"/>
    <cellStyle name="Normal 24 4 2 4 3" xfId="15511" xr:uid="{00000000-0005-0000-0000-0000586F0000}"/>
    <cellStyle name="Normal 24 4 2 4 4" xfId="20741" xr:uid="{00000000-0005-0000-0000-0000596F0000}"/>
    <cellStyle name="Normal 24 4 2 4 5" xfId="26369" xr:uid="{00000000-0005-0000-0000-00005A6F0000}"/>
    <cellStyle name="Normal 24 4 2 4 6" xfId="32063" xr:uid="{00000000-0005-0000-0000-00005B6F0000}"/>
    <cellStyle name="Normal 24 4 2 4 7" xfId="37688" xr:uid="{00000000-0005-0000-0000-00005C6F0000}"/>
    <cellStyle name="Normal 24 4 2 4 8" xfId="43310" xr:uid="{00000000-0005-0000-0000-00005D6F0000}"/>
    <cellStyle name="Normal 24 4 2 4 9" xfId="48870" xr:uid="{00000000-0005-0000-0000-00005E6F0000}"/>
    <cellStyle name="Normal 24 4 2 5" xfId="7554" xr:uid="{00000000-0005-0000-0000-00005F6F0000}"/>
    <cellStyle name="Normal 24 4 2 5 2" xfId="15513" xr:uid="{00000000-0005-0000-0000-0000606F0000}"/>
    <cellStyle name="Normal 24 4 2 5 3" xfId="22616" xr:uid="{00000000-0005-0000-0000-0000616F0000}"/>
    <cellStyle name="Normal 24 4 2 5 4" xfId="28247" xr:uid="{00000000-0005-0000-0000-0000626F0000}"/>
    <cellStyle name="Normal 24 4 2 5 5" xfId="33937" xr:uid="{00000000-0005-0000-0000-0000636F0000}"/>
    <cellStyle name="Normal 24 4 2 5 6" xfId="39565" xr:uid="{00000000-0005-0000-0000-0000646F0000}"/>
    <cellStyle name="Normal 24 4 2 5 7" xfId="45182" xr:uid="{00000000-0005-0000-0000-0000656F0000}"/>
    <cellStyle name="Normal 24 4 2 5 8" xfId="50742" xr:uid="{00000000-0005-0000-0000-0000666F0000}"/>
    <cellStyle name="Normal 24 4 2 5 9" xfId="56298" xr:uid="{00000000-0005-0000-0000-0000676F0000}"/>
    <cellStyle name="Normal 24 4 2 6" xfId="15508" xr:uid="{00000000-0005-0000-0000-0000686F0000}"/>
    <cellStyle name="Normal 24 4 2 7" xfId="19011" xr:uid="{00000000-0005-0000-0000-0000696F0000}"/>
    <cellStyle name="Normal 24 4 2 8" xfId="24650" xr:uid="{00000000-0005-0000-0000-00006A6F0000}"/>
    <cellStyle name="Normal 24 4 2 9" xfId="30350" xr:uid="{00000000-0005-0000-0000-00006B6F0000}"/>
    <cellStyle name="Normal 24 4 3" xfId="7555" xr:uid="{00000000-0005-0000-0000-00006C6F0000}"/>
    <cellStyle name="Normal 24 4 3 10" xfId="41600" xr:uid="{00000000-0005-0000-0000-00006D6F0000}"/>
    <cellStyle name="Normal 24 4 3 11" xfId="47160" xr:uid="{00000000-0005-0000-0000-00006E6F0000}"/>
    <cellStyle name="Normal 24 4 3 12" xfId="52717" xr:uid="{00000000-0005-0000-0000-00006F6F0000}"/>
    <cellStyle name="Normal 24 4 3 2" xfId="7556" xr:uid="{00000000-0005-0000-0000-0000706F0000}"/>
    <cellStyle name="Normal 24 4 3 2 10" xfId="53563" xr:uid="{00000000-0005-0000-0000-0000716F0000}"/>
    <cellStyle name="Normal 24 4 3 2 2" xfId="7557" xr:uid="{00000000-0005-0000-0000-0000726F0000}"/>
    <cellStyle name="Normal 24 4 3 2 2 2" xfId="15516" xr:uid="{00000000-0005-0000-0000-0000736F0000}"/>
    <cellStyle name="Normal 24 4 3 2 2 3" xfId="22617" xr:uid="{00000000-0005-0000-0000-0000746F0000}"/>
    <cellStyle name="Normal 24 4 3 2 2 4" xfId="28248" xr:uid="{00000000-0005-0000-0000-0000756F0000}"/>
    <cellStyle name="Normal 24 4 3 2 2 5" xfId="33938" xr:uid="{00000000-0005-0000-0000-0000766F0000}"/>
    <cellStyle name="Normal 24 4 3 2 2 6" xfId="39566" xr:uid="{00000000-0005-0000-0000-0000776F0000}"/>
    <cellStyle name="Normal 24 4 3 2 2 7" xfId="45183" xr:uid="{00000000-0005-0000-0000-0000786F0000}"/>
    <cellStyle name="Normal 24 4 3 2 2 8" xfId="50743" xr:uid="{00000000-0005-0000-0000-0000796F0000}"/>
    <cellStyle name="Normal 24 4 3 2 2 9" xfId="56299" xr:uid="{00000000-0005-0000-0000-00007A6F0000}"/>
    <cellStyle name="Normal 24 4 3 2 3" xfId="15515" xr:uid="{00000000-0005-0000-0000-00007B6F0000}"/>
    <cellStyle name="Normal 24 4 3 2 4" xfId="19877" xr:uid="{00000000-0005-0000-0000-00007C6F0000}"/>
    <cellStyle name="Normal 24 4 3 2 5" xfId="25503" xr:uid="{00000000-0005-0000-0000-00007D6F0000}"/>
    <cellStyle name="Normal 24 4 3 2 6" xfId="31200" xr:uid="{00000000-0005-0000-0000-00007E6F0000}"/>
    <cellStyle name="Normal 24 4 3 2 7" xfId="36824" xr:uid="{00000000-0005-0000-0000-00007F6F0000}"/>
    <cellStyle name="Normal 24 4 3 2 8" xfId="42447" xr:uid="{00000000-0005-0000-0000-0000806F0000}"/>
    <cellStyle name="Normal 24 4 3 2 9" xfId="48007" xr:uid="{00000000-0005-0000-0000-0000816F0000}"/>
    <cellStyle name="Normal 24 4 3 3" xfId="7558" xr:uid="{00000000-0005-0000-0000-0000826F0000}"/>
    <cellStyle name="Normal 24 4 3 3 10" xfId="54427" xr:uid="{00000000-0005-0000-0000-0000836F0000}"/>
    <cellStyle name="Normal 24 4 3 3 2" xfId="7559" xr:uid="{00000000-0005-0000-0000-0000846F0000}"/>
    <cellStyle name="Normal 24 4 3 3 2 2" xfId="15518" xr:uid="{00000000-0005-0000-0000-0000856F0000}"/>
    <cellStyle name="Normal 24 4 3 3 2 3" xfId="22618" xr:uid="{00000000-0005-0000-0000-0000866F0000}"/>
    <cellStyle name="Normal 24 4 3 3 2 4" xfId="28249" xr:uid="{00000000-0005-0000-0000-0000876F0000}"/>
    <cellStyle name="Normal 24 4 3 3 2 5" xfId="33939" xr:uid="{00000000-0005-0000-0000-0000886F0000}"/>
    <cellStyle name="Normal 24 4 3 3 2 6" xfId="39567" xr:uid="{00000000-0005-0000-0000-0000896F0000}"/>
    <cellStyle name="Normal 24 4 3 3 2 7" xfId="45184" xr:uid="{00000000-0005-0000-0000-00008A6F0000}"/>
    <cellStyle name="Normal 24 4 3 3 2 8" xfId="50744" xr:uid="{00000000-0005-0000-0000-00008B6F0000}"/>
    <cellStyle name="Normal 24 4 3 3 2 9" xfId="56300" xr:uid="{00000000-0005-0000-0000-00008C6F0000}"/>
    <cellStyle name="Normal 24 4 3 3 3" xfId="15517" xr:uid="{00000000-0005-0000-0000-00008D6F0000}"/>
    <cellStyle name="Normal 24 4 3 3 4" xfId="20742" xr:uid="{00000000-0005-0000-0000-00008E6F0000}"/>
    <cellStyle name="Normal 24 4 3 3 5" xfId="26370" xr:uid="{00000000-0005-0000-0000-00008F6F0000}"/>
    <cellStyle name="Normal 24 4 3 3 6" xfId="32064" xr:uid="{00000000-0005-0000-0000-0000906F0000}"/>
    <cellStyle name="Normal 24 4 3 3 7" xfId="37689" xr:uid="{00000000-0005-0000-0000-0000916F0000}"/>
    <cellStyle name="Normal 24 4 3 3 8" xfId="43311" xr:uid="{00000000-0005-0000-0000-0000926F0000}"/>
    <cellStyle name="Normal 24 4 3 3 9" xfId="48871" xr:uid="{00000000-0005-0000-0000-0000936F0000}"/>
    <cellStyle name="Normal 24 4 3 4" xfId="7560" xr:uid="{00000000-0005-0000-0000-0000946F0000}"/>
    <cellStyle name="Normal 24 4 3 4 2" xfId="15519" xr:uid="{00000000-0005-0000-0000-0000956F0000}"/>
    <cellStyle name="Normal 24 4 3 4 3" xfId="22619" xr:uid="{00000000-0005-0000-0000-0000966F0000}"/>
    <cellStyle name="Normal 24 4 3 4 4" xfId="28250" xr:uid="{00000000-0005-0000-0000-0000976F0000}"/>
    <cellStyle name="Normal 24 4 3 4 5" xfId="33940" xr:uid="{00000000-0005-0000-0000-0000986F0000}"/>
    <cellStyle name="Normal 24 4 3 4 6" xfId="39568" xr:uid="{00000000-0005-0000-0000-0000996F0000}"/>
    <cellStyle name="Normal 24 4 3 4 7" xfId="45185" xr:uid="{00000000-0005-0000-0000-00009A6F0000}"/>
    <cellStyle name="Normal 24 4 3 4 8" xfId="50745" xr:uid="{00000000-0005-0000-0000-00009B6F0000}"/>
    <cellStyle name="Normal 24 4 3 4 9" xfId="56301" xr:uid="{00000000-0005-0000-0000-00009C6F0000}"/>
    <cellStyle name="Normal 24 4 3 5" xfId="15514" xr:uid="{00000000-0005-0000-0000-00009D6F0000}"/>
    <cellStyle name="Normal 24 4 3 6" xfId="19012" xr:uid="{00000000-0005-0000-0000-00009E6F0000}"/>
    <cellStyle name="Normal 24 4 3 7" xfId="24651" xr:uid="{00000000-0005-0000-0000-00009F6F0000}"/>
    <cellStyle name="Normal 24 4 3 8" xfId="30351" xr:uid="{00000000-0005-0000-0000-0000A06F0000}"/>
    <cellStyle name="Normal 24 4 3 9" xfId="35972" xr:uid="{00000000-0005-0000-0000-0000A16F0000}"/>
    <cellStyle name="Normal 24 4 4" xfId="7561" xr:uid="{00000000-0005-0000-0000-0000A26F0000}"/>
    <cellStyle name="Normal 24 4 4 10" xfId="41601" xr:uid="{00000000-0005-0000-0000-0000A36F0000}"/>
    <cellStyle name="Normal 24 4 4 11" xfId="47161" xr:uid="{00000000-0005-0000-0000-0000A46F0000}"/>
    <cellStyle name="Normal 24 4 4 12" xfId="52718" xr:uid="{00000000-0005-0000-0000-0000A56F0000}"/>
    <cellStyle name="Normal 24 4 4 2" xfId="7562" xr:uid="{00000000-0005-0000-0000-0000A66F0000}"/>
    <cellStyle name="Normal 24 4 4 2 10" xfId="53564" xr:uid="{00000000-0005-0000-0000-0000A76F0000}"/>
    <cellStyle name="Normal 24 4 4 2 2" xfId="7563" xr:uid="{00000000-0005-0000-0000-0000A86F0000}"/>
    <cellStyle name="Normal 24 4 4 2 2 2" xfId="15522" xr:uid="{00000000-0005-0000-0000-0000A96F0000}"/>
    <cellStyle name="Normal 24 4 4 2 2 3" xfId="22620" xr:uid="{00000000-0005-0000-0000-0000AA6F0000}"/>
    <cellStyle name="Normal 24 4 4 2 2 4" xfId="28251" xr:uid="{00000000-0005-0000-0000-0000AB6F0000}"/>
    <cellStyle name="Normal 24 4 4 2 2 5" xfId="33941" xr:uid="{00000000-0005-0000-0000-0000AC6F0000}"/>
    <cellStyle name="Normal 24 4 4 2 2 6" xfId="39569" xr:uid="{00000000-0005-0000-0000-0000AD6F0000}"/>
    <cellStyle name="Normal 24 4 4 2 2 7" xfId="45186" xr:uid="{00000000-0005-0000-0000-0000AE6F0000}"/>
    <cellStyle name="Normal 24 4 4 2 2 8" xfId="50746" xr:uid="{00000000-0005-0000-0000-0000AF6F0000}"/>
    <cellStyle name="Normal 24 4 4 2 2 9" xfId="56302" xr:uid="{00000000-0005-0000-0000-0000B06F0000}"/>
    <cellStyle name="Normal 24 4 4 2 3" xfId="15521" xr:uid="{00000000-0005-0000-0000-0000B16F0000}"/>
    <cellStyle name="Normal 24 4 4 2 4" xfId="19878" xr:uid="{00000000-0005-0000-0000-0000B26F0000}"/>
    <cellStyle name="Normal 24 4 4 2 5" xfId="25504" xr:uid="{00000000-0005-0000-0000-0000B36F0000}"/>
    <cellStyle name="Normal 24 4 4 2 6" xfId="31201" xr:uid="{00000000-0005-0000-0000-0000B46F0000}"/>
    <cellStyle name="Normal 24 4 4 2 7" xfId="36825" xr:uid="{00000000-0005-0000-0000-0000B56F0000}"/>
    <cellStyle name="Normal 24 4 4 2 8" xfId="42448" xr:uid="{00000000-0005-0000-0000-0000B66F0000}"/>
    <cellStyle name="Normal 24 4 4 2 9" xfId="48008" xr:uid="{00000000-0005-0000-0000-0000B76F0000}"/>
    <cellStyle name="Normal 24 4 4 3" xfId="7564" xr:uid="{00000000-0005-0000-0000-0000B86F0000}"/>
    <cellStyle name="Normal 24 4 4 3 10" xfId="54428" xr:uid="{00000000-0005-0000-0000-0000B96F0000}"/>
    <cellStyle name="Normal 24 4 4 3 2" xfId="7565" xr:uid="{00000000-0005-0000-0000-0000BA6F0000}"/>
    <cellStyle name="Normal 24 4 4 3 2 2" xfId="15524" xr:uid="{00000000-0005-0000-0000-0000BB6F0000}"/>
    <cellStyle name="Normal 24 4 4 3 2 3" xfId="22621" xr:uid="{00000000-0005-0000-0000-0000BC6F0000}"/>
    <cellStyle name="Normal 24 4 4 3 2 4" xfId="28252" xr:uid="{00000000-0005-0000-0000-0000BD6F0000}"/>
    <cellStyle name="Normal 24 4 4 3 2 5" xfId="33942" xr:uid="{00000000-0005-0000-0000-0000BE6F0000}"/>
    <cellStyle name="Normal 24 4 4 3 2 6" xfId="39570" xr:uid="{00000000-0005-0000-0000-0000BF6F0000}"/>
    <cellStyle name="Normal 24 4 4 3 2 7" xfId="45187" xr:uid="{00000000-0005-0000-0000-0000C06F0000}"/>
    <cellStyle name="Normal 24 4 4 3 2 8" xfId="50747" xr:uid="{00000000-0005-0000-0000-0000C16F0000}"/>
    <cellStyle name="Normal 24 4 4 3 2 9" xfId="56303" xr:uid="{00000000-0005-0000-0000-0000C26F0000}"/>
    <cellStyle name="Normal 24 4 4 3 3" xfId="15523" xr:uid="{00000000-0005-0000-0000-0000C36F0000}"/>
    <cellStyle name="Normal 24 4 4 3 4" xfId="20743" xr:uid="{00000000-0005-0000-0000-0000C46F0000}"/>
    <cellStyle name="Normal 24 4 4 3 5" xfId="26371" xr:uid="{00000000-0005-0000-0000-0000C56F0000}"/>
    <cellStyle name="Normal 24 4 4 3 6" xfId="32065" xr:uid="{00000000-0005-0000-0000-0000C66F0000}"/>
    <cellStyle name="Normal 24 4 4 3 7" xfId="37690" xr:uid="{00000000-0005-0000-0000-0000C76F0000}"/>
    <cellStyle name="Normal 24 4 4 3 8" xfId="43312" xr:uid="{00000000-0005-0000-0000-0000C86F0000}"/>
    <cellStyle name="Normal 24 4 4 3 9" xfId="48872" xr:uid="{00000000-0005-0000-0000-0000C96F0000}"/>
    <cellStyle name="Normal 24 4 4 4" xfId="7566" xr:uid="{00000000-0005-0000-0000-0000CA6F0000}"/>
    <cellStyle name="Normal 24 4 4 4 2" xfId="15525" xr:uid="{00000000-0005-0000-0000-0000CB6F0000}"/>
    <cellStyle name="Normal 24 4 4 4 3" xfId="22622" xr:uid="{00000000-0005-0000-0000-0000CC6F0000}"/>
    <cellStyle name="Normal 24 4 4 4 4" xfId="28253" xr:uid="{00000000-0005-0000-0000-0000CD6F0000}"/>
    <cellStyle name="Normal 24 4 4 4 5" xfId="33943" xr:uid="{00000000-0005-0000-0000-0000CE6F0000}"/>
    <cellStyle name="Normal 24 4 4 4 6" xfId="39571" xr:uid="{00000000-0005-0000-0000-0000CF6F0000}"/>
    <cellStyle name="Normal 24 4 4 4 7" xfId="45188" xr:uid="{00000000-0005-0000-0000-0000D06F0000}"/>
    <cellStyle name="Normal 24 4 4 4 8" xfId="50748" xr:uid="{00000000-0005-0000-0000-0000D16F0000}"/>
    <cellStyle name="Normal 24 4 4 4 9" xfId="56304" xr:uid="{00000000-0005-0000-0000-0000D26F0000}"/>
    <cellStyle name="Normal 24 4 4 5" xfId="15520" xr:uid="{00000000-0005-0000-0000-0000D36F0000}"/>
    <cellStyle name="Normal 24 4 4 6" xfId="19013" xr:uid="{00000000-0005-0000-0000-0000D46F0000}"/>
    <cellStyle name="Normal 24 4 4 7" xfId="24652" xr:uid="{00000000-0005-0000-0000-0000D56F0000}"/>
    <cellStyle name="Normal 24 4 4 8" xfId="30352" xr:uid="{00000000-0005-0000-0000-0000D66F0000}"/>
    <cellStyle name="Normal 24 4 4 9" xfId="35973" xr:uid="{00000000-0005-0000-0000-0000D76F0000}"/>
    <cellStyle name="Normal 24 4 5" xfId="7567" xr:uid="{00000000-0005-0000-0000-0000D86F0000}"/>
    <cellStyle name="Normal 24 4 5 10" xfId="53561" xr:uid="{00000000-0005-0000-0000-0000D96F0000}"/>
    <cellStyle name="Normal 24 4 5 2" xfId="7568" xr:uid="{00000000-0005-0000-0000-0000DA6F0000}"/>
    <cellStyle name="Normal 24 4 5 2 2" xfId="15527" xr:uid="{00000000-0005-0000-0000-0000DB6F0000}"/>
    <cellStyle name="Normal 24 4 5 2 3" xfId="22623" xr:uid="{00000000-0005-0000-0000-0000DC6F0000}"/>
    <cellStyle name="Normal 24 4 5 2 4" xfId="28254" xr:uid="{00000000-0005-0000-0000-0000DD6F0000}"/>
    <cellStyle name="Normal 24 4 5 2 5" xfId="33944" xr:uid="{00000000-0005-0000-0000-0000DE6F0000}"/>
    <cellStyle name="Normal 24 4 5 2 6" xfId="39572" xr:uid="{00000000-0005-0000-0000-0000DF6F0000}"/>
    <cellStyle name="Normal 24 4 5 2 7" xfId="45189" xr:uid="{00000000-0005-0000-0000-0000E06F0000}"/>
    <cellStyle name="Normal 24 4 5 2 8" xfId="50749" xr:uid="{00000000-0005-0000-0000-0000E16F0000}"/>
    <cellStyle name="Normal 24 4 5 2 9" xfId="56305" xr:uid="{00000000-0005-0000-0000-0000E26F0000}"/>
    <cellStyle name="Normal 24 4 5 3" xfId="15526" xr:uid="{00000000-0005-0000-0000-0000E36F0000}"/>
    <cellStyle name="Normal 24 4 5 4" xfId="19875" xr:uid="{00000000-0005-0000-0000-0000E46F0000}"/>
    <cellStyle name="Normal 24 4 5 5" xfId="25501" xr:uid="{00000000-0005-0000-0000-0000E56F0000}"/>
    <cellStyle name="Normal 24 4 5 6" xfId="31198" xr:uid="{00000000-0005-0000-0000-0000E66F0000}"/>
    <cellStyle name="Normal 24 4 5 7" xfId="36822" xr:uid="{00000000-0005-0000-0000-0000E76F0000}"/>
    <cellStyle name="Normal 24 4 5 8" xfId="42445" xr:uid="{00000000-0005-0000-0000-0000E86F0000}"/>
    <cellStyle name="Normal 24 4 5 9" xfId="48005" xr:uid="{00000000-0005-0000-0000-0000E96F0000}"/>
    <cellStyle name="Normal 24 4 6" xfId="7569" xr:uid="{00000000-0005-0000-0000-0000EA6F0000}"/>
    <cellStyle name="Normal 24 4 6 10" xfId="54429" xr:uid="{00000000-0005-0000-0000-0000EB6F0000}"/>
    <cellStyle name="Normal 24 4 6 2" xfId="7570" xr:uid="{00000000-0005-0000-0000-0000EC6F0000}"/>
    <cellStyle name="Normal 24 4 6 2 2" xfId="15529" xr:uid="{00000000-0005-0000-0000-0000ED6F0000}"/>
    <cellStyle name="Normal 24 4 6 2 3" xfId="22624" xr:uid="{00000000-0005-0000-0000-0000EE6F0000}"/>
    <cellStyle name="Normal 24 4 6 2 4" xfId="28255" xr:uid="{00000000-0005-0000-0000-0000EF6F0000}"/>
    <cellStyle name="Normal 24 4 6 2 5" xfId="33945" xr:uid="{00000000-0005-0000-0000-0000F06F0000}"/>
    <cellStyle name="Normal 24 4 6 2 6" xfId="39573" xr:uid="{00000000-0005-0000-0000-0000F16F0000}"/>
    <cellStyle name="Normal 24 4 6 2 7" xfId="45190" xr:uid="{00000000-0005-0000-0000-0000F26F0000}"/>
    <cellStyle name="Normal 24 4 6 2 8" xfId="50750" xr:uid="{00000000-0005-0000-0000-0000F36F0000}"/>
    <cellStyle name="Normal 24 4 6 2 9" xfId="56306" xr:uid="{00000000-0005-0000-0000-0000F46F0000}"/>
    <cellStyle name="Normal 24 4 6 3" xfId="15528" xr:uid="{00000000-0005-0000-0000-0000F56F0000}"/>
    <cellStyle name="Normal 24 4 6 4" xfId="20744" xr:uid="{00000000-0005-0000-0000-0000F66F0000}"/>
    <cellStyle name="Normal 24 4 6 5" xfId="26372" xr:uid="{00000000-0005-0000-0000-0000F76F0000}"/>
    <cellStyle name="Normal 24 4 6 6" xfId="32066" xr:uid="{00000000-0005-0000-0000-0000F86F0000}"/>
    <cellStyle name="Normal 24 4 6 7" xfId="37691" xr:uid="{00000000-0005-0000-0000-0000F96F0000}"/>
    <cellStyle name="Normal 24 4 6 8" xfId="43313" xr:uid="{00000000-0005-0000-0000-0000FA6F0000}"/>
    <cellStyle name="Normal 24 4 6 9" xfId="48873" xr:uid="{00000000-0005-0000-0000-0000FB6F0000}"/>
    <cellStyle name="Normal 24 4 7" xfId="7571" xr:uid="{00000000-0005-0000-0000-0000FC6F0000}"/>
    <cellStyle name="Normal 24 4 7 2" xfId="15530" xr:uid="{00000000-0005-0000-0000-0000FD6F0000}"/>
    <cellStyle name="Normal 24 4 7 3" xfId="22625" xr:uid="{00000000-0005-0000-0000-0000FE6F0000}"/>
    <cellStyle name="Normal 24 4 7 4" xfId="28256" xr:uid="{00000000-0005-0000-0000-0000FF6F0000}"/>
    <cellStyle name="Normal 24 4 7 5" xfId="33946" xr:uid="{00000000-0005-0000-0000-000000700000}"/>
    <cellStyle name="Normal 24 4 7 6" xfId="39574" xr:uid="{00000000-0005-0000-0000-000001700000}"/>
    <cellStyle name="Normal 24 4 7 7" xfId="45191" xr:uid="{00000000-0005-0000-0000-000002700000}"/>
    <cellStyle name="Normal 24 4 7 8" xfId="50751" xr:uid="{00000000-0005-0000-0000-000003700000}"/>
    <cellStyle name="Normal 24 4 7 9" xfId="56307" xr:uid="{00000000-0005-0000-0000-000004700000}"/>
    <cellStyle name="Normal 24 4 8" xfId="15507" xr:uid="{00000000-0005-0000-0000-000005700000}"/>
    <cellStyle name="Normal 24 4 9" xfId="19010" xr:uid="{00000000-0005-0000-0000-000006700000}"/>
    <cellStyle name="Normal 24 5" xfId="7572" xr:uid="{00000000-0005-0000-0000-000007700000}"/>
    <cellStyle name="Normal 24 5 10" xfId="35974" xr:uid="{00000000-0005-0000-0000-000008700000}"/>
    <cellStyle name="Normal 24 5 11" xfId="41602" xr:uid="{00000000-0005-0000-0000-000009700000}"/>
    <cellStyle name="Normal 24 5 12" xfId="47162" xr:uid="{00000000-0005-0000-0000-00000A700000}"/>
    <cellStyle name="Normal 24 5 13" xfId="52719" xr:uid="{00000000-0005-0000-0000-00000B700000}"/>
    <cellStyle name="Normal 24 5 2" xfId="7573" xr:uid="{00000000-0005-0000-0000-00000C700000}"/>
    <cellStyle name="Normal 24 5 3" xfId="7574" xr:uid="{00000000-0005-0000-0000-00000D700000}"/>
    <cellStyle name="Normal 24 5 3 10" xfId="53565" xr:uid="{00000000-0005-0000-0000-00000E700000}"/>
    <cellStyle name="Normal 24 5 3 2" xfId="7575" xr:uid="{00000000-0005-0000-0000-00000F700000}"/>
    <cellStyle name="Normal 24 5 3 2 2" xfId="15533" xr:uid="{00000000-0005-0000-0000-000010700000}"/>
    <cellStyle name="Normal 24 5 3 2 3" xfId="22626" xr:uid="{00000000-0005-0000-0000-000011700000}"/>
    <cellStyle name="Normal 24 5 3 2 4" xfId="28257" xr:uid="{00000000-0005-0000-0000-000012700000}"/>
    <cellStyle name="Normal 24 5 3 2 5" xfId="33947" xr:uid="{00000000-0005-0000-0000-000013700000}"/>
    <cellStyle name="Normal 24 5 3 2 6" xfId="39575" xr:uid="{00000000-0005-0000-0000-000014700000}"/>
    <cellStyle name="Normal 24 5 3 2 7" xfId="45192" xr:uid="{00000000-0005-0000-0000-000015700000}"/>
    <cellStyle name="Normal 24 5 3 2 8" xfId="50752" xr:uid="{00000000-0005-0000-0000-000016700000}"/>
    <cellStyle name="Normal 24 5 3 2 9" xfId="56308" xr:uid="{00000000-0005-0000-0000-000017700000}"/>
    <cellStyle name="Normal 24 5 3 3" xfId="15532" xr:uid="{00000000-0005-0000-0000-000018700000}"/>
    <cellStyle name="Normal 24 5 3 4" xfId="19879" xr:uid="{00000000-0005-0000-0000-000019700000}"/>
    <cellStyle name="Normal 24 5 3 5" xfId="25505" xr:uid="{00000000-0005-0000-0000-00001A700000}"/>
    <cellStyle name="Normal 24 5 3 6" xfId="31202" xr:uid="{00000000-0005-0000-0000-00001B700000}"/>
    <cellStyle name="Normal 24 5 3 7" xfId="36826" xr:uid="{00000000-0005-0000-0000-00001C700000}"/>
    <cellStyle name="Normal 24 5 3 8" xfId="42449" xr:uid="{00000000-0005-0000-0000-00001D700000}"/>
    <cellStyle name="Normal 24 5 3 9" xfId="48009" xr:uid="{00000000-0005-0000-0000-00001E700000}"/>
    <cellStyle name="Normal 24 5 4" xfId="7576" xr:uid="{00000000-0005-0000-0000-00001F700000}"/>
    <cellStyle name="Normal 24 5 4 10" xfId="54430" xr:uid="{00000000-0005-0000-0000-000020700000}"/>
    <cellStyle name="Normal 24 5 4 2" xfId="7577" xr:uid="{00000000-0005-0000-0000-000021700000}"/>
    <cellStyle name="Normal 24 5 4 2 2" xfId="15535" xr:uid="{00000000-0005-0000-0000-000022700000}"/>
    <cellStyle name="Normal 24 5 4 2 3" xfId="22627" xr:uid="{00000000-0005-0000-0000-000023700000}"/>
    <cellStyle name="Normal 24 5 4 2 4" xfId="28258" xr:uid="{00000000-0005-0000-0000-000024700000}"/>
    <cellStyle name="Normal 24 5 4 2 5" xfId="33948" xr:uid="{00000000-0005-0000-0000-000025700000}"/>
    <cellStyle name="Normal 24 5 4 2 6" xfId="39576" xr:uid="{00000000-0005-0000-0000-000026700000}"/>
    <cellStyle name="Normal 24 5 4 2 7" xfId="45193" xr:uid="{00000000-0005-0000-0000-000027700000}"/>
    <cellStyle name="Normal 24 5 4 2 8" xfId="50753" xr:uid="{00000000-0005-0000-0000-000028700000}"/>
    <cellStyle name="Normal 24 5 4 2 9" xfId="56309" xr:uid="{00000000-0005-0000-0000-000029700000}"/>
    <cellStyle name="Normal 24 5 4 3" xfId="15534" xr:uid="{00000000-0005-0000-0000-00002A700000}"/>
    <cellStyle name="Normal 24 5 4 4" xfId="20745" xr:uid="{00000000-0005-0000-0000-00002B700000}"/>
    <cellStyle name="Normal 24 5 4 5" xfId="26373" xr:uid="{00000000-0005-0000-0000-00002C700000}"/>
    <cellStyle name="Normal 24 5 4 6" xfId="32067" xr:uid="{00000000-0005-0000-0000-00002D700000}"/>
    <cellStyle name="Normal 24 5 4 7" xfId="37692" xr:uid="{00000000-0005-0000-0000-00002E700000}"/>
    <cellStyle name="Normal 24 5 4 8" xfId="43314" xr:uid="{00000000-0005-0000-0000-00002F700000}"/>
    <cellStyle name="Normal 24 5 4 9" xfId="48874" xr:uid="{00000000-0005-0000-0000-000030700000}"/>
    <cellStyle name="Normal 24 5 5" xfId="7578" xr:uid="{00000000-0005-0000-0000-000031700000}"/>
    <cellStyle name="Normal 24 5 5 2" xfId="15536" xr:uid="{00000000-0005-0000-0000-000032700000}"/>
    <cellStyle name="Normal 24 5 5 3" xfId="22628" xr:uid="{00000000-0005-0000-0000-000033700000}"/>
    <cellStyle name="Normal 24 5 5 4" xfId="28259" xr:uid="{00000000-0005-0000-0000-000034700000}"/>
    <cellStyle name="Normal 24 5 5 5" xfId="33949" xr:uid="{00000000-0005-0000-0000-000035700000}"/>
    <cellStyle name="Normal 24 5 5 6" xfId="39577" xr:uid="{00000000-0005-0000-0000-000036700000}"/>
    <cellStyle name="Normal 24 5 5 7" xfId="45194" xr:uid="{00000000-0005-0000-0000-000037700000}"/>
    <cellStyle name="Normal 24 5 5 8" xfId="50754" xr:uid="{00000000-0005-0000-0000-000038700000}"/>
    <cellStyle name="Normal 24 5 5 9" xfId="56310" xr:uid="{00000000-0005-0000-0000-000039700000}"/>
    <cellStyle name="Normal 24 5 6" xfId="15531" xr:uid="{00000000-0005-0000-0000-00003A700000}"/>
    <cellStyle name="Normal 24 5 7" xfId="19014" xr:uid="{00000000-0005-0000-0000-00003B700000}"/>
    <cellStyle name="Normal 24 5 8" xfId="24653" xr:uid="{00000000-0005-0000-0000-00003C700000}"/>
    <cellStyle name="Normal 24 5 9" xfId="30353" xr:uid="{00000000-0005-0000-0000-00003D700000}"/>
    <cellStyle name="Normal 24 6" xfId="7579" xr:uid="{00000000-0005-0000-0000-00003E700000}"/>
    <cellStyle name="Normal 24 6 10" xfId="35975" xr:uid="{00000000-0005-0000-0000-00003F700000}"/>
    <cellStyle name="Normal 24 6 11" xfId="41603" xr:uid="{00000000-0005-0000-0000-000040700000}"/>
    <cellStyle name="Normal 24 6 12" xfId="47163" xr:uid="{00000000-0005-0000-0000-000041700000}"/>
    <cellStyle name="Normal 24 6 13" xfId="52720" xr:uid="{00000000-0005-0000-0000-000042700000}"/>
    <cellStyle name="Normal 24 6 2" xfId="7580" xr:uid="{00000000-0005-0000-0000-000043700000}"/>
    <cellStyle name="Normal 24 6 3" xfId="7581" xr:uid="{00000000-0005-0000-0000-000044700000}"/>
    <cellStyle name="Normal 24 6 3 10" xfId="53566" xr:uid="{00000000-0005-0000-0000-000045700000}"/>
    <cellStyle name="Normal 24 6 3 2" xfId="7582" xr:uid="{00000000-0005-0000-0000-000046700000}"/>
    <cellStyle name="Normal 24 6 3 2 2" xfId="15539" xr:uid="{00000000-0005-0000-0000-000047700000}"/>
    <cellStyle name="Normal 24 6 3 2 3" xfId="22629" xr:uid="{00000000-0005-0000-0000-000048700000}"/>
    <cellStyle name="Normal 24 6 3 2 4" xfId="28260" xr:uid="{00000000-0005-0000-0000-000049700000}"/>
    <cellStyle name="Normal 24 6 3 2 5" xfId="33950" xr:uid="{00000000-0005-0000-0000-00004A700000}"/>
    <cellStyle name="Normal 24 6 3 2 6" xfId="39578" xr:uid="{00000000-0005-0000-0000-00004B700000}"/>
    <cellStyle name="Normal 24 6 3 2 7" xfId="45195" xr:uid="{00000000-0005-0000-0000-00004C700000}"/>
    <cellStyle name="Normal 24 6 3 2 8" xfId="50755" xr:uid="{00000000-0005-0000-0000-00004D700000}"/>
    <cellStyle name="Normal 24 6 3 2 9" xfId="56311" xr:uid="{00000000-0005-0000-0000-00004E700000}"/>
    <cellStyle name="Normal 24 6 3 3" xfId="15538" xr:uid="{00000000-0005-0000-0000-00004F700000}"/>
    <cellStyle name="Normal 24 6 3 4" xfId="19880" xr:uid="{00000000-0005-0000-0000-000050700000}"/>
    <cellStyle name="Normal 24 6 3 5" xfId="25506" xr:uid="{00000000-0005-0000-0000-000051700000}"/>
    <cellStyle name="Normal 24 6 3 6" xfId="31203" xr:uid="{00000000-0005-0000-0000-000052700000}"/>
    <cellStyle name="Normal 24 6 3 7" xfId="36827" xr:uid="{00000000-0005-0000-0000-000053700000}"/>
    <cellStyle name="Normal 24 6 3 8" xfId="42450" xr:uid="{00000000-0005-0000-0000-000054700000}"/>
    <cellStyle name="Normal 24 6 3 9" xfId="48010" xr:uid="{00000000-0005-0000-0000-000055700000}"/>
    <cellStyle name="Normal 24 6 4" xfId="7583" xr:uid="{00000000-0005-0000-0000-000056700000}"/>
    <cellStyle name="Normal 24 6 4 10" xfId="54431" xr:uid="{00000000-0005-0000-0000-000057700000}"/>
    <cellStyle name="Normal 24 6 4 2" xfId="7584" xr:uid="{00000000-0005-0000-0000-000058700000}"/>
    <cellStyle name="Normal 24 6 4 2 2" xfId="15541" xr:uid="{00000000-0005-0000-0000-000059700000}"/>
    <cellStyle name="Normal 24 6 4 2 3" xfId="22630" xr:uid="{00000000-0005-0000-0000-00005A700000}"/>
    <cellStyle name="Normal 24 6 4 2 4" xfId="28261" xr:uid="{00000000-0005-0000-0000-00005B700000}"/>
    <cellStyle name="Normal 24 6 4 2 5" xfId="33951" xr:uid="{00000000-0005-0000-0000-00005C700000}"/>
    <cellStyle name="Normal 24 6 4 2 6" xfId="39579" xr:uid="{00000000-0005-0000-0000-00005D700000}"/>
    <cellStyle name="Normal 24 6 4 2 7" xfId="45196" xr:uid="{00000000-0005-0000-0000-00005E700000}"/>
    <cellStyle name="Normal 24 6 4 2 8" xfId="50756" xr:uid="{00000000-0005-0000-0000-00005F700000}"/>
    <cellStyle name="Normal 24 6 4 2 9" xfId="56312" xr:uid="{00000000-0005-0000-0000-000060700000}"/>
    <cellStyle name="Normal 24 6 4 3" xfId="15540" xr:uid="{00000000-0005-0000-0000-000061700000}"/>
    <cellStyle name="Normal 24 6 4 4" xfId="20746" xr:uid="{00000000-0005-0000-0000-000062700000}"/>
    <cellStyle name="Normal 24 6 4 5" xfId="26374" xr:uid="{00000000-0005-0000-0000-000063700000}"/>
    <cellStyle name="Normal 24 6 4 6" xfId="32068" xr:uid="{00000000-0005-0000-0000-000064700000}"/>
    <cellStyle name="Normal 24 6 4 7" xfId="37693" xr:uid="{00000000-0005-0000-0000-000065700000}"/>
    <cellStyle name="Normal 24 6 4 8" xfId="43315" xr:uid="{00000000-0005-0000-0000-000066700000}"/>
    <cellStyle name="Normal 24 6 4 9" xfId="48875" xr:uid="{00000000-0005-0000-0000-000067700000}"/>
    <cellStyle name="Normal 24 6 5" xfId="7585" xr:uid="{00000000-0005-0000-0000-000068700000}"/>
    <cellStyle name="Normal 24 6 5 2" xfId="15542" xr:uid="{00000000-0005-0000-0000-000069700000}"/>
    <cellStyle name="Normal 24 6 5 3" xfId="22631" xr:uid="{00000000-0005-0000-0000-00006A700000}"/>
    <cellStyle name="Normal 24 6 5 4" xfId="28262" xr:uid="{00000000-0005-0000-0000-00006B700000}"/>
    <cellStyle name="Normal 24 6 5 5" xfId="33952" xr:uid="{00000000-0005-0000-0000-00006C700000}"/>
    <cellStyle name="Normal 24 6 5 6" xfId="39580" xr:uid="{00000000-0005-0000-0000-00006D700000}"/>
    <cellStyle name="Normal 24 6 5 7" xfId="45197" xr:uid="{00000000-0005-0000-0000-00006E700000}"/>
    <cellStyle name="Normal 24 6 5 8" xfId="50757" xr:uid="{00000000-0005-0000-0000-00006F700000}"/>
    <cellStyle name="Normal 24 6 5 9" xfId="56313" xr:uid="{00000000-0005-0000-0000-000070700000}"/>
    <cellStyle name="Normal 24 6 6" xfId="15537" xr:uid="{00000000-0005-0000-0000-000071700000}"/>
    <cellStyle name="Normal 24 6 7" xfId="19015" xr:uid="{00000000-0005-0000-0000-000072700000}"/>
    <cellStyle name="Normal 24 6 8" xfId="24654" xr:uid="{00000000-0005-0000-0000-000073700000}"/>
    <cellStyle name="Normal 24 6 9" xfId="30354" xr:uid="{00000000-0005-0000-0000-000074700000}"/>
    <cellStyle name="Normal 24 7" xfId="7586" xr:uid="{00000000-0005-0000-0000-000075700000}"/>
    <cellStyle name="Normal 24 8" xfId="7587" xr:uid="{00000000-0005-0000-0000-000076700000}"/>
    <cellStyle name="Normal 24 9" xfId="7588" xr:uid="{00000000-0005-0000-0000-000077700000}"/>
    <cellStyle name="Normal 240" xfId="7589" xr:uid="{00000000-0005-0000-0000-000078700000}"/>
    <cellStyle name="Normal 240 2" xfId="15543" xr:uid="{00000000-0005-0000-0000-000079700000}"/>
    <cellStyle name="Normal 240 3" xfId="22632" xr:uid="{00000000-0005-0000-0000-00007A700000}"/>
    <cellStyle name="Normal 240 4" xfId="28263" xr:uid="{00000000-0005-0000-0000-00007B700000}"/>
    <cellStyle name="Normal 240 5" xfId="33953" xr:uid="{00000000-0005-0000-0000-00007C700000}"/>
    <cellStyle name="Normal 240 6" xfId="39581" xr:uid="{00000000-0005-0000-0000-00007D700000}"/>
    <cellStyle name="Normal 240 7" xfId="45198" xr:uid="{00000000-0005-0000-0000-00007E700000}"/>
    <cellStyle name="Normal 240 8" xfId="50758" xr:uid="{00000000-0005-0000-0000-00007F700000}"/>
    <cellStyle name="Normal 240 9" xfId="56314" xr:uid="{00000000-0005-0000-0000-000080700000}"/>
    <cellStyle name="Normal 241" xfId="7590" xr:uid="{00000000-0005-0000-0000-000081700000}"/>
    <cellStyle name="Normal 241 2" xfId="15544" xr:uid="{00000000-0005-0000-0000-000082700000}"/>
    <cellStyle name="Normal 241 3" xfId="22633" xr:uid="{00000000-0005-0000-0000-000083700000}"/>
    <cellStyle name="Normal 241 4" xfId="28264" xr:uid="{00000000-0005-0000-0000-000084700000}"/>
    <cellStyle name="Normal 241 5" xfId="33954" xr:uid="{00000000-0005-0000-0000-000085700000}"/>
    <cellStyle name="Normal 241 6" xfId="39582" xr:uid="{00000000-0005-0000-0000-000086700000}"/>
    <cellStyle name="Normal 241 7" xfId="45199" xr:uid="{00000000-0005-0000-0000-000087700000}"/>
    <cellStyle name="Normal 241 8" xfId="50759" xr:uid="{00000000-0005-0000-0000-000088700000}"/>
    <cellStyle name="Normal 241 9" xfId="56315" xr:uid="{00000000-0005-0000-0000-000089700000}"/>
    <cellStyle name="Normal 242" xfId="7591" xr:uid="{00000000-0005-0000-0000-00008A700000}"/>
    <cellStyle name="Normal 242 2" xfId="15545" xr:uid="{00000000-0005-0000-0000-00008B700000}"/>
    <cellStyle name="Normal 242 3" xfId="22634" xr:uid="{00000000-0005-0000-0000-00008C700000}"/>
    <cellStyle name="Normal 242 4" xfId="28265" xr:uid="{00000000-0005-0000-0000-00008D700000}"/>
    <cellStyle name="Normal 242 5" xfId="33955" xr:uid="{00000000-0005-0000-0000-00008E700000}"/>
    <cellStyle name="Normal 242 6" xfId="39583" xr:uid="{00000000-0005-0000-0000-00008F700000}"/>
    <cellStyle name="Normal 242 7" xfId="45200" xr:uid="{00000000-0005-0000-0000-000090700000}"/>
    <cellStyle name="Normal 242 8" xfId="50760" xr:uid="{00000000-0005-0000-0000-000091700000}"/>
    <cellStyle name="Normal 242 9" xfId="56316" xr:uid="{00000000-0005-0000-0000-000092700000}"/>
    <cellStyle name="Normal 243" xfId="7592" xr:uid="{00000000-0005-0000-0000-000093700000}"/>
    <cellStyle name="Normal 243 2" xfId="15546" xr:uid="{00000000-0005-0000-0000-000094700000}"/>
    <cellStyle name="Normal 243 3" xfId="22635" xr:uid="{00000000-0005-0000-0000-000095700000}"/>
    <cellStyle name="Normal 243 4" xfId="28266" xr:uid="{00000000-0005-0000-0000-000096700000}"/>
    <cellStyle name="Normal 243 5" xfId="33956" xr:uid="{00000000-0005-0000-0000-000097700000}"/>
    <cellStyle name="Normal 243 6" xfId="39584" xr:uid="{00000000-0005-0000-0000-000098700000}"/>
    <cellStyle name="Normal 243 7" xfId="45201" xr:uid="{00000000-0005-0000-0000-000099700000}"/>
    <cellStyle name="Normal 243 8" xfId="50761" xr:uid="{00000000-0005-0000-0000-00009A700000}"/>
    <cellStyle name="Normal 243 9" xfId="56317" xr:uid="{00000000-0005-0000-0000-00009B700000}"/>
    <cellStyle name="Normal 244" xfId="7593" xr:uid="{00000000-0005-0000-0000-00009C700000}"/>
    <cellStyle name="Normal 244 2" xfId="15547" xr:uid="{00000000-0005-0000-0000-00009D700000}"/>
    <cellStyle name="Normal 244 3" xfId="22636" xr:uid="{00000000-0005-0000-0000-00009E700000}"/>
    <cellStyle name="Normal 244 4" xfId="28267" xr:uid="{00000000-0005-0000-0000-00009F700000}"/>
    <cellStyle name="Normal 244 5" xfId="33957" xr:uid="{00000000-0005-0000-0000-0000A0700000}"/>
    <cellStyle name="Normal 244 6" xfId="39585" xr:uid="{00000000-0005-0000-0000-0000A1700000}"/>
    <cellStyle name="Normal 244 7" xfId="45202" xr:uid="{00000000-0005-0000-0000-0000A2700000}"/>
    <cellStyle name="Normal 244 8" xfId="50762" xr:uid="{00000000-0005-0000-0000-0000A3700000}"/>
    <cellStyle name="Normal 244 9" xfId="56318" xr:uid="{00000000-0005-0000-0000-0000A4700000}"/>
    <cellStyle name="Normal 245" xfId="7594" xr:uid="{00000000-0005-0000-0000-0000A5700000}"/>
    <cellStyle name="Normal 245 2" xfId="15548" xr:uid="{00000000-0005-0000-0000-0000A6700000}"/>
    <cellStyle name="Normal 245 3" xfId="22637" xr:uid="{00000000-0005-0000-0000-0000A7700000}"/>
    <cellStyle name="Normal 245 4" xfId="28268" xr:uid="{00000000-0005-0000-0000-0000A8700000}"/>
    <cellStyle name="Normal 245 5" xfId="33958" xr:uid="{00000000-0005-0000-0000-0000A9700000}"/>
    <cellStyle name="Normal 245 6" xfId="39586" xr:uid="{00000000-0005-0000-0000-0000AA700000}"/>
    <cellStyle name="Normal 245 7" xfId="45203" xr:uid="{00000000-0005-0000-0000-0000AB700000}"/>
    <cellStyle name="Normal 245 8" xfId="50763" xr:uid="{00000000-0005-0000-0000-0000AC700000}"/>
    <cellStyle name="Normal 245 9" xfId="56319" xr:uid="{00000000-0005-0000-0000-0000AD700000}"/>
    <cellStyle name="Normal 246" xfId="7595" xr:uid="{00000000-0005-0000-0000-0000AE700000}"/>
    <cellStyle name="Normal 246 2" xfId="15549" xr:uid="{00000000-0005-0000-0000-0000AF700000}"/>
    <cellStyle name="Normal 246 3" xfId="22638" xr:uid="{00000000-0005-0000-0000-0000B0700000}"/>
    <cellStyle name="Normal 246 4" xfId="28269" xr:uid="{00000000-0005-0000-0000-0000B1700000}"/>
    <cellStyle name="Normal 246 5" xfId="33959" xr:uid="{00000000-0005-0000-0000-0000B2700000}"/>
    <cellStyle name="Normal 246 6" xfId="39587" xr:uid="{00000000-0005-0000-0000-0000B3700000}"/>
    <cellStyle name="Normal 246 7" xfId="45204" xr:uid="{00000000-0005-0000-0000-0000B4700000}"/>
    <cellStyle name="Normal 246 8" xfId="50764" xr:uid="{00000000-0005-0000-0000-0000B5700000}"/>
    <cellStyle name="Normal 246 9" xfId="56320" xr:uid="{00000000-0005-0000-0000-0000B6700000}"/>
    <cellStyle name="Normal 247" xfId="7596" xr:uid="{00000000-0005-0000-0000-0000B7700000}"/>
    <cellStyle name="Normal 247 2" xfId="15550" xr:uid="{00000000-0005-0000-0000-0000B8700000}"/>
    <cellStyle name="Normal 247 3" xfId="22639" xr:uid="{00000000-0005-0000-0000-0000B9700000}"/>
    <cellStyle name="Normal 247 4" xfId="28270" xr:uid="{00000000-0005-0000-0000-0000BA700000}"/>
    <cellStyle name="Normal 247 5" xfId="33960" xr:uid="{00000000-0005-0000-0000-0000BB700000}"/>
    <cellStyle name="Normal 247 6" xfId="39588" xr:uid="{00000000-0005-0000-0000-0000BC700000}"/>
    <cellStyle name="Normal 247 7" xfId="45205" xr:uid="{00000000-0005-0000-0000-0000BD700000}"/>
    <cellStyle name="Normal 247 8" xfId="50765" xr:uid="{00000000-0005-0000-0000-0000BE700000}"/>
    <cellStyle name="Normal 247 9" xfId="56321" xr:uid="{00000000-0005-0000-0000-0000BF700000}"/>
    <cellStyle name="Normal 248" xfId="7597" xr:uid="{00000000-0005-0000-0000-0000C0700000}"/>
    <cellStyle name="Normal 248 2" xfId="15551" xr:uid="{00000000-0005-0000-0000-0000C1700000}"/>
    <cellStyle name="Normal 248 3" xfId="22640" xr:uid="{00000000-0005-0000-0000-0000C2700000}"/>
    <cellStyle name="Normal 248 4" xfId="28271" xr:uid="{00000000-0005-0000-0000-0000C3700000}"/>
    <cellStyle name="Normal 248 5" xfId="33961" xr:uid="{00000000-0005-0000-0000-0000C4700000}"/>
    <cellStyle name="Normal 248 6" xfId="39589" xr:uid="{00000000-0005-0000-0000-0000C5700000}"/>
    <cellStyle name="Normal 248 7" xfId="45206" xr:uid="{00000000-0005-0000-0000-0000C6700000}"/>
    <cellStyle name="Normal 248 8" xfId="50766" xr:uid="{00000000-0005-0000-0000-0000C7700000}"/>
    <cellStyle name="Normal 248 9" xfId="56322" xr:uid="{00000000-0005-0000-0000-0000C8700000}"/>
    <cellStyle name="Normal 249" xfId="7598" xr:uid="{00000000-0005-0000-0000-0000C9700000}"/>
    <cellStyle name="Normal 249 2" xfId="15552" xr:uid="{00000000-0005-0000-0000-0000CA700000}"/>
    <cellStyle name="Normal 249 3" xfId="22641" xr:uid="{00000000-0005-0000-0000-0000CB700000}"/>
    <cellStyle name="Normal 249 4" xfId="28272" xr:uid="{00000000-0005-0000-0000-0000CC700000}"/>
    <cellStyle name="Normal 249 5" xfId="33962" xr:uid="{00000000-0005-0000-0000-0000CD700000}"/>
    <cellStyle name="Normal 249 6" xfId="39590" xr:uid="{00000000-0005-0000-0000-0000CE700000}"/>
    <cellStyle name="Normal 249 7" xfId="45207" xr:uid="{00000000-0005-0000-0000-0000CF700000}"/>
    <cellStyle name="Normal 249 8" xfId="50767" xr:uid="{00000000-0005-0000-0000-0000D0700000}"/>
    <cellStyle name="Normal 249 9" xfId="56323" xr:uid="{00000000-0005-0000-0000-0000D1700000}"/>
    <cellStyle name="Normal 25" xfId="7599" xr:uid="{00000000-0005-0000-0000-0000D2700000}"/>
    <cellStyle name="Normal 25 10" xfId="7600" xr:uid="{00000000-0005-0000-0000-0000D3700000}"/>
    <cellStyle name="Normal 25 11" xfId="7601" xr:uid="{00000000-0005-0000-0000-0000D4700000}"/>
    <cellStyle name="Normal 25 11 10" xfId="41604" xr:uid="{00000000-0005-0000-0000-0000D5700000}"/>
    <cellStyle name="Normal 25 11 11" xfId="47164" xr:uid="{00000000-0005-0000-0000-0000D6700000}"/>
    <cellStyle name="Normal 25 11 12" xfId="52721" xr:uid="{00000000-0005-0000-0000-0000D7700000}"/>
    <cellStyle name="Normal 25 11 2" xfId="7602" xr:uid="{00000000-0005-0000-0000-0000D8700000}"/>
    <cellStyle name="Normal 25 11 2 10" xfId="53567" xr:uid="{00000000-0005-0000-0000-0000D9700000}"/>
    <cellStyle name="Normal 25 11 2 2" xfId="7603" xr:uid="{00000000-0005-0000-0000-0000DA700000}"/>
    <cellStyle name="Normal 25 11 2 2 2" xfId="15555" xr:uid="{00000000-0005-0000-0000-0000DB700000}"/>
    <cellStyle name="Normal 25 11 2 2 3" xfId="22642" xr:uid="{00000000-0005-0000-0000-0000DC700000}"/>
    <cellStyle name="Normal 25 11 2 2 4" xfId="28273" xr:uid="{00000000-0005-0000-0000-0000DD700000}"/>
    <cellStyle name="Normal 25 11 2 2 5" xfId="33963" xr:uid="{00000000-0005-0000-0000-0000DE700000}"/>
    <cellStyle name="Normal 25 11 2 2 6" xfId="39591" xr:uid="{00000000-0005-0000-0000-0000DF700000}"/>
    <cellStyle name="Normal 25 11 2 2 7" xfId="45208" xr:uid="{00000000-0005-0000-0000-0000E0700000}"/>
    <cellStyle name="Normal 25 11 2 2 8" xfId="50768" xr:uid="{00000000-0005-0000-0000-0000E1700000}"/>
    <cellStyle name="Normal 25 11 2 2 9" xfId="56324" xr:uid="{00000000-0005-0000-0000-0000E2700000}"/>
    <cellStyle name="Normal 25 11 2 3" xfId="15554" xr:uid="{00000000-0005-0000-0000-0000E3700000}"/>
    <cellStyle name="Normal 25 11 2 4" xfId="19881" xr:uid="{00000000-0005-0000-0000-0000E4700000}"/>
    <cellStyle name="Normal 25 11 2 5" xfId="25507" xr:uid="{00000000-0005-0000-0000-0000E5700000}"/>
    <cellStyle name="Normal 25 11 2 6" xfId="31204" xr:uid="{00000000-0005-0000-0000-0000E6700000}"/>
    <cellStyle name="Normal 25 11 2 7" xfId="36828" xr:uid="{00000000-0005-0000-0000-0000E7700000}"/>
    <cellStyle name="Normal 25 11 2 8" xfId="42451" xr:uid="{00000000-0005-0000-0000-0000E8700000}"/>
    <cellStyle name="Normal 25 11 2 9" xfId="48011" xr:uid="{00000000-0005-0000-0000-0000E9700000}"/>
    <cellStyle name="Normal 25 11 3" xfId="7604" xr:uid="{00000000-0005-0000-0000-0000EA700000}"/>
    <cellStyle name="Normal 25 11 3 10" xfId="54432" xr:uid="{00000000-0005-0000-0000-0000EB700000}"/>
    <cellStyle name="Normal 25 11 3 2" xfId="7605" xr:uid="{00000000-0005-0000-0000-0000EC700000}"/>
    <cellStyle name="Normal 25 11 3 2 2" xfId="15557" xr:uid="{00000000-0005-0000-0000-0000ED700000}"/>
    <cellStyle name="Normal 25 11 3 2 3" xfId="22643" xr:uid="{00000000-0005-0000-0000-0000EE700000}"/>
    <cellStyle name="Normal 25 11 3 2 4" xfId="28274" xr:uid="{00000000-0005-0000-0000-0000EF700000}"/>
    <cellStyle name="Normal 25 11 3 2 5" xfId="33964" xr:uid="{00000000-0005-0000-0000-0000F0700000}"/>
    <cellStyle name="Normal 25 11 3 2 6" xfId="39592" xr:uid="{00000000-0005-0000-0000-0000F1700000}"/>
    <cellStyle name="Normal 25 11 3 2 7" xfId="45209" xr:uid="{00000000-0005-0000-0000-0000F2700000}"/>
    <cellStyle name="Normal 25 11 3 2 8" xfId="50769" xr:uid="{00000000-0005-0000-0000-0000F3700000}"/>
    <cellStyle name="Normal 25 11 3 2 9" xfId="56325" xr:uid="{00000000-0005-0000-0000-0000F4700000}"/>
    <cellStyle name="Normal 25 11 3 3" xfId="15556" xr:uid="{00000000-0005-0000-0000-0000F5700000}"/>
    <cellStyle name="Normal 25 11 3 4" xfId="20747" xr:uid="{00000000-0005-0000-0000-0000F6700000}"/>
    <cellStyle name="Normal 25 11 3 5" xfId="26375" xr:uid="{00000000-0005-0000-0000-0000F7700000}"/>
    <cellStyle name="Normal 25 11 3 6" xfId="32069" xr:uid="{00000000-0005-0000-0000-0000F8700000}"/>
    <cellStyle name="Normal 25 11 3 7" xfId="37694" xr:uid="{00000000-0005-0000-0000-0000F9700000}"/>
    <cellStyle name="Normal 25 11 3 8" xfId="43316" xr:uid="{00000000-0005-0000-0000-0000FA700000}"/>
    <cellStyle name="Normal 25 11 3 9" xfId="48876" xr:uid="{00000000-0005-0000-0000-0000FB700000}"/>
    <cellStyle name="Normal 25 11 4" xfId="7606" xr:uid="{00000000-0005-0000-0000-0000FC700000}"/>
    <cellStyle name="Normal 25 11 4 2" xfId="15558" xr:uid="{00000000-0005-0000-0000-0000FD700000}"/>
    <cellStyle name="Normal 25 11 4 3" xfId="22644" xr:uid="{00000000-0005-0000-0000-0000FE700000}"/>
    <cellStyle name="Normal 25 11 4 4" xfId="28275" xr:uid="{00000000-0005-0000-0000-0000FF700000}"/>
    <cellStyle name="Normal 25 11 4 5" xfId="33965" xr:uid="{00000000-0005-0000-0000-000000710000}"/>
    <cellStyle name="Normal 25 11 4 6" xfId="39593" xr:uid="{00000000-0005-0000-0000-000001710000}"/>
    <cellStyle name="Normal 25 11 4 7" xfId="45210" xr:uid="{00000000-0005-0000-0000-000002710000}"/>
    <cellStyle name="Normal 25 11 4 8" xfId="50770" xr:uid="{00000000-0005-0000-0000-000003710000}"/>
    <cellStyle name="Normal 25 11 4 9" xfId="56326" xr:uid="{00000000-0005-0000-0000-000004710000}"/>
    <cellStyle name="Normal 25 11 5" xfId="15553" xr:uid="{00000000-0005-0000-0000-000005710000}"/>
    <cellStyle name="Normal 25 11 6" xfId="19016" xr:uid="{00000000-0005-0000-0000-000006710000}"/>
    <cellStyle name="Normal 25 11 7" xfId="24655" xr:uid="{00000000-0005-0000-0000-000007710000}"/>
    <cellStyle name="Normal 25 11 8" xfId="30355" xr:uid="{00000000-0005-0000-0000-000008710000}"/>
    <cellStyle name="Normal 25 11 9" xfId="35976" xr:uid="{00000000-0005-0000-0000-000009710000}"/>
    <cellStyle name="Normal 25 12" xfId="7607" xr:uid="{00000000-0005-0000-0000-00000A710000}"/>
    <cellStyle name="Normal 25 13" xfId="7608" xr:uid="{00000000-0005-0000-0000-00000B710000}"/>
    <cellStyle name="Normal 25 13 10" xfId="54433" xr:uid="{00000000-0005-0000-0000-00000C710000}"/>
    <cellStyle name="Normal 25 13 2" xfId="7609" xr:uid="{00000000-0005-0000-0000-00000D710000}"/>
    <cellStyle name="Normal 25 13 2 2" xfId="15560" xr:uid="{00000000-0005-0000-0000-00000E710000}"/>
    <cellStyle name="Normal 25 13 2 3" xfId="22645" xr:uid="{00000000-0005-0000-0000-00000F710000}"/>
    <cellStyle name="Normal 25 13 2 4" xfId="28276" xr:uid="{00000000-0005-0000-0000-000010710000}"/>
    <cellStyle name="Normal 25 13 2 5" xfId="33966" xr:uid="{00000000-0005-0000-0000-000011710000}"/>
    <cellStyle name="Normal 25 13 2 6" xfId="39594" xr:uid="{00000000-0005-0000-0000-000012710000}"/>
    <cellStyle name="Normal 25 13 2 7" xfId="45211" xr:uid="{00000000-0005-0000-0000-000013710000}"/>
    <cellStyle name="Normal 25 13 2 8" xfId="50771" xr:uid="{00000000-0005-0000-0000-000014710000}"/>
    <cellStyle name="Normal 25 13 2 9" xfId="56327" xr:uid="{00000000-0005-0000-0000-000015710000}"/>
    <cellStyle name="Normal 25 13 3" xfId="15559" xr:uid="{00000000-0005-0000-0000-000016710000}"/>
    <cellStyle name="Normal 25 13 4" xfId="20748" xr:uid="{00000000-0005-0000-0000-000017710000}"/>
    <cellStyle name="Normal 25 13 5" xfId="26376" xr:uid="{00000000-0005-0000-0000-000018710000}"/>
    <cellStyle name="Normal 25 13 6" xfId="32070" xr:uid="{00000000-0005-0000-0000-000019710000}"/>
    <cellStyle name="Normal 25 13 7" xfId="37695" xr:uid="{00000000-0005-0000-0000-00001A710000}"/>
    <cellStyle name="Normal 25 13 8" xfId="43317" xr:uid="{00000000-0005-0000-0000-00001B710000}"/>
    <cellStyle name="Normal 25 13 9" xfId="48877" xr:uid="{00000000-0005-0000-0000-00001C710000}"/>
    <cellStyle name="Normal 25 14" xfId="7610" xr:uid="{00000000-0005-0000-0000-00001D710000}"/>
    <cellStyle name="Normal 25 14 2" xfId="15561" xr:uid="{00000000-0005-0000-0000-00001E710000}"/>
    <cellStyle name="Normal 25 14 3" xfId="22646" xr:uid="{00000000-0005-0000-0000-00001F710000}"/>
    <cellStyle name="Normal 25 14 4" xfId="28277" xr:uid="{00000000-0005-0000-0000-000020710000}"/>
    <cellStyle name="Normal 25 14 5" xfId="33967" xr:uid="{00000000-0005-0000-0000-000021710000}"/>
    <cellStyle name="Normal 25 14 6" xfId="39595" xr:uid="{00000000-0005-0000-0000-000022710000}"/>
    <cellStyle name="Normal 25 14 7" xfId="45212" xr:uid="{00000000-0005-0000-0000-000023710000}"/>
    <cellStyle name="Normal 25 14 8" xfId="50772" xr:uid="{00000000-0005-0000-0000-000024710000}"/>
    <cellStyle name="Normal 25 14 9" xfId="56328" xr:uid="{00000000-0005-0000-0000-000025710000}"/>
    <cellStyle name="Normal 25 15" xfId="7611" xr:uid="{00000000-0005-0000-0000-000026710000}"/>
    <cellStyle name="Normal 25 15 2" xfId="15562" xr:uid="{00000000-0005-0000-0000-000027710000}"/>
    <cellStyle name="Normal 25 15 3" xfId="22647" xr:uid="{00000000-0005-0000-0000-000028710000}"/>
    <cellStyle name="Normal 25 15 4" xfId="28278" xr:uid="{00000000-0005-0000-0000-000029710000}"/>
    <cellStyle name="Normal 25 15 5" xfId="33968" xr:uid="{00000000-0005-0000-0000-00002A710000}"/>
    <cellStyle name="Normal 25 15 6" xfId="39596" xr:uid="{00000000-0005-0000-0000-00002B710000}"/>
    <cellStyle name="Normal 25 15 7" xfId="45213" xr:uid="{00000000-0005-0000-0000-00002C710000}"/>
    <cellStyle name="Normal 25 15 8" xfId="50773" xr:uid="{00000000-0005-0000-0000-00002D710000}"/>
    <cellStyle name="Normal 25 15 9" xfId="56329" xr:uid="{00000000-0005-0000-0000-00002E710000}"/>
    <cellStyle name="Normal 25 16" xfId="7612" xr:uid="{00000000-0005-0000-0000-00002F710000}"/>
    <cellStyle name="Normal 25 16 2" xfId="15563" xr:uid="{00000000-0005-0000-0000-000030710000}"/>
    <cellStyle name="Normal 25 16 3" xfId="22648" xr:uid="{00000000-0005-0000-0000-000031710000}"/>
    <cellStyle name="Normal 25 16 4" xfId="28279" xr:uid="{00000000-0005-0000-0000-000032710000}"/>
    <cellStyle name="Normal 25 16 5" xfId="33969" xr:uid="{00000000-0005-0000-0000-000033710000}"/>
    <cellStyle name="Normal 25 16 6" xfId="39597" xr:uid="{00000000-0005-0000-0000-000034710000}"/>
    <cellStyle name="Normal 25 16 7" xfId="45214" xr:uid="{00000000-0005-0000-0000-000035710000}"/>
    <cellStyle name="Normal 25 16 8" xfId="50774" xr:uid="{00000000-0005-0000-0000-000036710000}"/>
    <cellStyle name="Normal 25 16 9" xfId="56330" xr:uid="{00000000-0005-0000-0000-000037710000}"/>
    <cellStyle name="Normal 25 17" xfId="7613" xr:uid="{00000000-0005-0000-0000-000038710000}"/>
    <cellStyle name="Normal 25 17 2" xfId="15564" xr:uid="{00000000-0005-0000-0000-000039710000}"/>
    <cellStyle name="Normal 25 17 3" xfId="22649" xr:uid="{00000000-0005-0000-0000-00003A710000}"/>
    <cellStyle name="Normal 25 17 4" xfId="28280" xr:uid="{00000000-0005-0000-0000-00003B710000}"/>
    <cellStyle name="Normal 25 17 5" xfId="33970" xr:uid="{00000000-0005-0000-0000-00003C710000}"/>
    <cellStyle name="Normal 25 17 6" xfId="39598" xr:uid="{00000000-0005-0000-0000-00003D710000}"/>
    <cellStyle name="Normal 25 17 7" xfId="45215" xr:uid="{00000000-0005-0000-0000-00003E710000}"/>
    <cellStyle name="Normal 25 17 8" xfId="50775" xr:uid="{00000000-0005-0000-0000-00003F710000}"/>
    <cellStyle name="Normal 25 17 9" xfId="56331" xr:uid="{00000000-0005-0000-0000-000040710000}"/>
    <cellStyle name="Normal 25 18" xfId="7614" xr:uid="{00000000-0005-0000-0000-000041710000}"/>
    <cellStyle name="Normal 25 18 2" xfId="15565" xr:uid="{00000000-0005-0000-0000-000042710000}"/>
    <cellStyle name="Normal 25 18 3" xfId="22650" xr:uid="{00000000-0005-0000-0000-000043710000}"/>
    <cellStyle name="Normal 25 18 4" xfId="28281" xr:uid="{00000000-0005-0000-0000-000044710000}"/>
    <cellStyle name="Normal 25 18 5" xfId="33971" xr:uid="{00000000-0005-0000-0000-000045710000}"/>
    <cellStyle name="Normal 25 18 6" xfId="39599" xr:uid="{00000000-0005-0000-0000-000046710000}"/>
    <cellStyle name="Normal 25 18 7" xfId="45216" xr:uid="{00000000-0005-0000-0000-000047710000}"/>
    <cellStyle name="Normal 25 18 8" xfId="50776" xr:uid="{00000000-0005-0000-0000-000048710000}"/>
    <cellStyle name="Normal 25 18 9" xfId="56332" xr:uid="{00000000-0005-0000-0000-000049710000}"/>
    <cellStyle name="Normal 25 2" xfId="7615" xr:uid="{00000000-0005-0000-0000-00004A710000}"/>
    <cellStyle name="Normal 25 2 10" xfId="7616" xr:uid="{00000000-0005-0000-0000-00004B710000}"/>
    <cellStyle name="Normal 25 2 10 2" xfId="15567" xr:uid="{00000000-0005-0000-0000-00004C710000}"/>
    <cellStyle name="Normal 25 2 10 3" xfId="22651" xr:uid="{00000000-0005-0000-0000-00004D710000}"/>
    <cellStyle name="Normal 25 2 10 4" xfId="28282" xr:uid="{00000000-0005-0000-0000-00004E710000}"/>
    <cellStyle name="Normal 25 2 10 5" xfId="33972" xr:uid="{00000000-0005-0000-0000-00004F710000}"/>
    <cellStyle name="Normal 25 2 10 6" xfId="39600" xr:uid="{00000000-0005-0000-0000-000050710000}"/>
    <cellStyle name="Normal 25 2 10 7" xfId="45217" xr:uid="{00000000-0005-0000-0000-000051710000}"/>
    <cellStyle name="Normal 25 2 10 8" xfId="50777" xr:uid="{00000000-0005-0000-0000-000052710000}"/>
    <cellStyle name="Normal 25 2 10 9" xfId="56333" xr:uid="{00000000-0005-0000-0000-000053710000}"/>
    <cellStyle name="Normal 25 2 11" xfId="15566" xr:uid="{00000000-0005-0000-0000-000054710000}"/>
    <cellStyle name="Normal 25 2 12" xfId="19017" xr:uid="{00000000-0005-0000-0000-000055710000}"/>
    <cellStyle name="Normal 25 2 13" xfId="24656" xr:uid="{00000000-0005-0000-0000-000056710000}"/>
    <cellStyle name="Normal 25 2 14" xfId="30356" xr:uid="{00000000-0005-0000-0000-000057710000}"/>
    <cellStyle name="Normal 25 2 15" xfId="35977" xr:uid="{00000000-0005-0000-0000-000058710000}"/>
    <cellStyle name="Normal 25 2 16" xfId="41605" xr:uid="{00000000-0005-0000-0000-000059710000}"/>
    <cellStyle name="Normal 25 2 17" xfId="47165" xr:uid="{00000000-0005-0000-0000-00005A710000}"/>
    <cellStyle name="Normal 25 2 18" xfId="52722" xr:uid="{00000000-0005-0000-0000-00005B710000}"/>
    <cellStyle name="Normal 25 2 2" xfId="7617" xr:uid="{00000000-0005-0000-0000-00005C710000}"/>
    <cellStyle name="Normal 25 2 2 10" xfId="24657" xr:uid="{00000000-0005-0000-0000-00005D710000}"/>
    <cellStyle name="Normal 25 2 2 11" xfId="30357" xr:uid="{00000000-0005-0000-0000-00005E710000}"/>
    <cellStyle name="Normal 25 2 2 12" xfId="35978" xr:uid="{00000000-0005-0000-0000-00005F710000}"/>
    <cellStyle name="Normal 25 2 2 13" xfId="41606" xr:uid="{00000000-0005-0000-0000-000060710000}"/>
    <cellStyle name="Normal 25 2 2 14" xfId="47166" xr:uid="{00000000-0005-0000-0000-000061710000}"/>
    <cellStyle name="Normal 25 2 2 15" xfId="52723" xr:uid="{00000000-0005-0000-0000-000062710000}"/>
    <cellStyle name="Normal 25 2 2 2" xfId="7618" xr:uid="{00000000-0005-0000-0000-000063710000}"/>
    <cellStyle name="Normal 25 2 2 2 10" xfId="41607" xr:uid="{00000000-0005-0000-0000-000064710000}"/>
    <cellStyle name="Normal 25 2 2 2 11" xfId="47167" xr:uid="{00000000-0005-0000-0000-000065710000}"/>
    <cellStyle name="Normal 25 2 2 2 12" xfId="52724" xr:uid="{00000000-0005-0000-0000-000066710000}"/>
    <cellStyle name="Normal 25 2 2 2 2" xfId="7619" xr:uid="{00000000-0005-0000-0000-000067710000}"/>
    <cellStyle name="Normal 25 2 2 2 2 10" xfId="53570" xr:uid="{00000000-0005-0000-0000-000068710000}"/>
    <cellStyle name="Normal 25 2 2 2 2 2" xfId="7620" xr:uid="{00000000-0005-0000-0000-000069710000}"/>
    <cellStyle name="Normal 25 2 2 2 2 2 2" xfId="15571" xr:uid="{00000000-0005-0000-0000-00006A710000}"/>
    <cellStyle name="Normal 25 2 2 2 2 2 3" xfId="22652" xr:uid="{00000000-0005-0000-0000-00006B710000}"/>
    <cellStyle name="Normal 25 2 2 2 2 2 4" xfId="28283" xr:uid="{00000000-0005-0000-0000-00006C710000}"/>
    <cellStyle name="Normal 25 2 2 2 2 2 5" xfId="33973" xr:uid="{00000000-0005-0000-0000-00006D710000}"/>
    <cellStyle name="Normal 25 2 2 2 2 2 6" xfId="39601" xr:uid="{00000000-0005-0000-0000-00006E710000}"/>
    <cellStyle name="Normal 25 2 2 2 2 2 7" xfId="45218" xr:uid="{00000000-0005-0000-0000-00006F710000}"/>
    <cellStyle name="Normal 25 2 2 2 2 2 8" xfId="50778" xr:uid="{00000000-0005-0000-0000-000070710000}"/>
    <cellStyle name="Normal 25 2 2 2 2 2 9" xfId="56334" xr:uid="{00000000-0005-0000-0000-000071710000}"/>
    <cellStyle name="Normal 25 2 2 2 2 3" xfId="15570" xr:uid="{00000000-0005-0000-0000-000072710000}"/>
    <cellStyle name="Normal 25 2 2 2 2 4" xfId="19884" xr:uid="{00000000-0005-0000-0000-000073710000}"/>
    <cellStyle name="Normal 25 2 2 2 2 5" xfId="25510" xr:uid="{00000000-0005-0000-0000-000074710000}"/>
    <cellStyle name="Normal 25 2 2 2 2 6" xfId="31207" xr:uid="{00000000-0005-0000-0000-000075710000}"/>
    <cellStyle name="Normal 25 2 2 2 2 7" xfId="36831" xr:uid="{00000000-0005-0000-0000-000076710000}"/>
    <cellStyle name="Normal 25 2 2 2 2 8" xfId="42454" xr:uid="{00000000-0005-0000-0000-000077710000}"/>
    <cellStyle name="Normal 25 2 2 2 2 9" xfId="48014" xr:uid="{00000000-0005-0000-0000-000078710000}"/>
    <cellStyle name="Normal 25 2 2 2 3" xfId="7621" xr:uid="{00000000-0005-0000-0000-000079710000}"/>
    <cellStyle name="Normal 25 2 2 2 3 10" xfId="54434" xr:uid="{00000000-0005-0000-0000-00007A710000}"/>
    <cellStyle name="Normal 25 2 2 2 3 2" xfId="7622" xr:uid="{00000000-0005-0000-0000-00007B710000}"/>
    <cellStyle name="Normal 25 2 2 2 3 2 2" xfId="15573" xr:uid="{00000000-0005-0000-0000-00007C710000}"/>
    <cellStyle name="Normal 25 2 2 2 3 2 3" xfId="22653" xr:uid="{00000000-0005-0000-0000-00007D710000}"/>
    <cellStyle name="Normal 25 2 2 2 3 2 4" xfId="28284" xr:uid="{00000000-0005-0000-0000-00007E710000}"/>
    <cellStyle name="Normal 25 2 2 2 3 2 5" xfId="33974" xr:uid="{00000000-0005-0000-0000-00007F710000}"/>
    <cellStyle name="Normal 25 2 2 2 3 2 6" xfId="39602" xr:uid="{00000000-0005-0000-0000-000080710000}"/>
    <cellStyle name="Normal 25 2 2 2 3 2 7" xfId="45219" xr:uid="{00000000-0005-0000-0000-000081710000}"/>
    <cellStyle name="Normal 25 2 2 2 3 2 8" xfId="50779" xr:uid="{00000000-0005-0000-0000-000082710000}"/>
    <cellStyle name="Normal 25 2 2 2 3 2 9" xfId="56335" xr:uid="{00000000-0005-0000-0000-000083710000}"/>
    <cellStyle name="Normal 25 2 2 2 3 3" xfId="15572" xr:uid="{00000000-0005-0000-0000-000084710000}"/>
    <cellStyle name="Normal 25 2 2 2 3 4" xfId="20749" xr:uid="{00000000-0005-0000-0000-000085710000}"/>
    <cellStyle name="Normal 25 2 2 2 3 5" xfId="26377" xr:uid="{00000000-0005-0000-0000-000086710000}"/>
    <cellStyle name="Normal 25 2 2 2 3 6" xfId="32071" xr:uid="{00000000-0005-0000-0000-000087710000}"/>
    <cellStyle name="Normal 25 2 2 2 3 7" xfId="37696" xr:uid="{00000000-0005-0000-0000-000088710000}"/>
    <cellStyle name="Normal 25 2 2 2 3 8" xfId="43318" xr:uid="{00000000-0005-0000-0000-000089710000}"/>
    <cellStyle name="Normal 25 2 2 2 3 9" xfId="48878" xr:uid="{00000000-0005-0000-0000-00008A710000}"/>
    <cellStyle name="Normal 25 2 2 2 4" xfId="7623" xr:uid="{00000000-0005-0000-0000-00008B710000}"/>
    <cellStyle name="Normal 25 2 2 2 4 2" xfId="15574" xr:uid="{00000000-0005-0000-0000-00008C710000}"/>
    <cellStyle name="Normal 25 2 2 2 4 3" xfId="22654" xr:uid="{00000000-0005-0000-0000-00008D710000}"/>
    <cellStyle name="Normal 25 2 2 2 4 4" xfId="28285" xr:uid="{00000000-0005-0000-0000-00008E710000}"/>
    <cellStyle name="Normal 25 2 2 2 4 5" xfId="33975" xr:uid="{00000000-0005-0000-0000-00008F710000}"/>
    <cellStyle name="Normal 25 2 2 2 4 6" xfId="39603" xr:uid="{00000000-0005-0000-0000-000090710000}"/>
    <cellStyle name="Normal 25 2 2 2 4 7" xfId="45220" xr:uid="{00000000-0005-0000-0000-000091710000}"/>
    <cellStyle name="Normal 25 2 2 2 4 8" xfId="50780" xr:uid="{00000000-0005-0000-0000-000092710000}"/>
    <cellStyle name="Normal 25 2 2 2 4 9" xfId="56336" xr:uid="{00000000-0005-0000-0000-000093710000}"/>
    <cellStyle name="Normal 25 2 2 2 5" xfId="15569" xr:uid="{00000000-0005-0000-0000-000094710000}"/>
    <cellStyle name="Normal 25 2 2 2 6" xfId="19019" xr:uid="{00000000-0005-0000-0000-000095710000}"/>
    <cellStyle name="Normal 25 2 2 2 7" xfId="24658" xr:uid="{00000000-0005-0000-0000-000096710000}"/>
    <cellStyle name="Normal 25 2 2 2 8" xfId="30358" xr:uid="{00000000-0005-0000-0000-000097710000}"/>
    <cellStyle name="Normal 25 2 2 2 9" xfId="35979" xr:uid="{00000000-0005-0000-0000-000098710000}"/>
    <cellStyle name="Normal 25 2 2 3" xfId="7624" xr:uid="{00000000-0005-0000-0000-000099710000}"/>
    <cellStyle name="Normal 25 2 2 3 10" xfId="41608" xr:uid="{00000000-0005-0000-0000-00009A710000}"/>
    <cellStyle name="Normal 25 2 2 3 11" xfId="47168" xr:uid="{00000000-0005-0000-0000-00009B710000}"/>
    <cellStyle name="Normal 25 2 2 3 12" xfId="52725" xr:uid="{00000000-0005-0000-0000-00009C710000}"/>
    <cellStyle name="Normal 25 2 2 3 2" xfId="7625" xr:uid="{00000000-0005-0000-0000-00009D710000}"/>
    <cellStyle name="Normal 25 2 2 3 2 10" xfId="53571" xr:uid="{00000000-0005-0000-0000-00009E710000}"/>
    <cellStyle name="Normal 25 2 2 3 2 2" xfId="7626" xr:uid="{00000000-0005-0000-0000-00009F710000}"/>
    <cellStyle name="Normal 25 2 2 3 2 2 2" xfId="15577" xr:uid="{00000000-0005-0000-0000-0000A0710000}"/>
    <cellStyle name="Normal 25 2 2 3 2 2 3" xfId="22655" xr:uid="{00000000-0005-0000-0000-0000A1710000}"/>
    <cellStyle name="Normal 25 2 2 3 2 2 4" xfId="28286" xr:uid="{00000000-0005-0000-0000-0000A2710000}"/>
    <cellStyle name="Normal 25 2 2 3 2 2 5" xfId="33976" xr:uid="{00000000-0005-0000-0000-0000A3710000}"/>
    <cellStyle name="Normal 25 2 2 3 2 2 6" xfId="39604" xr:uid="{00000000-0005-0000-0000-0000A4710000}"/>
    <cellStyle name="Normal 25 2 2 3 2 2 7" xfId="45221" xr:uid="{00000000-0005-0000-0000-0000A5710000}"/>
    <cellStyle name="Normal 25 2 2 3 2 2 8" xfId="50781" xr:uid="{00000000-0005-0000-0000-0000A6710000}"/>
    <cellStyle name="Normal 25 2 2 3 2 2 9" xfId="56337" xr:uid="{00000000-0005-0000-0000-0000A7710000}"/>
    <cellStyle name="Normal 25 2 2 3 2 3" xfId="15576" xr:uid="{00000000-0005-0000-0000-0000A8710000}"/>
    <cellStyle name="Normal 25 2 2 3 2 4" xfId="19885" xr:uid="{00000000-0005-0000-0000-0000A9710000}"/>
    <cellStyle name="Normal 25 2 2 3 2 5" xfId="25511" xr:uid="{00000000-0005-0000-0000-0000AA710000}"/>
    <cellStyle name="Normal 25 2 2 3 2 6" xfId="31208" xr:uid="{00000000-0005-0000-0000-0000AB710000}"/>
    <cellStyle name="Normal 25 2 2 3 2 7" xfId="36832" xr:uid="{00000000-0005-0000-0000-0000AC710000}"/>
    <cellStyle name="Normal 25 2 2 3 2 8" xfId="42455" xr:uid="{00000000-0005-0000-0000-0000AD710000}"/>
    <cellStyle name="Normal 25 2 2 3 2 9" xfId="48015" xr:uid="{00000000-0005-0000-0000-0000AE710000}"/>
    <cellStyle name="Normal 25 2 2 3 3" xfId="7627" xr:uid="{00000000-0005-0000-0000-0000AF710000}"/>
    <cellStyle name="Normal 25 2 2 3 3 10" xfId="54435" xr:uid="{00000000-0005-0000-0000-0000B0710000}"/>
    <cellStyle name="Normal 25 2 2 3 3 2" xfId="7628" xr:uid="{00000000-0005-0000-0000-0000B1710000}"/>
    <cellStyle name="Normal 25 2 2 3 3 2 2" xfId="15579" xr:uid="{00000000-0005-0000-0000-0000B2710000}"/>
    <cellStyle name="Normal 25 2 2 3 3 2 3" xfId="22656" xr:uid="{00000000-0005-0000-0000-0000B3710000}"/>
    <cellStyle name="Normal 25 2 2 3 3 2 4" xfId="28287" xr:uid="{00000000-0005-0000-0000-0000B4710000}"/>
    <cellStyle name="Normal 25 2 2 3 3 2 5" xfId="33977" xr:uid="{00000000-0005-0000-0000-0000B5710000}"/>
    <cellStyle name="Normal 25 2 2 3 3 2 6" xfId="39605" xr:uid="{00000000-0005-0000-0000-0000B6710000}"/>
    <cellStyle name="Normal 25 2 2 3 3 2 7" xfId="45222" xr:uid="{00000000-0005-0000-0000-0000B7710000}"/>
    <cellStyle name="Normal 25 2 2 3 3 2 8" xfId="50782" xr:uid="{00000000-0005-0000-0000-0000B8710000}"/>
    <cellStyle name="Normal 25 2 2 3 3 2 9" xfId="56338" xr:uid="{00000000-0005-0000-0000-0000B9710000}"/>
    <cellStyle name="Normal 25 2 2 3 3 3" xfId="15578" xr:uid="{00000000-0005-0000-0000-0000BA710000}"/>
    <cellStyle name="Normal 25 2 2 3 3 4" xfId="20750" xr:uid="{00000000-0005-0000-0000-0000BB710000}"/>
    <cellStyle name="Normal 25 2 2 3 3 5" xfId="26378" xr:uid="{00000000-0005-0000-0000-0000BC710000}"/>
    <cellStyle name="Normal 25 2 2 3 3 6" xfId="32072" xr:uid="{00000000-0005-0000-0000-0000BD710000}"/>
    <cellStyle name="Normal 25 2 2 3 3 7" xfId="37697" xr:uid="{00000000-0005-0000-0000-0000BE710000}"/>
    <cellStyle name="Normal 25 2 2 3 3 8" xfId="43319" xr:uid="{00000000-0005-0000-0000-0000BF710000}"/>
    <cellStyle name="Normal 25 2 2 3 3 9" xfId="48879" xr:uid="{00000000-0005-0000-0000-0000C0710000}"/>
    <cellStyle name="Normal 25 2 2 3 4" xfId="7629" xr:uid="{00000000-0005-0000-0000-0000C1710000}"/>
    <cellStyle name="Normal 25 2 2 3 4 2" xfId="15580" xr:uid="{00000000-0005-0000-0000-0000C2710000}"/>
    <cellStyle name="Normal 25 2 2 3 4 3" xfId="22657" xr:uid="{00000000-0005-0000-0000-0000C3710000}"/>
    <cellStyle name="Normal 25 2 2 3 4 4" xfId="28288" xr:uid="{00000000-0005-0000-0000-0000C4710000}"/>
    <cellStyle name="Normal 25 2 2 3 4 5" xfId="33978" xr:uid="{00000000-0005-0000-0000-0000C5710000}"/>
    <cellStyle name="Normal 25 2 2 3 4 6" xfId="39606" xr:uid="{00000000-0005-0000-0000-0000C6710000}"/>
    <cellStyle name="Normal 25 2 2 3 4 7" xfId="45223" xr:uid="{00000000-0005-0000-0000-0000C7710000}"/>
    <cellStyle name="Normal 25 2 2 3 4 8" xfId="50783" xr:uid="{00000000-0005-0000-0000-0000C8710000}"/>
    <cellStyle name="Normal 25 2 2 3 4 9" xfId="56339" xr:uid="{00000000-0005-0000-0000-0000C9710000}"/>
    <cellStyle name="Normal 25 2 2 3 5" xfId="15575" xr:uid="{00000000-0005-0000-0000-0000CA710000}"/>
    <cellStyle name="Normal 25 2 2 3 6" xfId="19020" xr:uid="{00000000-0005-0000-0000-0000CB710000}"/>
    <cellStyle name="Normal 25 2 2 3 7" xfId="24659" xr:uid="{00000000-0005-0000-0000-0000CC710000}"/>
    <cellStyle name="Normal 25 2 2 3 8" xfId="30359" xr:uid="{00000000-0005-0000-0000-0000CD710000}"/>
    <cellStyle name="Normal 25 2 2 3 9" xfId="35980" xr:uid="{00000000-0005-0000-0000-0000CE710000}"/>
    <cellStyle name="Normal 25 2 2 4" xfId="7630" xr:uid="{00000000-0005-0000-0000-0000CF710000}"/>
    <cellStyle name="Normal 25 2 2 4 10" xfId="41609" xr:uid="{00000000-0005-0000-0000-0000D0710000}"/>
    <cellStyle name="Normal 25 2 2 4 11" xfId="47169" xr:uid="{00000000-0005-0000-0000-0000D1710000}"/>
    <cellStyle name="Normal 25 2 2 4 12" xfId="52726" xr:uid="{00000000-0005-0000-0000-0000D2710000}"/>
    <cellStyle name="Normal 25 2 2 4 2" xfId="7631" xr:uid="{00000000-0005-0000-0000-0000D3710000}"/>
    <cellStyle name="Normal 25 2 2 4 2 10" xfId="53572" xr:uid="{00000000-0005-0000-0000-0000D4710000}"/>
    <cellStyle name="Normal 25 2 2 4 2 2" xfId="7632" xr:uid="{00000000-0005-0000-0000-0000D5710000}"/>
    <cellStyle name="Normal 25 2 2 4 2 2 2" xfId="15583" xr:uid="{00000000-0005-0000-0000-0000D6710000}"/>
    <cellStyle name="Normal 25 2 2 4 2 2 3" xfId="22658" xr:uid="{00000000-0005-0000-0000-0000D7710000}"/>
    <cellStyle name="Normal 25 2 2 4 2 2 4" xfId="28289" xr:uid="{00000000-0005-0000-0000-0000D8710000}"/>
    <cellStyle name="Normal 25 2 2 4 2 2 5" xfId="33979" xr:uid="{00000000-0005-0000-0000-0000D9710000}"/>
    <cellStyle name="Normal 25 2 2 4 2 2 6" xfId="39607" xr:uid="{00000000-0005-0000-0000-0000DA710000}"/>
    <cellStyle name="Normal 25 2 2 4 2 2 7" xfId="45224" xr:uid="{00000000-0005-0000-0000-0000DB710000}"/>
    <cellStyle name="Normal 25 2 2 4 2 2 8" xfId="50784" xr:uid="{00000000-0005-0000-0000-0000DC710000}"/>
    <cellStyle name="Normal 25 2 2 4 2 2 9" xfId="56340" xr:uid="{00000000-0005-0000-0000-0000DD710000}"/>
    <cellStyle name="Normal 25 2 2 4 2 3" xfId="15582" xr:uid="{00000000-0005-0000-0000-0000DE710000}"/>
    <cellStyle name="Normal 25 2 2 4 2 4" xfId="19886" xr:uid="{00000000-0005-0000-0000-0000DF710000}"/>
    <cellStyle name="Normal 25 2 2 4 2 5" xfId="25512" xr:uid="{00000000-0005-0000-0000-0000E0710000}"/>
    <cellStyle name="Normal 25 2 2 4 2 6" xfId="31209" xr:uid="{00000000-0005-0000-0000-0000E1710000}"/>
    <cellStyle name="Normal 25 2 2 4 2 7" xfId="36833" xr:uid="{00000000-0005-0000-0000-0000E2710000}"/>
    <cellStyle name="Normal 25 2 2 4 2 8" xfId="42456" xr:uid="{00000000-0005-0000-0000-0000E3710000}"/>
    <cellStyle name="Normal 25 2 2 4 2 9" xfId="48016" xr:uid="{00000000-0005-0000-0000-0000E4710000}"/>
    <cellStyle name="Normal 25 2 2 4 3" xfId="7633" xr:uid="{00000000-0005-0000-0000-0000E5710000}"/>
    <cellStyle name="Normal 25 2 2 4 3 10" xfId="54436" xr:uid="{00000000-0005-0000-0000-0000E6710000}"/>
    <cellStyle name="Normal 25 2 2 4 3 2" xfId="7634" xr:uid="{00000000-0005-0000-0000-0000E7710000}"/>
    <cellStyle name="Normal 25 2 2 4 3 2 2" xfId="15585" xr:uid="{00000000-0005-0000-0000-0000E8710000}"/>
    <cellStyle name="Normal 25 2 2 4 3 2 3" xfId="22659" xr:uid="{00000000-0005-0000-0000-0000E9710000}"/>
    <cellStyle name="Normal 25 2 2 4 3 2 4" xfId="28290" xr:uid="{00000000-0005-0000-0000-0000EA710000}"/>
    <cellStyle name="Normal 25 2 2 4 3 2 5" xfId="33980" xr:uid="{00000000-0005-0000-0000-0000EB710000}"/>
    <cellStyle name="Normal 25 2 2 4 3 2 6" xfId="39608" xr:uid="{00000000-0005-0000-0000-0000EC710000}"/>
    <cellStyle name="Normal 25 2 2 4 3 2 7" xfId="45225" xr:uid="{00000000-0005-0000-0000-0000ED710000}"/>
    <cellStyle name="Normal 25 2 2 4 3 2 8" xfId="50785" xr:uid="{00000000-0005-0000-0000-0000EE710000}"/>
    <cellStyle name="Normal 25 2 2 4 3 2 9" xfId="56341" xr:uid="{00000000-0005-0000-0000-0000EF710000}"/>
    <cellStyle name="Normal 25 2 2 4 3 3" xfId="15584" xr:uid="{00000000-0005-0000-0000-0000F0710000}"/>
    <cellStyle name="Normal 25 2 2 4 3 4" xfId="20751" xr:uid="{00000000-0005-0000-0000-0000F1710000}"/>
    <cellStyle name="Normal 25 2 2 4 3 5" xfId="26379" xr:uid="{00000000-0005-0000-0000-0000F2710000}"/>
    <cellStyle name="Normal 25 2 2 4 3 6" xfId="32073" xr:uid="{00000000-0005-0000-0000-0000F3710000}"/>
    <cellStyle name="Normal 25 2 2 4 3 7" xfId="37698" xr:uid="{00000000-0005-0000-0000-0000F4710000}"/>
    <cellStyle name="Normal 25 2 2 4 3 8" xfId="43320" xr:uid="{00000000-0005-0000-0000-0000F5710000}"/>
    <cellStyle name="Normal 25 2 2 4 3 9" xfId="48880" xr:uid="{00000000-0005-0000-0000-0000F6710000}"/>
    <cellStyle name="Normal 25 2 2 4 4" xfId="7635" xr:uid="{00000000-0005-0000-0000-0000F7710000}"/>
    <cellStyle name="Normal 25 2 2 4 4 2" xfId="15586" xr:uid="{00000000-0005-0000-0000-0000F8710000}"/>
    <cellStyle name="Normal 25 2 2 4 4 3" xfId="22660" xr:uid="{00000000-0005-0000-0000-0000F9710000}"/>
    <cellStyle name="Normal 25 2 2 4 4 4" xfId="28291" xr:uid="{00000000-0005-0000-0000-0000FA710000}"/>
    <cellStyle name="Normal 25 2 2 4 4 5" xfId="33981" xr:uid="{00000000-0005-0000-0000-0000FB710000}"/>
    <cellStyle name="Normal 25 2 2 4 4 6" xfId="39609" xr:uid="{00000000-0005-0000-0000-0000FC710000}"/>
    <cellStyle name="Normal 25 2 2 4 4 7" xfId="45226" xr:uid="{00000000-0005-0000-0000-0000FD710000}"/>
    <cellStyle name="Normal 25 2 2 4 4 8" xfId="50786" xr:uid="{00000000-0005-0000-0000-0000FE710000}"/>
    <cellStyle name="Normal 25 2 2 4 4 9" xfId="56342" xr:uid="{00000000-0005-0000-0000-0000FF710000}"/>
    <cellStyle name="Normal 25 2 2 4 5" xfId="15581" xr:uid="{00000000-0005-0000-0000-000000720000}"/>
    <cellStyle name="Normal 25 2 2 4 6" xfId="19021" xr:uid="{00000000-0005-0000-0000-000001720000}"/>
    <cellStyle name="Normal 25 2 2 4 7" xfId="24660" xr:uid="{00000000-0005-0000-0000-000002720000}"/>
    <cellStyle name="Normal 25 2 2 4 8" xfId="30360" xr:uid="{00000000-0005-0000-0000-000003720000}"/>
    <cellStyle name="Normal 25 2 2 4 9" xfId="35981" xr:uid="{00000000-0005-0000-0000-000004720000}"/>
    <cellStyle name="Normal 25 2 2 5" xfId="7636" xr:uid="{00000000-0005-0000-0000-000005720000}"/>
    <cellStyle name="Normal 25 2 2 5 10" xfId="53569" xr:uid="{00000000-0005-0000-0000-000006720000}"/>
    <cellStyle name="Normal 25 2 2 5 2" xfId="7637" xr:uid="{00000000-0005-0000-0000-000007720000}"/>
    <cellStyle name="Normal 25 2 2 5 2 2" xfId="15588" xr:uid="{00000000-0005-0000-0000-000008720000}"/>
    <cellStyle name="Normal 25 2 2 5 2 3" xfId="22661" xr:uid="{00000000-0005-0000-0000-000009720000}"/>
    <cellStyle name="Normal 25 2 2 5 2 4" xfId="28292" xr:uid="{00000000-0005-0000-0000-00000A720000}"/>
    <cellStyle name="Normal 25 2 2 5 2 5" xfId="33982" xr:uid="{00000000-0005-0000-0000-00000B720000}"/>
    <cellStyle name="Normal 25 2 2 5 2 6" xfId="39610" xr:uid="{00000000-0005-0000-0000-00000C720000}"/>
    <cellStyle name="Normal 25 2 2 5 2 7" xfId="45227" xr:uid="{00000000-0005-0000-0000-00000D720000}"/>
    <cellStyle name="Normal 25 2 2 5 2 8" xfId="50787" xr:uid="{00000000-0005-0000-0000-00000E720000}"/>
    <cellStyle name="Normal 25 2 2 5 2 9" xfId="56343" xr:uid="{00000000-0005-0000-0000-00000F720000}"/>
    <cellStyle name="Normal 25 2 2 5 3" xfId="15587" xr:uid="{00000000-0005-0000-0000-000010720000}"/>
    <cellStyle name="Normal 25 2 2 5 4" xfId="19883" xr:uid="{00000000-0005-0000-0000-000011720000}"/>
    <cellStyle name="Normal 25 2 2 5 5" xfId="25509" xr:uid="{00000000-0005-0000-0000-000012720000}"/>
    <cellStyle name="Normal 25 2 2 5 6" xfId="31206" xr:uid="{00000000-0005-0000-0000-000013720000}"/>
    <cellStyle name="Normal 25 2 2 5 7" xfId="36830" xr:uid="{00000000-0005-0000-0000-000014720000}"/>
    <cellStyle name="Normal 25 2 2 5 8" xfId="42453" xr:uid="{00000000-0005-0000-0000-000015720000}"/>
    <cellStyle name="Normal 25 2 2 5 9" xfId="48013" xr:uid="{00000000-0005-0000-0000-000016720000}"/>
    <cellStyle name="Normal 25 2 2 6" xfId="7638" xr:uid="{00000000-0005-0000-0000-000017720000}"/>
    <cellStyle name="Normal 25 2 2 6 10" xfId="54437" xr:uid="{00000000-0005-0000-0000-000018720000}"/>
    <cellStyle name="Normal 25 2 2 6 2" xfId="7639" xr:uid="{00000000-0005-0000-0000-000019720000}"/>
    <cellStyle name="Normal 25 2 2 6 2 2" xfId="15590" xr:uid="{00000000-0005-0000-0000-00001A720000}"/>
    <cellStyle name="Normal 25 2 2 6 2 3" xfId="22662" xr:uid="{00000000-0005-0000-0000-00001B720000}"/>
    <cellStyle name="Normal 25 2 2 6 2 4" xfId="28293" xr:uid="{00000000-0005-0000-0000-00001C720000}"/>
    <cellStyle name="Normal 25 2 2 6 2 5" xfId="33983" xr:uid="{00000000-0005-0000-0000-00001D720000}"/>
    <cellStyle name="Normal 25 2 2 6 2 6" xfId="39611" xr:uid="{00000000-0005-0000-0000-00001E720000}"/>
    <cellStyle name="Normal 25 2 2 6 2 7" xfId="45228" xr:uid="{00000000-0005-0000-0000-00001F720000}"/>
    <cellStyle name="Normal 25 2 2 6 2 8" xfId="50788" xr:uid="{00000000-0005-0000-0000-000020720000}"/>
    <cellStyle name="Normal 25 2 2 6 2 9" xfId="56344" xr:uid="{00000000-0005-0000-0000-000021720000}"/>
    <cellStyle name="Normal 25 2 2 6 3" xfId="15589" xr:uid="{00000000-0005-0000-0000-000022720000}"/>
    <cellStyle name="Normal 25 2 2 6 4" xfId="20752" xr:uid="{00000000-0005-0000-0000-000023720000}"/>
    <cellStyle name="Normal 25 2 2 6 5" xfId="26380" xr:uid="{00000000-0005-0000-0000-000024720000}"/>
    <cellStyle name="Normal 25 2 2 6 6" xfId="32074" xr:uid="{00000000-0005-0000-0000-000025720000}"/>
    <cellStyle name="Normal 25 2 2 6 7" xfId="37699" xr:uid="{00000000-0005-0000-0000-000026720000}"/>
    <cellStyle name="Normal 25 2 2 6 8" xfId="43321" xr:uid="{00000000-0005-0000-0000-000027720000}"/>
    <cellStyle name="Normal 25 2 2 6 9" xfId="48881" xr:uid="{00000000-0005-0000-0000-000028720000}"/>
    <cellStyle name="Normal 25 2 2 7" xfId="7640" xr:uid="{00000000-0005-0000-0000-000029720000}"/>
    <cellStyle name="Normal 25 2 2 7 2" xfId="15591" xr:uid="{00000000-0005-0000-0000-00002A720000}"/>
    <cellStyle name="Normal 25 2 2 7 3" xfId="22663" xr:uid="{00000000-0005-0000-0000-00002B720000}"/>
    <cellStyle name="Normal 25 2 2 7 4" xfId="28294" xr:uid="{00000000-0005-0000-0000-00002C720000}"/>
    <cellStyle name="Normal 25 2 2 7 5" xfId="33984" xr:uid="{00000000-0005-0000-0000-00002D720000}"/>
    <cellStyle name="Normal 25 2 2 7 6" xfId="39612" xr:uid="{00000000-0005-0000-0000-00002E720000}"/>
    <cellStyle name="Normal 25 2 2 7 7" xfId="45229" xr:uid="{00000000-0005-0000-0000-00002F720000}"/>
    <cellStyle name="Normal 25 2 2 7 8" xfId="50789" xr:uid="{00000000-0005-0000-0000-000030720000}"/>
    <cellStyle name="Normal 25 2 2 7 9" xfId="56345" xr:uid="{00000000-0005-0000-0000-000031720000}"/>
    <cellStyle name="Normal 25 2 2 8" xfId="15568" xr:uid="{00000000-0005-0000-0000-000032720000}"/>
    <cellStyle name="Normal 25 2 2 9" xfId="19018" xr:uid="{00000000-0005-0000-0000-000033720000}"/>
    <cellStyle name="Normal 25 2 3" xfId="7641" xr:uid="{00000000-0005-0000-0000-000034720000}"/>
    <cellStyle name="Normal 25 2 3 10" xfId="35982" xr:uid="{00000000-0005-0000-0000-000035720000}"/>
    <cellStyle name="Normal 25 2 3 11" xfId="41610" xr:uid="{00000000-0005-0000-0000-000036720000}"/>
    <cellStyle name="Normal 25 2 3 12" xfId="47170" xr:uid="{00000000-0005-0000-0000-000037720000}"/>
    <cellStyle name="Normal 25 2 3 13" xfId="52727" xr:uid="{00000000-0005-0000-0000-000038720000}"/>
    <cellStyle name="Normal 25 2 3 2" xfId="7642" xr:uid="{00000000-0005-0000-0000-000039720000}"/>
    <cellStyle name="Normal 25 2 3 3" xfId="7643" xr:uid="{00000000-0005-0000-0000-00003A720000}"/>
    <cellStyle name="Normal 25 2 3 3 10" xfId="53573" xr:uid="{00000000-0005-0000-0000-00003B720000}"/>
    <cellStyle name="Normal 25 2 3 3 2" xfId="7644" xr:uid="{00000000-0005-0000-0000-00003C720000}"/>
    <cellStyle name="Normal 25 2 3 3 2 2" xfId="15594" xr:uid="{00000000-0005-0000-0000-00003D720000}"/>
    <cellStyle name="Normal 25 2 3 3 2 3" xfId="22664" xr:uid="{00000000-0005-0000-0000-00003E720000}"/>
    <cellStyle name="Normal 25 2 3 3 2 4" xfId="28295" xr:uid="{00000000-0005-0000-0000-00003F720000}"/>
    <cellStyle name="Normal 25 2 3 3 2 5" xfId="33985" xr:uid="{00000000-0005-0000-0000-000040720000}"/>
    <cellStyle name="Normal 25 2 3 3 2 6" xfId="39613" xr:uid="{00000000-0005-0000-0000-000041720000}"/>
    <cellStyle name="Normal 25 2 3 3 2 7" xfId="45230" xr:uid="{00000000-0005-0000-0000-000042720000}"/>
    <cellStyle name="Normal 25 2 3 3 2 8" xfId="50790" xr:uid="{00000000-0005-0000-0000-000043720000}"/>
    <cellStyle name="Normal 25 2 3 3 2 9" xfId="56346" xr:uid="{00000000-0005-0000-0000-000044720000}"/>
    <cellStyle name="Normal 25 2 3 3 3" xfId="15593" xr:uid="{00000000-0005-0000-0000-000045720000}"/>
    <cellStyle name="Normal 25 2 3 3 4" xfId="19887" xr:uid="{00000000-0005-0000-0000-000046720000}"/>
    <cellStyle name="Normal 25 2 3 3 5" xfId="25513" xr:uid="{00000000-0005-0000-0000-000047720000}"/>
    <cellStyle name="Normal 25 2 3 3 6" xfId="31210" xr:uid="{00000000-0005-0000-0000-000048720000}"/>
    <cellStyle name="Normal 25 2 3 3 7" xfId="36834" xr:uid="{00000000-0005-0000-0000-000049720000}"/>
    <cellStyle name="Normal 25 2 3 3 8" xfId="42457" xr:uid="{00000000-0005-0000-0000-00004A720000}"/>
    <cellStyle name="Normal 25 2 3 3 9" xfId="48017" xr:uid="{00000000-0005-0000-0000-00004B720000}"/>
    <cellStyle name="Normal 25 2 3 4" xfId="7645" xr:uid="{00000000-0005-0000-0000-00004C720000}"/>
    <cellStyle name="Normal 25 2 3 4 10" xfId="54438" xr:uid="{00000000-0005-0000-0000-00004D720000}"/>
    <cellStyle name="Normal 25 2 3 4 2" xfId="7646" xr:uid="{00000000-0005-0000-0000-00004E720000}"/>
    <cellStyle name="Normal 25 2 3 4 2 2" xfId="15596" xr:uid="{00000000-0005-0000-0000-00004F720000}"/>
    <cellStyle name="Normal 25 2 3 4 2 3" xfId="22665" xr:uid="{00000000-0005-0000-0000-000050720000}"/>
    <cellStyle name="Normal 25 2 3 4 2 4" xfId="28296" xr:uid="{00000000-0005-0000-0000-000051720000}"/>
    <cellStyle name="Normal 25 2 3 4 2 5" xfId="33986" xr:uid="{00000000-0005-0000-0000-000052720000}"/>
    <cellStyle name="Normal 25 2 3 4 2 6" xfId="39614" xr:uid="{00000000-0005-0000-0000-000053720000}"/>
    <cellStyle name="Normal 25 2 3 4 2 7" xfId="45231" xr:uid="{00000000-0005-0000-0000-000054720000}"/>
    <cellStyle name="Normal 25 2 3 4 2 8" xfId="50791" xr:uid="{00000000-0005-0000-0000-000055720000}"/>
    <cellStyle name="Normal 25 2 3 4 2 9" xfId="56347" xr:uid="{00000000-0005-0000-0000-000056720000}"/>
    <cellStyle name="Normal 25 2 3 4 3" xfId="15595" xr:uid="{00000000-0005-0000-0000-000057720000}"/>
    <cellStyle name="Normal 25 2 3 4 4" xfId="20753" xr:uid="{00000000-0005-0000-0000-000058720000}"/>
    <cellStyle name="Normal 25 2 3 4 5" xfId="26381" xr:uid="{00000000-0005-0000-0000-000059720000}"/>
    <cellStyle name="Normal 25 2 3 4 6" xfId="32075" xr:uid="{00000000-0005-0000-0000-00005A720000}"/>
    <cellStyle name="Normal 25 2 3 4 7" xfId="37700" xr:uid="{00000000-0005-0000-0000-00005B720000}"/>
    <cellStyle name="Normal 25 2 3 4 8" xfId="43322" xr:uid="{00000000-0005-0000-0000-00005C720000}"/>
    <cellStyle name="Normal 25 2 3 4 9" xfId="48882" xr:uid="{00000000-0005-0000-0000-00005D720000}"/>
    <cellStyle name="Normal 25 2 3 5" xfId="7647" xr:uid="{00000000-0005-0000-0000-00005E720000}"/>
    <cellStyle name="Normal 25 2 3 5 2" xfId="15597" xr:uid="{00000000-0005-0000-0000-00005F720000}"/>
    <cellStyle name="Normal 25 2 3 5 3" xfId="22666" xr:uid="{00000000-0005-0000-0000-000060720000}"/>
    <cellStyle name="Normal 25 2 3 5 4" xfId="28297" xr:uid="{00000000-0005-0000-0000-000061720000}"/>
    <cellStyle name="Normal 25 2 3 5 5" xfId="33987" xr:uid="{00000000-0005-0000-0000-000062720000}"/>
    <cellStyle name="Normal 25 2 3 5 6" xfId="39615" xr:uid="{00000000-0005-0000-0000-000063720000}"/>
    <cellStyle name="Normal 25 2 3 5 7" xfId="45232" xr:uid="{00000000-0005-0000-0000-000064720000}"/>
    <cellStyle name="Normal 25 2 3 5 8" xfId="50792" xr:uid="{00000000-0005-0000-0000-000065720000}"/>
    <cellStyle name="Normal 25 2 3 5 9" xfId="56348" xr:uid="{00000000-0005-0000-0000-000066720000}"/>
    <cellStyle name="Normal 25 2 3 6" xfId="15592" xr:uid="{00000000-0005-0000-0000-000067720000}"/>
    <cellStyle name="Normal 25 2 3 7" xfId="19022" xr:uid="{00000000-0005-0000-0000-000068720000}"/>
    <cellStyle name="Normal 25 2 3 8" xfId="24661" xr:uid="{00000000-0005-0000-0000-000069720000}"/>
    <cellStyle name="Normal 25 2 3 9" xfId="30361" xr:uid="{00000000-0005-0000-0000-00006A720000}"/>
    <cellStyle name="Normal 25 2 4" xfId="7648" xr:uid="{00000000-0005-0000-0000-00006B720000}"/>
    <cellStyle name="Normal 25 2 4 10" xfId="41611" xr:uid="{00000000-0005-0000-0000-00006C720000}"/>
    <cellStyle name="Normal 25 2 4 11" xfId="47171" xr:uid="{00000000-0005-0000-0000-00006D720000}"/>
    <cellStyle name="Normal 25 2 4 12" xfId="52728" xr:uid="{00000000-0005-0000-0000-00006E720000}"/>
    <cellStyle name="Normal 25 2 4 2" xfId="7649" xr:uid="{00000000-0005-0000-0000-00006F720000}"/>
    <cellStyle name="Normal 25 2 4 2 10" xfId="53574" xr:uid="{00000000-0005-0000-0000-000070720000}"/>
    <cellStyle name="Normal 25 2 4 2 2" xfId="7650" xr:uid="{00000000-0005-0000-0000-000071720000}"/>
    <cellStyle name="Normal 25 2 4 2 2 2" xfId="15600" xr:uid="{00000000-0005-0000-0000-000072720000}"/>
    <cellStyle name="Normal 25 2 4 2 2 3" xfId="22667" xr:uid="{00000000-0005-0000-0000-000073720000}"/>
    <cellStyle name="Normal 25 2 4 2 2 4" xfId="28298" xr:uid="{00000000-0005-0000-0000-000074720000}"/>
    <cellStyle name="Normal 25 2 4 2 2 5" xfId="33988" xr:uid="{00000000-0005-0000-0000-000075720000}"/>
    <cellStyle name="Normal 25 2 4 2 2 6" xfId="39616" xr:uid="{00000000-0005-0000-0000-000076720000}"/>
    <cellStyle name="Normal 25 2 4 2 2 7" xfId="45233" xr:uid="{00000000-0005-0000-0000-000077720000}"/>
    <cellStyle name="Normal 25 2 4 2 2 8" xfId="50793" xr:uid="{00000000-0005-0000-0000-000078720000}"/>
    <cellStyle name="Normal 25 2 4 2 2 9" xfId="56349" xr:uid="{00000000-0005-0000-0000-000079720000}"/>
    <cellStyle name="Normal 25 2 4 2 3" xfId="15599" xr:uid="{00000000-0005-0000-0000-00007A720000}"/>
    <cellStyle name="Normal 25 2 4 2 4" xfId="19888" xr:uid="{00000000-0005-0000-0000-00007B720000}"/>
    <cellStyle name="Normal 25 2 4 2 5" xfId="25514" xr:uid="{00000000-0005-0000-0000-00007C720000}"/>
    <cellStyle name="Normal 25 2 4 2 6" xfId="31211" xr:uid="{00000000-0005-0000-0000-00007D720000}"/>
    <cellStyle name="Normal 25 2 4 2 7" xfId="36835" xr:uid="{00000000-0005-0000-0000-00007E720000}"/>
    <cellStyle name="Normal 25 2 4 2 8" xfId="42458" xr:uid="{00000000-0005-0000-0000-00007F720000}"/>
    <cellStyle name="Normal 25 2 4 2 9" xfId="48018" xr:uid="{00000000-0005-0000-0000-000080720000}"/>
    <cellStyle name="Normal 25 2 4 3" xfId="7651" xr:uid="{00000000-0005-0000-0000-000081720000}"/>
    <cellStyle name="Normal 25 2 4 3 10" xfId="54439" xr:uid="{00000000-0005-0000-0000-000082720000}"/>
    <cellStyle name="Normal 25 2 4 3 2" xfId="7652" xr:uid="{00000000-0005-0000-0000-000083720000}"/>
    <cellStyle name="Normal 25 2 4 3 2 2" xfId="15602" xr:uid="{00000000-0005-0000-0000-000084720000}"/>
    <cellStyle name="Normal 25 2 4 3 2 3" xfId="22668" xr:uid="{00000000-0005-0000-0000-000085720000}"/>
    <cellStyle name="Normal 25 2 4 3 2 4" xfId="28299" xr:uid="{00000000-0005-0000-0000-000086720000}"/>
    <cellStyle name="Normal 25 2 4 3 2 5" xfId="33989" xr:uid="{00000000-0005-0000-0000-000087720000}"/>
    <cellStyle name="Normal 25 2 4 3 2 6" xfId="39617" xr:uid="{00000000-0005-0000-0000-000088720000}"/>
    <cellStyle name="Normal 25 2 4 3 2 7" xfId="45234" xr:uid="{00000000-0005-0000-0000-000089720000}"/>
    <cellStyle name="Normal 25 2 4 3 2 8" xfId="50794" xr:uid="{00000000-0005-0000-0000-00008A720000}"/>
    <cellStyle name="Normal 25 2 4 3 2 9" xfId="56350" xr:uid="{00000000-0005-0000-0000-00008B720000}"/>
    <cellStyle name="Normal 25 2 4 3 3" xfId="15601" xr:uid="{00000000-0005-0000-0000-00008C720000}"/>
    <cellStyle name="Normal 25 2 4 3 4" xfId="20754" xr:uid="{00000000-0005-0000-0000-00008D720000}"/>
    <cellStyle name="Normal 25 2 4 3 5" xfId="26382" xr:uid="{00000000-0005-0000-0000-00008E720000}"/>
    <cellStyle name="Normal 25 2 4 3 6" xfId="32076" xr:uid="{00000000-0005-0000-0000-00008F720000}"/>
    <cellStyle name="Normal 25 2 4 3 7" xfId="37701" xr:uid="{00000000-0005-0000-0000-000090720000}"/>
    <cellStyle name="Normal 25 2 4 3 8" xfId="43323" xr:uid="{00000000-0005-0000-0000-000091720000}"/>
    <cellStyle name="Normal 25 2 4 3 9" xfId="48883" xr:uid="{00000000-0005-0000-0000-000092720000}"/>
    <cellStyle name="Normal 25 2 4 4" xfId="7653" xr:uid="{00000000-0005-0000-0000-000093720000}"/>
    <cellStyle name="Normal 25 2 4 4 2" xfId="15603" xr:uid="{00000000-0005-0000-0000-000094720000}"/>
    <cellStyle name="Normal 25 2 4 4 3" xfId="22669" xr:uid="{00000000-0005-0000-0000-000095720000}"/>
    <cellStyle name="Normal 25 2 4 4 4" xfId="28300" xr:uid="{00000000-0005-0000-0000-000096720000}"/>
    <cellStyle name="Normal 25 2 4 4 5" xfId="33990" xr:uid="{00000000-0005-0000-0000-000097720000}"/>
    <cellStyle name="Normal 25 2 4 4 6" xfId="39618" xr:uid="{00000000-0005-0000-0000-000098720000}"/>
    <cellStyle name="Normal 25 2 4 4 7" xfId="45235" xr:uid="{00000000-0005-0000-0000-000099720000}"/>
    <cellStyle name="Normal 25 2 4 4 8" xfId="50795" xr:uid="{00000000-0005-0000-0000-00009A720000}"/>
    <cellStyle name="Normal 25 2 4 4 9" xfId="56351" xr:uid="{00000000-0005-0000-0000-00009B720000}"/>
    <cellStyle name="Normal 25 2 4 5" xfId="15598" xr:uid="{00000000-0005-0000-0000-00009C720000}"/>
    <cellStyle name="Normal 25 2 4 6" xfId="19023" xr:uid="{00000000-0005-0000-0000-00009D720000}"/>
    <cellStyle name="Normal 25 2 4 7" xfId="24662" xr:uid="{00000000-0005-0000-0000-00009E720000}"/>
    <cellStyle name="Normal 25 2 4 8" xfId="30362" xr:uid="{00000000-0005-0000-0000-00009F720000}"/>
    <cellStyle name="Normal 25 2 4 9" xfId="35983" xr:uid="{00000000-0005-0000-0000-0000A0720000}"/>
    <cellStyle name="Normal 25 2 5" xfId="7654" xr:uid="{00000000-0005-0000-0000-0000A1720000}"/>
    <cellStyle name="Normal 25 2 5 10" xfId="41612" xr:uid="{00000000-0005-0000-0000-0000A2720000}"/>
    <cellStyle name="Normal 25 2 5 11" xfId="47172" xr:uid="{00000000-0005-0000-0000-0000A3720000}"/>
    <cellStyle name="Normal 25 2 5 12" xfId="52729" xr:uid="{00000000-0005-0000-0000-0000A4720000}"/>
    <cellStyle name="Normal 25 2 5 2" xfId="7655" xr:uid="{00000000-0005-0000-0000-0000A5720000}"/>
    <cellStyle name="Normal 25 2 5 2 10" xfId="53575" xr:uid="{00000000-0005-0000-0000-0000A6720000}"/>
    <cellStyle name="Normal 25 2 5 2 2" xfId="7656" xr:uid="{00000000-0005-0000-0000-0000A7720000}"/>
    <cellStyle name="Normal 25 2 5 2 2 2" xfId="15606" xr:uid="{00000000-0005-0000-0000-0000A8720000}"/>
    <cellStyle name="Normal 25 2 5 2 2 3" xfId="22670" xr:uid="{00000000-0005-0000-0000-0000A9720000}"/>
    <cellStyle name="Normal 25 2 5 2 2 4" xfId="28301" xr:uid="{00000000-0005-0000-0000-0000AA720000}"/>
    <cellStyle name="Normal 25 2 5 2 2 5" xfId="33991" xr:uid="{00000000-0005-0000-0000-0000AB720000}"/>
    <cellStyle name="Normal 25 2 5 2 2 6" xfId="39619" xr:uid="{00000000-0005-0000-0000-0000AC720000}"/>
    <cellStyle name="Normal 25 2 5 2 2 7" xfId="45236" xr:uid="{00000000-0005-0000-0000-0000AD720000}"/>
    <cellStyle name="Normal 25 2 5 2 2 8" xfId="50796" xr:uid="{00000000-0005-0000-0000-0000AE720000}"/>
    <cellStyle name="Normal 25 2 5 2 2 9" xfId="56352" xr:uid="{00000000-0005-0000-0000-0000AF720000}"/>
    <cellStyle name="Normal 25 2 5 2 3" xfId="15605" xr:uid="{00000000-0005-0000-0000-0000B0720000}"/>
    <cellStyle name="Normal 25 2 5 2 4" xfId="19889" xr:uid="{00000000-0005-0000-0000-0000B1720000}"/>
    <cellStyle name="Normal 25 2 5 2 5" xfId="25515" xr:uid="{00000000-0005-0000-0000-0000B2720000}"/>
    <cellStyle name="Normal 25 2 5 2 6" xfId="31212" xr:uid="{00000000-0005-0000-0000-0000B3720000}"/>
    <cellStyle name="Normal 25 2 5 2 7" xfId="36836" xr:uid="{00000000-0005-0000-0000-0000B4720000}"/>
    <cellStyle name="Normal 25 2 5 2 8" xfId="42459" xr:uid="{00000000-0005-0000-0000-0000B5720000}"/>
    <cellStyle name="Normal 25 2 5 2 9" xfId="48019" xr:uid="{00000000-0005-0000-0000-0000B6720000}"/>
    <cellStyle name="Normal 25 2 5 3" xfId="7657" xr:uid="{00000000-0005-0000-0000-0000B7720000}"/>
    <cellStyle name="Normal 25 2 5 3 10" xfId="54440" xr:uid="{00000000-0005-0000-0000-0000B8720000}"/>
    <cellStyle name="Normal 25 2 5 3 2" xfId="7658" xr:uid="{00000000-0005-0000-0000-0000B9720000}"/>
    <cellStyle name="Normal 25 2 5 3 2 2" xfId="15608" xr:uid="{00000000-0005-0000-0000-0000BA720000}"/>
    <cellStyle name="Normal 25 2 5 3 2 3" xfId="22671" xr:uid="{00000000-0005-0000-0000-0000BB720000}"/>
    <cellStyle name="Normal 25 2 5 3 2 4" xfId="28302" xr:uid="{00000000-0005-0000-0000-0000BC720000}"/>
    <cellStyle name="Normal 25 2 5 3 2 5" xfId="33992" xr:uid="{00000000-0005-0000-0000-0000BD720000}"/>
    <cellStyle name="Normal 25 2 5 3 2 6" xfId="39620" xr:uid="{00000000-0005-0000-0000-0000BE720000}"/>
    <cellStyle name="Normal 25 2 5 3 2 7" xfId="45237" xr:uid="{00000000-0005-0000-0000-0000BF720000}"/>
    <cellStyle name="Normal 25 2 5 3 2 8" xfId="50797" xr:uid="{00000000-0005-0000-0000-0000C0720000}"/>
    <cellStyle name="Normal 25 2 5 3 2 9" xfId="56353" xr:uid="{00000000-0005-0000-0000-0000C1720000}"/>
    <cellStyle name="Normal 25 2 5 3 3" xfId="15607" xr:uid="{00000000-0005-0000-0000-0000C2720000}"/>
    <cellStyle name="Normal 25 2 5 3 4" xfId="20755" xr:uid="{00000000-0005-0000-0000-0000C3720000}"/>
    <cellStyle name="Normal 25 2 5 3 5" xfId="26383" xr:uid="{00000000-0005-0000-0000-0000C4720000}"/>
    <cellStyle name="Normal 25 2 5 3 6" xfId="32077" xr:uid="{00000000-0005-0000-0000-0000C5720000}"/>
    <cellStyle name="Normal 25 2 5 3 7" xfId="37702" xr:uid="{00000000-0005-0000-0000-0000C6720000}"/>
    <cellStyle name="Normal 25 2 5 3 8" xfId="43324" xr:uid="{00000000-0005-0000-0000-0000C7720000}"/>
    <cellStyle name="Normal 25 2 5 3 9" xfId="48884" xr:uid="{00000000-0005-0000-0000-0000C8720000}"/>
    <cellStyle name="Normal 25 2 5 4" xfId="7659" xr:uid="{00000000-0005-0000-0000-0000C9720000}"/>
    <cellStyle name="Normal 25 2 5 4 2" xfId="15609" xr:uid="{00000000-0005-0000-0000-0000CA720000}"/>
    <cellStyle name="Normal 25 2 5 4 3" xfId="22672" xr:uid="{00000000-0005-0000-0000-0000CB720000}"/>
    <cellStyle name="Normal 25 2 5 4 4" xfId="28303" xr:uid="{00000000-0005-0000-0000-0000CC720000}"/>
    <cellStyle name="Normal 25 2 5 4 5" xfId="33993" xr:uid="{00000000-0005-0000-0000-0000CD720000}"/>
    <cellStyle name="Normal 25 2 5 4 6" xfId="39621" xr:uid="{00000000-0005-0000-0000-0000CE720000}"/>
    <cellStyle name="Normal 25 2 5 4 7" xfId="45238" xr:uid="{00000000-0005-0000-0000-0000CF720000}"/>
    <cellStyle name="Normal 25 2 5 4 8" xfId="50798" xr:uid="{00000000-0005-0000-0000-0000D0720000}"/>
    <cellStyle name="Normal 25 2 5 4 9" xfId="56354" xr:uid="{00000000-0005-0000-0000-0000D1720000}"/>
    <cellStyle name="Normal 25 2 5 5" xfId="15604" xr:uid="{00000000-0005-0000-0000-0000D2720000}"/>
    <cellStyle name="Normal 25 2 5 6" xfId="19024" xr:uid="{00000000-0005-0000-0000-0000D3720000}"/>
    <cellStyle name="Normal 25 2 5 7" xfId="24663" xr:uid="{00000000-0005-0000-0000-0000D4720000}"/>
    <cellStyle name="Normal 25 2 5 8" xfId="30363" xr:uid="{00000000-0005-0000-0000-0000D5720000}"/>
    <cellStyle name="Normal 25 2 5 9" xfId="35984" xr:uid="{00000000-0005-0000-0000-0000D6720000}"/>
    <cellStyle name="Normal 25 2 6" xfId="7660" xr:uid="{00000000-0005-0000-0000-0000D7720000}"/>
    <cellStyle name="Normal 25 2 6 10" xfId="53568" xr:uid="{00000000-0005-0000-0000-0000D8720000}"/>
    <cellStyle name="Normal 25 2 6 2" xfId="7661" xr:uid="{00000000-0005-0000-0000-0000D9720000}"/>
    <cellStyle name="Normal 25 2 6 2 2" xfId="15611" xr:uid="{00000000-0005-0000-0000-0000DA720000}"/>
    <cellStyle name="Normal 25 2 6 2 3" xfId="22673" xr:uid="{00000000-0005-0000-0000-0000DB720000}"/>
    <cellStyle name="Normal 25 2 6 2 4" xfId="28304" xr:uid="{00000000-0005-0000-0000-0000DC720000}"/>
    <cellStyle name="Normal 25 2 6 2 5" xfId="33994" xr:uid="{00000000-0005-0000-0000-0000DD720000}"/>
    <cellStyle name="Normal 25 2 6 2 6" xfId="39622" xr:uid="{00000000-0005-0000-0000-0000DE720000}"/>
    <cellStyle name="Normal 25 2 6 2 7" xfId="45239" xr:uid="{00000000-0005-0000-0000-0000DF720000}"/>
    <cellStyle name="Normal 25 2 6 2 8" xfId="50799" xr:uid="{00000000-0005-0000-0000-0000E0720000}"/>
    <cellStyle name="Normal 25 2 6 2 9" xfId="56355" xr:uid="{00000000-0005-0000-0000-0000E1720000}"/>
    <cellStyle name="Normal 25 2 6 3" xfId="15610" xr:uid="{00000000-0005-0000-0000-0000E2720000}"/>
    <cellStyle name="Normal 25 2 6 4" xfId="19882" xr:uid="{00000000-0005-0000-0000-0000E3720000}"/>
    <cellStyle name="Normal 25 2 6 5" xfId="25508" xr:uid="{00000000-0005-0000-0000-0000E4720000}"/>
    <cellStyle name="Normal 25 2 6 6" xfId="31205" xr:uid="{00000000-0005-0000-0000-0000E5720000}"/>
    <cellStyle name="Normal 25 2 6 7" xfId="36829" xr:uid="{00000000-0005-0000-0000-0000E6720000}"/>
    <cellStyle name="Normal 25 2 6 8" xfId="42452" xr:uid="{00000000-0005-0000-0000-0000E7720000}"/>
    <cellStyle name="Normal 25 2 6 9" xfId="48012" xr:uid="{00000000-0005-0000-0000-0000E8720000}"/>
    <cellStyle name="Normal 25 2 7" xfId="7662" xr:uid="{00000000-0005-0000-0000-0000E9720000}"/>
    <cellStyle name="Normal 25 2 7 10" xfId="54441" xr:uid="{00000000-0005-0000-0000-0000EA720000}"/>
    <cellStyle name="Normal 25 2 7 2" xfId="7663" xr:uid="{00000000-0005-0000-0000-0000EB720000}"/>
    <cellStyle name="Normal 25 2 7 2 2" xfId="15613" xr:uid="{00000000-0005-0000-0000-0000EC720000}"/>
    <cellStyle name="Normal 25 2 7 2 3" xfId="22674" xr:uid="{00000000-0005-0000-0000-0000ED720000}"/>
    <cellStyle name="Normal 25 2 7 2 4" xfId="28305" xr:uid="{00000000-0005-0000-0000-0000EE720000}"/>
    <cellStyle name="Normal 25 2 7 2 5" xfId="33995" xr:uid="{00000000-0005-0000-0000-0000EF720000}"/>
    <cellStyle name="Normal 25 2 7 2 6" xfId="39623" xr:uid="{00000000-0005-0000-0000-0000F0720000}"/>
    <cellStyle name="Normal 25 2 7 2 7" xfId="45240" xr:uid="{00000000-0005-0000-0000-0000F1720000}"/>
    <cellStyle name="Normal 25 2 7 2 8" xfId="50800" xr:uid="{00000000-0005-0000-0000-0000F2720000}"/>
    <cellStyle name="Normal 25 2 7 2 9" xfId="56356" xr:uid="{00000000-0005-0000-0000-0000F3720000}"/>
    <cellStyle name="Normal 25 2 7 3" xfId="15612" xr:uid="{00000000-0005-0000-0000-0000F4720000}"/>
    <cellStyle name="Normal 25 2 7 4" xfId="20756" xr:uid="{00000000-0005-0000-0000-0000F5720000}"/>
    <cellStyle name="Normal 25 2 7 5" xfId="26384" xr:uid="{00000000-0005-0000-0000-0000F6720000}"/>
    <cellStyle name="Normal 25 2 7 6" xfId="32078" xr:uid="{00000000-0005-0000-0000-0000F7720000}"/>
    <cellStyle name="Normal 25 2 7 7" xfId="37703" xr:uid="{00000000-0005-0000-0000-0000F8720000}"/>
    <cellStyle name="Normal 25 2 7 8" xfId="43325" xr:uid="{00000000-0005-0000-0000-0000F9720000}"/>
    <cellStyle name="Normal 25 2 7 9" xfId="48885" xr:uid="{00000000-0005-0000-0000-0000FA720000}"/>
    <cellStyle name="Normal 25 2 8" xfId="7664" xr:uid="{00000000-0005-0000-0000-0000FB720000}"/>
    <cellStyle name="Normal 25 2 8 10" xfId="54442" xr:uid="{00000000-0005-0000-0000-0000FC720000}"/>
    <cellStyle name="Normal 25 2 8 2" xfId="7665" xr:uid="{00000000-0005-0000-0000-0000FD720000}"/>
    <cellStyle name="Normal 25 2 8 2 2" xfId="15615" xr:uid="{00000000-0005-0000-0000-0000FE720000}"/>
    <cellStyle name="Normal 25 2 8 2 3" xfId="22675" xr:uid="{00000000-0005-0000-0000-0000FF720000}"/>
    <cellStyle name="Normal 25 2 8 2 4" xfId="28306" xr:uid="{00000000-0005-0000-0000-000000730000}"/>
    <cellStyle name="Normal 25 2 8 2 5" xfId="33996" xr:uid="{00000000-0005-0000-0000-000001730000}"/>
    <cellStyle name="Normal 25 2 8 2 6" xfId="39624" xr:uid="{00000000-0005-0000-0000-000002730000}"/>
    <cellStyle name="Normal 25 2 8 2 7" xfId="45241" xr:uid="{00000000-0005-0000-0000-000003730000}"/>
    <cellStyle name="Normal 25 2 8 2 8" xfId="50801" xr:uid="{00000000-0005-0000-0000-000004730000}"/>
    <cellStyle name="Normal 25 2 8 2 9" xfId="56357" xr:uid="{00000000-0005-0000-0000-000005730000}"/>
    <cellStyle name="Normal 25 2 8 3" xfId="15614" xr:uid="{00000000-0005-0000-0000-000006730000}"/>
    <cellStyle name="Normal 25 2 8 4" xfId="20757" xr:uid="{00000000-0005-0000-0000-000007730000}"/>
    <cellStyle name="Normal 25 2 8 5" xfId="26385" xr:uid="{00000000-0005-0000-0000-000008730000}"/>
    <cellStyle name="Normal 25 2 8 6" xfId="32079" xr:uid="{00000000-0005-0000-0000-000009730000}"/>
    <cellStyle name="Normal 25 2 8 7" xfId="37704" xr:uid="{00000000-0005-0000-0000-00000A730000}"/>
    <cellStyle name="Normal 25 2 8 8" xfId="43326" xr:uid="{00000000-0005-0000-0000-00000B730000}"/>
    <cellStyle name="Normal 25 2 8 9" xfId="48886" xr:uid="{00000000-0005-0000-0000-00000C730000}"/>
    <cellStyle name="Normal 25 2 9" xfId="7666" xr:uid="{00000000-0005-0000-0000-00000D730000}"/>
    <cellStyle name="Normal 25 2 9 2" xfId="15616" xr:uid="{00000000-0005-0000-0000-00000E730000}"/>
    <cellStyle name="Normal 25 2 9 3" xfId="22676" xr:uid="{00000000-0005-0000-0000-00000F730000}"/>
    <cellStyle name="Normal 25 2 9 4" xfId="28307" xr:uid="{00000000-0005-0000-0000-000010730000}"/>
    <cellStyle name="Normal 25 2 9 5" xfId="33997" xr:uid="{00000000-0005-0000-0000-000011730000}"/>
    <cellStyle name="Normal 25 2 9 6" xfId="39625" xr:uid="{00000000-0005-0000-0000-000012730000}"/>
    <cellStyle name="Normal 25 2 9 7" xfId="45242" xr:uid="{00000000-0005-0000-0000-000013730000}"/>
    <cellStyle name="Normal 25 2 9 8" xfId="50802" xr:uid="{00000000-0005-0000-0000-000014730000}"/>
    <cellStyle name="Normal 25 2 9 9" xfId="56358" xr:uid="{00000000-0005-0000-0000-000015730000}"/>
    <cellStyle name="Normal 25 3" xfId="7667" xr:uid="{00000000-0005-0000-0000-000016730000}"/>
    <cellStyle name="Normal 25 3 10" xfId="7668" xr:uid="{00000000-0005-0000-0000-000017730000}"/>
    <cellStyle name="Normal 25 3 10 2" xfId="15618" xr:uid="{00000000-0005-0000-0000-000018730000}"/>
    <cellStyle name="Normal 25 3 10 3" xfId="22677" xr:uid="{00000000-0005-0000-0000-000019730000}"/>
    <cellStyle name="Normal 25 3 10 4" xfId="28308" xr:uid="{00000000-0005-0000-0000-00001A730000}"/>
    <cellStyle name="Normal 25 3 10 5" xfId="33998" xr:uid="{00000000-0005-0000-0000-00001B730000}"/>
    <cellStyle name="Normal 25 3 10 6" xfId="39626" xr:uid="{00000000-0005-0000-0000-00001C730000}"/>
    <cellStyle name="Normal 25 3 10 7" xfId="45243" xr:uid="{00000000-0005-0000-0000-00001D730000}"/>
    <cellStyle name="Normal 25 3 10 8" xfId="50803" xr:uid="{00000000-0005-0000-0000-00001E730000}"/>
    <cellStyle name="Normal 25 3 10 9" xfId="56359" xr:uid="{00000000-0005-0000-0000-00001F730000}"/>
    <cellStyle name="Normal 25 3 11" xfId="15617" xr:uid="{00000000-0005-0000-0000-000020730000}"/>
    <cellStyle name="Normal 25 3 12" xfId="19025" xr:uid="{00000000-0005-0000-0000-000021730000}"/>
    <cellStyle name="Normal 25 3 13" xfId="24664" xr:uid="{00000000-0005-0000-0000-000022730000}"/>
    <cellStyle name="Normal 25 3 14" xfId="30364" xr:uid="{00000000-0005-0000-0000-000023730000}"/>
    <cellStyle name="Normal 25 3 15" xfId="35985" xr:uid="{00000000-0005-0000-0000-000024730000}"/>
    <cellStyle name="Normal 25 3 16" xfId="41613" xr:uid="{00000000-0005-0000-0000-000025730000}"/>
    <cellStyle name="Normal 25 3 17" xfId="47173" xr:uid="{00000000-0005-0000-0000-000026730000}"/>
    <cellStyle name="Normal 25 3 18" xfId="52730" xr:uid="{00000000-0005-0000-0000-000027730000}"/>
    <cellStyle name="Normal 25 3 2" xfId="7669" xr:uid="{00000000-0005-0000-0000-000028730000}"/>
    <cellStyle name="Normal 25 3 2 10" xfId="24665" xr:uid="{00000000-0005-0000-0000-000029730000}"/>
    <cellStyle name="Normal 25 3 2 11" xfId="30365" xr:uid="{00000000-0005-0000-0000-00002A730000}"/>
    <cellStyle name="Normal 25 3 2 12" xfId="35986" xr:uid="{00000000-0005-0000-0000-00002B730000}"/>
    <cellStyle name="Normal 25 3 2 13" xfId="41614" xr:uid="{00000000-0005-0000-0000-00002C730000}"/>
    <cellStyle name="Normal 25 3 2 14" xfId="47174" xr:uid="{00000000-0005-0000-0000-00002D730000}"/>
    <cellStyle name="Normal 25 3 2 15" xfId="52731" xr:uid="{00000000-0005-0000-0000-00002E730000}"/>
    <cellStyle name="Normal 25 3 2 2" xfId="7670" xr:uid="{00000000-0005-0000-0000-00002F730000}"/>
    <cellStyle name="Normal 25 3 2 2 10" xfId="41615" xr:uid="{00000000-0005-0000-0000-000030730000}"/>
    <cellStyle name="Normal 25 3 2 2 11" xfId="47175" xr:uid="{00000000-0005-0000-0000-000031730000}"/>
    <cellStyle name="Normal 25 3 2 2 12" xfId="52732" xr:uid="{00000000-0005-0000-0000-000032730000}"/>
    <cellStyle name="Normal 25 3 2 2 2" xfId="7671" xr:uid="{00000000-0005-0000-0000-000033730000}"/>
    <cellStyle name="Normal 25 3 2 2 2 10" xfId="53578" xr:uid="{00000000-0005-0000-0000-000034730000}"/>
    <cellStyle name="Normal 25 3 2 2 2 2" xfId="7672" xr:uid="{00000000-0005-0000-0000-000035730000}"/>
    <cellStyle name="Normal 25 3 2 2 2 2 2" xfId="15622" xr:uid="{00000000-0005-0000-0000-000036730000}"/>
    <cellStyle name="Normal 25 3 2 2 2 2 3" xfId="22678" xr:uid="{00000000-0005-0000-0000-000037730000}"/>
    <cellStyle name="Normal 25 3 2 2 2 2 4" xfId="28309" xr:uid="{00000000-0005-0000-0000-000038730000}"/>
    <cellStyle name="Normal 25 3 2 2 2 2 5" xfId="33999" xr:uid="{00000000-0005-0000-0000-000039730000}"/>
    <cellStyle name="Normal 25 3 2 2 2 2 6" xfId="39627" xr:uid="{00000000-0005-0000-0000-00003A730000}"/>
    <cellStyle name="Normal 25 3 2 2 2 2 7" xfId="45244" xr:uid="{00000000-0005-0000-0000-00003B730000}"/>
    <cellStyle name="Normal 25 3 2 2 2 2 8" xfId="50804" xr:uid="{00000000-0005-0000-0000-00003C730000}"/>
    <cellStyle name="Normal 25 3 2 2 2 2 9" xfId="56360" xr:uid="{00000000-0005-0000-0000-00003D730000}"/>
    <cellStyle name="Normal 25 3 2 2 2 3" xfId="15621" xr:uid="{00000000-0005-0000-0000-00003E730000}"/>
    <cellStyle name="Normal 25 3 2 2 2 4" xfId="19892" xr:uid="{00000000-0005-0000-0000-00003F730000}"/>
    <cellStyle name="Normal 25 3 2 2 2 5" xfId="25518" xr:uid="{00000000-0005-0000-0000-000040730000}"/>
    <cellStyle name="Normal 25 3 2 2 2 6" xfId="31215" xr:uid="{00000000-0005-0000-0000-000041730000}"/>
    <cellStyle name="Normal 25 3 2 2 2 7" xfId="36839" xr:uid="{00000000-0005-0000-0000-000042730000}"/>
    <cellStyle name="Normal 25 3 2 2 2 8" xfId="42462" xr:uid="{00000000-0005-0000-0000-000043730000}"/>
    <cellStyle name="Normal 25 3 2 2 2 9" xfId="48022" xr:uid="{00000000-0005-0000-0000-000044730000}"/>
    <cellStyle name="Normal 25 3 2 2 3" xfId="7673" xr:uid="{00000000-0005-0000-0000-000045730000}"/>
    <cellStyle name="Normal 25 3 2 2 3 10" xfId="54443" xr:uid="{00000000-0005-0000-0000-000046730000}"/>
    <cellStyle name="Normal 25 3 2 2 3 2" xfId="7674" xr:uid="{00000000-0005-0000-0000-000047730000}"/>
    <cellStyle name="Normal 25 3 2 2 3 2 2" xfId="15624" xr:uid="{00000000-0005-0000-0000-000048730000}"/>
    <cellStyle name="Normal 25 3 2 2 3 2 3" xfId="22679" xr:uid="{00000000-0005-0000-0000-000049730000}"/>
    <cellStyle name="Normal 25 3 2 2 3 2 4" xfId="28310" xr:uid="{00000000-0005-0000-0000-00004A730000}"/>
    <cellStyle name="Normal 25 3 2 2 3 2 5" xfId="34000" xr:uid="{00000000-0005-0000-0000-00004B730000}"/>
    <cellStyle name="Normal 25 3 2 2 3 2 6" xfId="39628" xr:uid="{00000000-0005-0000-0000-00004C730000}"/>
    <cellStyle name="Normal 25 3 2 2 3 2 7" xfId="45245" xr:uid="{00000000-0005-0000-0000-00004D730000}"/>
    <cellStyle name="Normal 25 3 2 2 3 2 8" xfId="50805" xr:uid="{00000000-0005-0000-0000-00004E730000}"/>
    <cellStyle name="Normal 25 3 2 2 3 2 9" xfId="56361" xr:uid="{00000000-0005-0000-0000-00004F730000}"/>
    <cellStyle name="Normal 25 3 2 2 3 3" xfId="15623" xr:uid="{00000000-0005-0000-0000-000050730000}"/>
    <cellStyle name="Normal 25 3 2 2 3 4" xfId="20758" xr:uid="{00000000-0005-0000-0000-000051730000}"/>
    <cellStyle name="Normal 25 3 2 2 3 5" xfId="26386" xr:uid="{00000000-0005-0000-0000-000052730000}"/>
    <cellStyle name="Normal 25 3 2 2 3 6" xfId="32080" xr:uid="{00000000-0005-0000-0000-000053730000}"/>
    <cellStyle name="Normal 25 3 2 2 3 7" xfId="37705" xr:uid="{00000000-0005-0000-0000-000054730000}"/>
    <cellStyle name="Normal 25 3 2 2 3 8" xfId="43327" xr:uid="{00000000-0005-0000-0000-000055730000}"/>
    <cellStyle name="Normal 25 3 2 2 3 9" xfId="48887" xr:uid="{00000000-0005-0000-0000-000056730000}"/>
    <cellStyle name="Normal 25 3 2 2 4" xfId="7675" xr:uid="{00000000-0005-0000-0000-000057730000}"/>
    <cellStyle name="Normal 25 3 2 2 4 2" xfId="15625" xr:uid="{00000000-0005-0000-0000-000058730000}"/>
    <cellStyle name="Normal 25 3 2 2 4 3" xfId="22680" xr:uid="{00000000-0005-0000-0000-000059730000}"/>
    <cellStyle name="Normal 25 3 2 2 4 4" xfId="28311" xr:uid="{00000000-0005-0000-0000-00005A730000}"/>
    <cellStyle name="Normal 25 3 2 2 4 5" xfId="34001" xr:uid="{00000000-0005-0000-0000-00005B730000}"/>
    <cellStyle name="Normal 25 3 2 2 4 6" xfId="39629" xr:uid="{00000000-0005-0000-0000-00005C730000}"/>
    <cellStyle name="Normal 25 3 2 2 4 7" xfId="45246" xr:uid="{00000000-0005-0000-0000-00005D730000}"/>
    <cellStyle name="Normal 25 3 2 2 4 8" xfId="50806" xr:uid="{00000000-0005-0000-0000-00005E730000}"/>
    <cellStyle name="Normal 25 3 2 2 4 9" xfId="56362" xr:uid="{00000000-0005-0000-0000-00005F730000}"/>
    <cellStyle name="Normal 25 3 2 2 5" xfId="15620" xr:uid="{00000000-0005-0000-0000-000060730000}"/>
    <cellStyle name="Normal 25 3 2 2 6" xfId="19027" xr:uid="{00000000-0005-0000-0000-000061730000}"/>
    <cellStyle name="Normal 25 3 2 2 7" xfId="24666" xr:uid="{00000000-0005-0000-0000-000062730000}"/>
    <cellStyle name="Normal 25 3 2 2 8" xfId="30366" xr:uid="{00000000-0005-0000-0000-000063730000}"/>
    <cellStyle name="Normal 25 3 2 2 9" xfId="35987" xr:uid="{00000000-0005-0000-0000-000064730000}"/>
    <cellStyle name="Normal 25 3 2 3" xfId="7676" xr:uid="{00000000-0005-0000-0000-000065730000}"/>
    <cellStyle name="Normal 25 3 2 3 10" xfId="41616" xr:uid="{00000000-0005-0000-0000-000066730000}"/>
    <cellStyle name="Normal 25 3 2 3 11" xfId="47176" xr:uid="{00000000-0005-0000-0000-000067730000}"/>
    <cellStyle name="Normal 25 3 2 3 12" xfId="52733" xr:uid="{00000000-0005-0000-0000-000068730000}"/>
    <cellStyle name="Normal 25 3 2 3 2" xfId="7677" xr:uid="{00000000-0005-0000-0000-000069730000}"/>
    <cellStyle name="Normal 25 3 2 3 2 10" xfId="53579" xr:uid="{00000000-0005-0000-0000-00006A730000}"/>
    <cellStyle name="Normal 25 3 2 3 2 2" xfId="7678" xr:uid="{00000000-0005-0000-0000-00006B730000}"/>
    <cellStyle name="Normal 25 3 2 3 2 2 2" xfId="15628" xr:uid="{00000000-0005-0000-0000-00006C730000}"/>
    <cellStyle name="Normal 25 3 2 3 2 2 3" xfId="22681" xr:uid="{00000000-0005-0000-0000-00006D730000}"/>
    <cellStyle name="Normal 25 3 2 3 2 2 4" xfId="28312" xr:uid="{00000000-0005-0000-0000-00006E730000}"/>
    <cellStyle name="Normal 25 3 2 3 2 2 5" xfId="34002" xr:uid="{00000000-0005-0000-0000-00006F730000}"/>
    <cellStyle name="Normal 25 3 2 3 2 2 6" xfId="39630" xr:uid="{00000000-0005-0000-0000-000070730000}"/>
    <cellStyle name="Normal 25 3 2 3 2 2 7" xfId="45247" xr:uid="{00000000-0005-0000-0000-000071730000}"/>
    <cellStyle name="Normal 25 3 2 3 2 2 8" xfId="50807" xr:uid="{00000000-0005-0000-0000-000072730000}"/>
    <cellStyle name="Normal 25 3 2 3 2 2 9" xfId="56363" xr:uid="{00000000-0005-0000-0000-000073730000}"/>
    <cellStyle name="Normal 25 3 2 3 2 3" xfId="15627" xr:uid="{00000000-0005-0000-0000-000074730000}"/>
    <cellStyle name="Normal 25 3 2 3 2 4" xfId="19893" xr:uid="{00000000-0005-0000-0000-000075730000}"/>
    <cellStyle name="Normal 25 3 2 3 2 5" xfId="25519" xr:uid="{00000000-0005-0000-0000-000076730000}"/>
    <cellStyle name="Normal 25 3 2 3 2 6" xfId="31216" xr:uid="{00000000-0005-0000-0000-000077730000}"/>
    <cellStyle name="Normal 25 3 2 3 2 7" xfId="36840" xr:uid="{00000000-0005-0000-0000-000078730000}"/>
    <cellStyle name="Normal 25 3 2 3 2 8" xfId="42463" xr:uid="{00000000-0005-0000-0000-000079730000}"/>
    <cellStyle name="Normal 25 3 2 3 2 9" xfId="48023" xr:uid="{00000000-0005-0000-0000-00007A730000}"/>
    <cellStyle name="Normal 25 3 2 3 3" xfId="7679" xr:uid="{00000000-0005-0000-0000-00007B730000}"/>
    <cellStyle name="Normal 25 3 2 3 3 10" xfId="54444" xr:uid="{00000000-0005-0000-0000-00007C730000}"/>
    <cellStyle name="Normal 25 3 2 3 3 2" xfId="7680" xr:uid="{00000000-0005-0000-0000-00007D730000}"/>
    <cellStyle name="Normal 25 3 2 3 3 2 2" xfId="15630" xr:uid="{00000000-0005-0000-0000-00007E730000}"/>
    <cellStyle name="Normal 25 3 2 3 3 2 3" xfId="22682" xr:uid="{00000000-0005-0000-0000-00007F730000}"/>
    <cellStyle name="Normal 25 3 2 3 3 2 4" xfId="28313" xr:uid="{00000000-0005-0000-0000-000080730000}"/>
    <cellStyle name="Normal 25 3 2 3 3 2 5" xfId="34003" xr:uid="{00000000-0005-0000-0000-000081730000}"/>
    <cellStyle name="Normal 25 3 2 3 3 2 6" xfId="39631" xr:uid="{00000000-0005-0000-0000-000082730000}"/>
    <cellStyle name="Normal 25 3 2 3 3 2 7" xfId="45248" xr:uid="{00000000-0005-0000-0000-000083730000}"/>
    <cellStyle name="Normal 25 3 2 3 3 2 8" xfId="50808" xr:uid="{00000000-0005-0000-0000-000084730000}"/>
    <cellStyle name="Normal 25 3 2 3 3 2 9" xfId="56364" xr:uid="{00000000-0005-0000-0000-000085730000}"/>
    <cellStyle name="Normal 25 3 2 3 3 3" xfId="15629" xr:uid="{00000000-0005-0000-0000-000086730000}"/>
    <cellStyle name="Normal 25 3 2 3 3 4" xfId="20759" xr:uid="{00000000-0005-0000-0000-000087730000}"/>
    <cellStyle name="Normal 25 3 2 3 3 5" xfId="26387" xr:uid="{00000000-0005-0000-0000-000088730000}"/>
    <cellStyle name="Normal 25 3 2 3 3 6" xfId="32081" xr:uid="{00000000-0005-0000-0000-000089730000}"/>
    <cellStyle name="Normal 25 3 2 3 3 7" xfId="37706" xr:uid="{00000000-0005-0000-0000-00008A730000}"/>
    <cellStyle name="Normal 25 3 2 3 3 8" xfId="43328" xr:uid="{00000000-0005-0000-0000-00008B730000}"/>
    <cellStyle name="Normal 25 3 2 3 3 9" xfId="48888" xr:uid="{00000000-0005-0000-0000-00008C730000}"/>
    <cellStyle name="Normal 25 3 2 3 4" xfId="7681" xr:uid="{00000000-0005-0000-0000-00008D730000}"/>
    <cellStyle name="Normal 25 3 2 3 4 2" xfId="15631" xr:uid="{00000000-0005-0000-0000-00008E730000}"/>
    <cellStyle name="Normal 25 3 2 3 4 3" xfId="22683" xr:uid="{00000000-0005-0000-0000-00008F730000}"/>
    <cellStyle name="Normal 25 3 2 3 4 4" xfId="28314" xr:uid="{00000000-0005-0000-0000-000090730000}"/>
    <cellStyle name="Normal 25 3 2 3 4 5" xfId="34004" xr:uid="{00000000-0005-0000-0000-000091730000}"/>
    <cellStyle name="Normal 25 3 2 3 4 6" xfId="39632" xr:uid="{00000000-0005-0000-0000-000092730000}"/>
    <cellStyle name="Normal 25 3 2 3 4 7" xfId="45249" xr:uid="{00000000-0005-0000-0000-000093730000}"/>
    <cellStyle name="Normal 25 3 2 3 4 8" xfId="50809" xr:uid="{00000000-0005-0000-0000-000094730000}"/>
    <cellStyle name="Normal 25 3 2 3 4 9" xfId="56365" xr:uid="{00000000-0005-0000-0000-000095730000}"/>
    <cellStyle name="Normal 25 3 2 3 5" xfId="15626" xr:uid="{00000000-0005-0000-0000-000096730000}"/>
    <cellStyle name="Normal 25 3 2 3 6" xfId="19028" xr:uid="{00000000-0005-0000-0000-000097730000}"/>
    <cellStyle name="Normal 25 3 2 3 7" xfId="24667" xr:uid="{00000000-0005-0000-0000-000098730000}"/>
    <cellStyle name="Normal 25 3 2 3 8" xfId="30367" xr:uid="{00000000-0005-0000-0000-000099730000}"/>
    <cellStyle name="Normal 25 3 2 3 9" xfId="35988" xr:uid="{00000000-0005-0000-0000-00009A730000}"/>
    <cellStyle name="Normal 25 3 2 4" xfId="7682" xr:uid="{00000000-0005-0000-0000-00009B730000}"/>
    <cellStyle name="Normal 25 3 2 4 10" xfId="41617" xr:uid="{00000000-0005-0000-0000-00009C730000}"/>
    <cellStyle name="Normal 25 3 2 4 11" xfId="47177" xr:uid="{00000000-0005-0000-0000-00009D730000}"/>
    <cellStyle name="Normal 25 3 2 4 12" xfId="52734" xr:uid="{00000000-0005-0000-0000-00009E730000}"/>
    <cellStyle name="Normal 25 3 2 4 2" xfId="7683" xr:uid="{00000000-0005-0000-0000-00009F730000}"/>
    <cellStyle name="Normal 25 3 2 4 2 10" xfId="53580" xr:uid="{00000000-0005-0000-0000-0000A0730000}"/>
    <cellStyle name="Normal 25 3 2 4 2 2" xfId="7684" xr:uid="{00000000-0005-0000-0000-0000A1730000}"/>
    <cellStyle name="Normal 25 3 2 4 2 2 2" xfId="15634" xr:uid="{00000000-0005-0000-0000-0000A2730000}"/>
    <cellStyle name="Normal 25 3 2 4 2 2 3" xfId="22684" xr:uid="{00000000-0005-0000-0000-0000A3730000}"/>
    <cellStyle name="Normal 25 3 2 4 2 2 4" xfId="28315" xr:uid="{00000000-0005-0000-0000-0000A4730000}"/>
    <cellStyle name="Normal 25 3 2 4 2 2 5" xfId="34005" xr:uid="{00000000-0005-0000-0000-0000A5730000}"/>
    <cellStyle name="Normal 25 3 2 4 2 2 6" xfId="39633" xr:uid="{00000000-0005-0000-0000-0000A6730000}"/>
    <cellStyle name="Normal 25 3 2 4 2 2 7" xfId="45250" xr:uid="{00000000-0005-0000-0000-0000A7730000}"/>
    <cellStyle name="Normal 25 3 2 4 2 2 8" xfId="50810" xr:uid="{00000000-0005-0000-0000-0000A8730000}"/>
    <cellStyle name="Normal 25 3 2 4 2 2 9" xfId="56366" xr:uid="{00000000-0005-0000-0000-0000A9730000}"/>
    <cellStyle name="Normal 25 3 2 4 2 3" xfId="15633" xr:uid="{00000000-0005-0000-0000-0000AA730000}"/>
    <cellStyle name="Normal 25 3 2 4 2 4" xfId="19894" xr:uid="{00000000-0005-0000-0000-0000AB730000}"/>
    <cellStyle name="Normal 25 3 2 4 2 5" xfId="25520" xr:uid="{00000000-0005-0000-0000-0000AC730000}"/>
    <cellStyle name="Normal 25 3 2 4 2 6" xfId="31217" xr:uid="{00000000-0005-0000-0000-0000AD730000}"/>
    <cellStyle name="Normal 25 3 2 4 2 7" xfId="36841" xr:uid="{00000000-0005-0000-0000-0000AE730000}"/>
    <cellStyle name="Normal 25 3 2 4 2 8" xfId="42464" xr:uid="{00000000-0005-0000-0000-0000AF730000}"/>
    <cellStyle name="Normal 25 3 2 4 2 9" xfId="48024" xr:uid="{00000000-0005-0000-0000-0000B0730000}"/>
    <cellStyle name="Normal 25 3 2 4 3" xfId="7685" xr:uid="{00000000-0005-0000-0000-0000B1730000}"/>
    <cellStyle name="Normal 25 3 2 4 3 10" xfId="54445" xr:uid="{00000000-0005-0000-0000-0000B2730000}"/>
    <cellStyle name="Normal 25 3 2 4 3 2" xfId="7686" xr:uid="{00000000-0005-0000-0000-0000B3730000}"/>
    <cellStyle name="Normal 25 3 2 4 3 2 2" xfId="15636" xr:uid="{00000000-0005-0000-0000-0000B4730000}"/>
    <cellStyle name="Normal 25 3 2 4 3 2 3" xfId="22685" xr:uid="{00000000-0005-0000-0000-0000B5730000}"/>
    <cellStyle name="Normal 25 3 2 4 3 2 4" xfId="28316" xr:uid="{00000000-0005-0000-0000-0000B6730000}"/>
    <cellStyle name="Normal 25 3 2 4 3 2 5" xfId="34006" xr:uid="{00000000-0005-0000-0000-0000B7730000}"/>
    <cellStyle name="Normal 25 3 2 4 3 2 6" xfId="39634" xr:uid="{00000000-0005-0000-0000-0000B8730000}"/>
    <cellStyle name="Normal 25 3 2 4 3 2 7" xfId="45251" xr:uid="{00000000-0005-0000-0000-0000B9730000}"/>
    <cellStyle name="Normal 25 3 2 4 3 2 8" xfId="50811" xr:uid="{00000000-0005-0000-0000-0000BA730000}"/>
    <cellStyle name="Normal 25 3 2 4 3 2 9" xfId="56367" xr:uid="{00000000-0005-0000-0000-0000BB730000}"/>
    <cellStyle name="Normal 25 3 2 4 3 3" xfId="15635" xr:uid="{00000000-0005-0000-0000-0000BC730000}"/>
    <cellStyle name="Normal 25 3 2 4 3 4" xfId="20760" xr:uid="{00000000-0005-0000-0000-0000BD730000}"/>
    <cellStyle name="Normal 25 3 2 4 3 5" xfId="26388" xr:uid="{00000000-0005-0000-0000-0000BE730000}"/>
    <cellStyle name="Normal 25 3 2 4 3 6" xfId="32082" xr:uid="{00000000-0005-0000-0000-0000BF730000}"/>
    <cellStyle name="Normal 25 3 2 4 3 7" xfId="37707" xr:uid="{00000000-0005-0000-0000-0000C0730000}"/>
    <cellStyle name="Normal 25 3 2 4 3 8" xfId="43329" xr:uid="{00000000-0005-0000-0000-0000C1730000}"/>
    <cellStyle name="Normal 25 3 2 4 3 9" xfId="48889" xr:uid="{00000000-0005-0000-0000-0000C2730000}"/>
    <cellStyle name="Normal 25 3 2 4 4" xfId="7687" xr:uid="{00000000-0005-0000-0000-0000C3730000}"/>
    <cellStyle name="Normal 25 3 2 4 4 2" xfId="15637" xr:uid="{00000000-0005-0000-0000-0000C4730000}"/>
    <cellStyle name="Normal 25 3 2 4 4 3" xfId="22686" xr:uid="{00000000-0005-0000-0000-0000C5730000}"/>
    <cellStyle name="Normal 25 3 2 4 4 4" xfId="28317" xr:uid="{00000000-0005-0000-0000-0000C6730000}"/>
    <cellStyle name="Normal 25 3 2 4 4 5" xfId="34007" xr:uid="{00000000-0005-0000-0000-0000C7730000}"/>
    <cellStyle name="Normal 25 3 2 4 4 6" xfId="39635" xr:uid="{00000000-0005-0000-0000-0000C8730000}"/>
    <cellStyle name="Normal 25 3 2 4 4 7" xfId="45252" xr:uid="{00000000-0005-0000-0000-0000C9730000}"/>
    <cellStyle name="Normal 25 3 2 4 4 8" xfId="50812" xr:uid="{00000000-0005-0000-0000-0000CA730000}"/>
    <cellStyle name="Normal 25 3 2 4 4 9" xfId="56368" xr:uid="{00000000-0005-0000-0000-0000CB730000}"/>
    <cellStyle name="Normal 25 3 2 4 5" xfId="15632" xr:uid="{00000000-0005-0000-0000-0000CC730000}"/>
    <cellStyle name="Normal 25 3 2 4 6" xfId="19029" xr:uid="{00000000-0005-0000-0000-0000CD730000}"/>
    <cellStyle name="Normal 25 3 2 4 7" xfId="24668" xr:uid="{00000000-0005-0000-0000-0000CE730000}"/>
    <cellStyle name="Normal 25 3 2 4 8" xfId="30368" xr:uid="{00000000-0005-0000-0000-0000CF730000}"/>
    <cellStyle name="Normal 25 3 2 4 9" xfId="35989" xr:uid="{00000000-0005-0000-0000-0000D0730000}"/>
    <cellStyle name="Normal 25 3 2 5" xfId="7688" xr:uid="{00000000-0005-0000-0000-0000D1730000}"/>
    <cellStyle name="Normal 25 3 2 5 10" xfId="53577" xr:uid="{00000000-0005-0000-0000-0000D2730000}"/>
    <cellStyle name="Normal 25 3 2 5 2" xfId="7689" xr:uid="{00000000-0005-0000-0000-0000D3730000}"/>
    <cellStyle name="Normal 25 3 2 5 2 2" xfId="15639" xr:uid="{00000000-0005-0000-0000-0000D4730000}"/>
    <cellStyle name="Normal 25 3 2 5 2 3" xfId="22687" xr:uid="{00000000-0005-0000-0000-0000D5730000}"/>
    <cellStyle name="Normal 25 3 2 5 2 4" xfId="28318" xr:uid="{00000000-0005-0000-0000-0000D6730000}"/>
    <cellStyle name="Normal 25 3 2 5 2 5" xfId="34008" xr:uid="{00000000-0005-0000-0000-0000D7730000}"/>
    <cellStyle name="Normal 25 3 2 5 2 6" xfId="39636" xr:uid="{00000000-0005-0000-0000-0000D8730000}"/>
    <cellStyle name="Normal 25 3 2 5 2 7" xfId="45253" xr:uid="{00000000-0005-0000-0000-0000D9730000}"/>
    <cellStyle name="Normal 25 3 2 5 2 8" xfId="50813" xr:uid="{00000000-0005-0000-0000-0000DA730000}"/>
    <cellStyle name="Normal 25 3 2 5 2 9" xfId="56369" xr:uid="{00000000-0005-0000-0000-0000DB730000}"/>
    <cellStyle name="Normal 25 3 2 5 3" xfId="15638" xr:uid="{00000000-0005-0000-0000-0000DC730000}"/>
    <cellStyle name="Normal 25 3 2 5 4" xfId="19891" xr:uid="{00000000-0005-0000-0000-0000DD730000}"/>
    <cellStyle name="Normal 25 3 2 5 5" xfId="25517" xr:uid="{00000000-0005-0000-0000-0000DE730000}"/>
    <cellStyle name="Normal 25 3 2 5 6" xfId="31214" xr:uid="{00000000-0005-0000-0000-0000DF730000}"/>
    <cellStyle name="Normal 25 3 2 5 7" xfId="36838" xr:uid="{00000000-0005-0000-0000-0000E0730000}"/>
    <cellStyle name="Normal 25 3 2 5 8" xfId="42461" xr:uid="{00000000-0005-0000-0000-0000E1730000}"/>
    <cellStyle name="Normal 25 3 2 5 9" xfId="48021" xr:uid="{00000000-0005-0000-0000-0000E2730000}"/>
    <cellStyle name="Normal 25 3 2 6" xfId="7690" xr:uid="{00000000-0005-0000-0000-0000E3730000}"/>
    <cellStyle name="Normal 25 3 2 6 10" xfId="54446" xr:uid="{00000000-0005-0000-0000-0000E4730000}"/>
    <cellStyle name="Normal 25 3 2 6 2" xfId="7691" xr:uid="{00000000-0005-0000-0000-0000E5730000}"/>
    <cellStyle name="Normal 25 3 2 6 2 2" xfId="15641" xr:uid="{00000000-0005-0000-0000-0000E6730000}"/>
    <cellStyle name="Normal 25 3 2 6 2 3" xfId="22688" xr:uid="{00000000-0005-0000-0000-0000E7730000}"/>
    <cellStyle name="Normal 25 3 2 6 2 4" xfId="28319" xr:uid="{00000000-0005-0000-0000-0000E8730000}"/>
    <cellStyle name="Normal 25 3 2 6 2 5" xfId="34009" xr:uid="{00000000-0005-0000-0000-0000E9730000}"/>
    <cellStyle name="Normal 25 3 2 6 2 6" xfId="39637" xr:uid="{00000000-0005-0000-0000-0000EA730000}"/>
    <cellStyle name="Normal 25 3 2 6 2 7" xfId="45254" xr:uid="{00000000-0005-0000-0000-0000EB730000}"/>
    <cellStyle name="Normal 25 3 2 6 2 8" xfId="50814" xr:uid="{00000000-0005-0000-0000-0000EC730000}"/>
    <cellStyle name="Normal 25 3 2 6 2 9" xfId="56370" xr:uid="{00000000-0005-0000-0000-0000ED730000}"/>
    <cellStyle name="Normal 25 3 2 6 3" xfId="15640" xr:uid="{00000000-0005-0000-0000-0000EE730000}"/>
    <cellStyle name="Normal 25 3 2 6 4" xfId="20761" xr:uid="{00000000-0005-0000-0000-0000EF730000}"/>
    <cellStyle name="Normal 25 3 2 6 5" xfId="26389" xr:uid="{00000000-0005-0000-0000-0000F0730000}"/>
    <cellStyle name="Normal 25 3 2 6 6" xfId="32083" xr:uid="{00000000-0005-0000-0000-0000F1730000}"/>
    <cellStyle name="Normal 25 3 2 6 7" xfId="37708" xr:uid="{00000000-0005-0000-0000-0000F2730000}"/>
    <cellStyle name="Normal 25 3 2 6 8" xfId="43330" xr:uid="{00000000-0005-0000-0000-0000F3730000}"/>
    <cellStyle name="Normal 25 3 2 6 9" xfId="48890" xr:uid="{00000000-0005-0000-0000-0000F4730000}"/>
    <cellStyle name="Normal 25 3 2 7" xfId="7692" xr:uid="{00000000-0005-0000-0000-0000F5730000}"/>
    <cellStyle name="Normal 25 3 2 7 2" xfId="15642" xr:uid="{00000000-0005-0000-0000-0000F6730000}"/>
    <cellStyle name="Normal 25 3 2 7 3" xfId="22689" xr:uid="{00000000-0005-0000-0000-0000F7730000}"/>
    <cellStyle name="Normal 25 3 2 7 4" xfId="28320" xr:uid="{00000000-0005-0000-0000-0000F8730000}"/>
    <cellStyle name="Normal 25 3 2 7 5" xfId="34010" xr:uid="{00000000-0005-0000-0000-0000F9730000}"/>
    <cellStyle name="Normal 25 3 2 7 6" xfId="39638" xr:uid="{00000000-0005-0000-0000-0000FA730000}"/>
    <cellStyle name="Normal 25 3 2 7 7" xfId="45255" xr:uid="{00000000-0005-0000-0000-0000FB730000}"/>
    <cellStyle name="Normal 25 3 2 7 8" xfId="50815" xr:uid="{00000000-0005-0000-0000-0000FC730000}"/>
    <cellStyle name="Normal 25 3 2 7 9" xfId="56371" xr:uid="{00000000-0005-0000-0000-0000FD730000}"/>
    <cellStyle name="Normal 25 3 2 8" xfId="15619" xr:uid="{00000000-0005-0000-0000-0000FE730000}"/>
    <cellStyle name="Normal 25 3 2 9" xfId="19026" xr:uid="{00000000-0005-0000-0000-0000FF730000}"/>
    <cellStyle name="Normal 25 3 3" xfId="7693" xr:uid="{00000000-0005-0000-0000-000000740000}"/>
    <cellStyle name="Normal 25 3 3 10" xfId="35990" xr:uid="{00000000-0005-0000-0000-000001740000}"/>
    <cellStyle name="Normal 25 3 3 11" xfId="41618" xr:uid="{00000000-0005-0000-0000-000002740000}"/>
    <cellStyle name="Normal 25 3 3 12" xfId="47178" xr:uid="{00000000-0005-0000-0000-000003740000}"/>
    <cellStyle name="Normal 25 3 3 13" xfId="52735" xr:uid="{00000000-0005-0000-0000-000004740000}"/>
    <cellStyle name="Normal 25 3 3 2" xfId="7694" xr:uid="{00000000-0005-0000-0000-000005740000}"/>
    <cellStyle name="Normal 25 3 3 3" xfId="7695" xr:uid="{00000000-0005-0000-0000-000006740000}"/>
    <cellStyle name="Normal 25 3 3 3 10" xfId="53581" xr:uid="{00000000-0005-0000-0000-000007740000}"/>
    <cellStyle name="Normal 25 3 3 3 2" xfId="7696" xr:uid="{00000000-0005-0000-0000-000008740000}"/>
    <cellStyle name="Normal 25 3 3 3 2 2" xfId="15645" xr:uid="{00000000-0005-0000-0000-000009740000}"/>
    <cellStyle name="Normal 25 3 3 3 2 3" xfId="22690" xr:uid="{00000000-0005-0000-0000-00000A740000}"/>
    <cellStyle name="Normal 25 3 3 3 2 4" xfId="28321" xr:uid="{00000000-0005-0000-0000-00000B740000}"/>
    <cellStyle name="Normal 25 3 3 3 2 5" xfId="34011" xr:uid="{00000000-0005-0000-0000-00000C740000}"/>
    <cellStyle name="Normal 25 3 3 3 2 6" xfId="39639" xr:uid="{00000000-0005-0000-0000-00000D740000}"/>
    <cellStyle name="Normal 25 3 3 3 2 7" xfId="45256" xr:uid="{00000000-0005-0000-0000-00000E740000}"/>
    <cellStyle name="Normal 25 3 3 3 2 8" xfId="50816" xr:uid="{00000000-0005-0000-0000-00000F740000}"/>
    <cellStyle name="Normal 25 3 3 3 2 9" xfId="56372" xr:uid="{00000000-0005-0000-0000-000010740000}"/>
    <cellStyle name="Normal 25 3 3 3 3" xfId="15644" xr:uid="{00000000-0005-0000-0000-000011740000}"/>
    <cellStyle name="Normal 25 3 3 3 4" xfId="19895" xr:uid="{00000000-0005-0000-0000-000012740000}"/>
    <cellStyle name="Normal 25 3 3 3 5" xfId="25521" xr:uid="{00000000-0005-0000-0000-000013740000}"/>
    <cellStyle name="Normal 25 3 3 3 6" xfId="31218" xr:uid="{00000000-0005-0000-0000-000014740000}"/>
    <cellStyle name="Normal 25 3 3 3 7" xfId="36842" xr:uid="{00000000-0005-0000-0000-000015740000}"/>
    <cellStyle name="Normal 25 3 3 3 8" xfId="42465" xr:uid="{00000000-0005-0000-0000-000016740000}"/>
    <cellStyle name="Normal 25 3 3 3 9" xfId="48025" xr:uid="{00000000-0005-0000-0000-000017740000}"/>
    <cellStyle name="Normal 25 3 3 4" xfId="7697" xr:uid="{00000000-0005-0000-0000-000018740000}"/>
    <cellStyle name="Normal 25 3 3 4 10" xfId="54447" xr:uid="{00000000-0005-0000-0000-000019740000}"/>
    <cellStyle name="Normal 25 3 3 4 2" xfId="7698" xr:uid="{00000000-0005-0000-0000-00001A740000}"/>
    <cellStyle name="Normal 25 3 3 4 2 2" xfId="15647" xr:uid="{00000000-0005-0000-0000-00001B740000}"/>
    <cellStyle name="Normal 25 3 3 4 2 3" xfId="22691" xr:uid="{00000000-0005-0000-0000-00001C740000}"/>
    <cellStyle name="Normal 25 3 3 4 2 4" xfId="28322" xr:uid="{00000000-0005-0000-0000-00001D740000}"/>
    <cellStyle name="Normal 25 3 3 4 2 5" xfId="34012" xr:uid="{00000000-0005-0000-0000-00001E740000}"/>
    <cellStyle name="Normal 25 3 3 4 2 6" xfId="39640" xr:uid="{00000000-0005-0000-0000-00001F740000}"/>
    <cellStyle name="Normal 25 3 3 4 2 7" xfId="45257" xr:uid="{00000000-0005-0000-0000-000020740000}"/>
    <cellStyle name="Normal 25 3 3 4 2 8" xfId="50817" xr:uid="{00000000-0005-0000-0000-000021740000}"/>
    <cellStyle name="Normal 25 3 3 4 2 9" xfId="56373" xr:uid="{00000000-0005-0000-0000-000022740000}"/>
    <cellStyle name="Normal 25 3 3 4 3" xfId="15646" xr:uid="{00000000-0005-0000-0000-000023740000}"/>
    <cellStyle name="Normal 25 3 3 4 4" xfId="20762" xr:uid="{00000000-0005-0000-0000-000024740000}"/>
    <cellStyle name="Normal 25 3 3 4 5" xfId="26390" xr:uid="{00000000-0005-0000-0000-000025740000}"/>
    <cellStyle name="Normal 25 3 3 4 6" xfId="32084" xr:uid="{00000000-0005-0000-0000-000026740000}"/>
    <cellStyle name="Normal 25 3 3 4 7" xfId="37709" xr:uid="{00000000-0005-0000-0000-000027740000}"/>
    <cellStyle name="Normal 25 3 3 4 8" xfId="43331" xr:uid="{00000000-0005-0000-0000-000028740000}"/>
    <cellStyle name="Normal 25 3 3 4 9" xfId="48891" xr:uid="{00000000-0005-0000-0000-000029740000}"/>
    <cellStyle name="Normal 25 3 3 5" xfId="7699" xr:uid="{00000000-0005-0000-0000-00002A740000}"/>
    <cellStyle name="Normal 25 3 3 5 2" xfId="15648" xr:uid="{00000000-0005-0000-0000-00002B740000}"/>
    <cellStyle name="Normal 25 3 3 5 3" xfId="22692" xr:uid="{00000000-0005-0000-0000-00002C740000}"/>
    <cellStyle name="Normal 25 3 3 5 4" xfId="28323" xr:uid="{00000000-0005-0000-0000-00002D740000}"/>
    <cellStyle name="Normal 25 3 3 5 5" xfId="34013" xr:uid="{00000000-0005-0000-0000-00002E740000}"/>
    <cellStyle name="Normal 25 3 3 5 6" xfId="39641" xr:uid="{00000000-0005-0000-0000-00002F740000}"/>
    <cellStyle name="Normal 25 3 3 5 7" xfId="45258" xr:uid="{00000000-0005-0000-0000-000030740000}"/>
    <cellStyle name="Normal 25 3 3 5 8" xfId="50818" xr:uid="{00000000-0005-0000-0000-000031740000}"/>
    <cellStyle name="Normal 25 3 3 5 9" xfId="56374" xr:uid="{00000000-0005-0000-0000-000032740000}"/>
    <cellStyle name="Normal 25 3 3 6" xfId="15643" xr:uid="{00000000-0005-0000-0000-000033740000}"/>
    <cellStyle name="Normal 25 3 3 7" xfId="19030" xr:uid="{00000000-0005-0000-0000-000034740000}"/>
    <cellStyle name="Normal 25 3 3 8" xfId="24669" xr:uid="{00000000-0005-0000-0000-000035740000}"/>
    <cellStyle name="Normal 25 3 3 9" xfId="30369" xr:uid="{00000000-0005-0000-0000-000036740000}"/>
    <cellStyle name="Normal 25 3 4" xfId="7700" xr:uid="{00000000-0005-0000-0000-000037740000}"/>
    <cellStyle name="Normal 25 3 4 10" xfId="41619" xr:uid="{00000000-0005-0000-0000-000038740000}"/>
    <cellStyle name="Normal 25 3 4 11" xfId="47179" xr:uid="{00000000-0005-0000-0000-000039740000}"/>
    <cellStyle name="Normal 25 3 4 12" xfId="52736" xr:uid="{00000000-0005-0000-0000-00003A740000}"/>
    <cellStyle name="Normal 25 3 4 2" xfId="7701" xr:uid="{00000000-0005-0000-0000-00003B740000}"/>
    <cellStyle name="Normal 25 3 4 2 10" xfId="53582" xr:uid="{00000000-0005-0000-0000-00003C740000}"/>
    <cellStyle name="Normal 25 3 4 2 2" xfId="7702" xr:uid="{00000000-0005-0000-0000-00003D740000}"/>
    <cellStyle name="Normal 25 3 4 2 2 2" xfId="15651" xr:uid="{00000000-0005-0000-0000-00003E740000}"/>
    <cellStyle name="Normal 25 3 4 2 2 3" xfId="22693" xr:uid="{00000000-0005-0000-0000-00003F740000}"/>
    <cellStyle name="Normal 25 3 4 2 2 4" xfId="28324" xr:uid="{00000000-0005-0000-0000-000040740000}"/>
    <cellStyle name="Normal 25 3 4 2 2 5" xfId="34014" xr:uid="{00000000-0005-0000-0000-000041740000}"/>
    <cellStyle name="Normal 25 3 4 2 2 6" xfId="39642" xr:uid="{00000000-0005-0000-0000-000042740000}"/>
    <cellStyle name="Normal 25 3 4 2 2 7" xfId="45259" xr:uid="{00000000-0005-0000-0000-000043740000}"/>
    <cellStyle name="Normal 25 3 4 2 2 8" xfId="50819" xr:uid="{00000000-0005-0000-0000-000044740000}"/>
    <cellStyle name="Normal 25 3 4 2 2 9" xfId="56375" xr:uid="{00000000-0005-0000-0000-000045740000}"/>
    <cellStyle name="Normal 25 3 4 2 3" xfId="15650" xr:uid="{00000000-0005-0000-0000-000046740000}"/>
    <cellStyle name="Normal 25 3 4 2 4" xfId="19896" xr:uid="{00000000-0005-0000-0000-000047740000}"/>
    <cellStyle name="Normal 25 3 4 2 5" xfId="25522" xr:uid="{00000000-0005-0000-0000-000048740000}"/>
    <cellStyle name="Normal 25 3 4 2 6" xfId="31219" xr:uid="{00000000-0005-0000-0000-000049740000}"/>
    <cellStyle name="Normal 25 3 4 2 7" xfId="36843" xr:uid="{00000000-0005-0000-0000-00004A740000}"/>
    <cellStyle name="Normal 25 3 4 2 8" xfId="42466" xr:uid="{00000000-0005-0000-0000-00004B740000}"/>
    <cellStyle name="Normal 25 3 4 2 9" xfId="48026" xr:uid="{00000000-0005-0000-0000-00004C740000}"/>
    <cellStyle name="Normal 25 3 4 3" xfId="7703" xr:uid="{00000000-0005-0000-0000-00004D740000}"/>
    <cellStyle name="Normal 25 3 4 3 10" xfId="54448" xr:uid="{00000000-0005-0000-0000-00004E740000}"/>
    <cellStyle name="Normal 25 3 4 3 2" xfId="7704" xr:uid="{00000000-0005-0000-0000-00004F740000}"/>
    <cellStyle name="Normal 25 3 4 3 2 2" xfId="15653" xr:uid="{00000000-0005-0000-0000-000050740000}"/>
    <cellStyle name="Normal 25 3 4 3 2 3" xfId="22694" xr:uid="{00000000-0005-0000-0000-000051740000}"/>
    <cellStyle name="Normal 25 3 4 3 2 4" xfId="28325" xr:uid="{00000000-0005-0000-0000-000052740000}"/>
    <cellStyle name="Normal 25 3 4 3 2 5" xfId="34015" xr:uid="{00000000-0005-0000-0000-000053740000}"/>
    <cellStyle name="Normal 25 3 4 3 2 6" xfId="39643" xr:uid="{00000000-0005-0000-0000-000054740000}"/>
    <cellStyle name="Normal 25 3 4 3 2 7" xfId="45260" xr:uid="{00000000-0005-0000-0000-000055740000}"/>
    <cellStyle name="Normal 25 3 4 3 2 8" xfId="50820" xr:uid="{00000000-0005-0000-0000-000056740000}"/>
    <cellStyle name="Normal 25 3 4 3 2 9" xfId="56376" xr:uid="{00000000-0005-0000-0000-000057740000}"/>
    <cellStyle name="Normal 25 3 4 3 3" xfId="15652" xr:uid="{00000000-0005-0000-0000-000058740000}"/>
    <cellStyle name="Normal 25 3 4 3 4" xfId="20763" xr:uid="{00000000-0005-0000-0000-000059740000}"/>
    <cellStyle name="Normal 25 3 4 3 5" xfId="26391" xr:uid="{00000000-0005-0000-0000-00005A740000}"/>
    <cellStyle name="Normal 25 3 4 3 6" xfId="32085" xr:uid="{00000000-0005-0000-0000-00005B740000}"/>
    <cellStyle name="Normal 25 3 4 3 7" xfId="37710" xr:uid="{00000000-0005-0000-0000-00005C740000}"/>
    <cellStyle name="Normal 25 3 4 3 8" xfId="43332" xr:uid="{00000000-0005-0000-0000-00005D740000}"/>
    <cellStyle name="Normal 25 3 4 3 9" xfId="48892" xr:uid="{00000000-0005-0000-0000-00005E740000}"/>
    <cellStyle name="Normal 25 3 4 4" xfId="7705" xr:uid="{00000000-0005-0000-0000-00005F740000}"/>
    <cellStyle name="Normal 25 3 4 4 2" xfId="15654" xr:uid="{00000000-0005-0000-0000-000060740000}"/>
    <cellStyle name="Normal 25 3 4 4 3" xfId="22695" xr:uid="{00000000-0005-0000-0000-000061740000}"/>
    <cellStyle name="Normal 25 3 4 4 4" xfId="28326" xr:uid="{00000000-0005-0000-0000-000062740000}"/>
    <cellStyle name="Normal 25 3 4 4 5" xfId="34016" xr:uid="{00000000-0005-0000-0000-000063740000}"/>
    <cellStyle name="Normal 25 3 4 4 6" xfId="39644" xr:uid="{00000000-0005-0000-0000-000064740000}"/>
    <cellStyle name="Normal 25 3 4 4 7" xfId="45261" xr:uid="{00000000-0005-0000-0000-000065740000}"/>
    <cellStyle name="Normal 25 3 4 4 8" xfId="50821" xr:uid="{00000000-0005-0000-0000-000066740000}"/>
    <cellStyle name="Normal 25 3 4 4 9" xfId="56377" xr:uid="{00000000-0005-0000-0000-000067740000}"/>
    <cellStyle name="Normal 25 3 4 5" xfId="15649" xr:uid="{00000000-0005-0000-0000-000068740000}"/>
    <cellStyle name="Normal 25 3 4 6" xfId="19031" xr:uid="{00000000-0005-0000-0000-000069740000}"/>
    <cellStyle name="Normal 25 3 4 7" xfId="24670" xr:uid="{00000000-0005-0000-0000-00006A740000}"/>
    <cellStyle name="Normal 25 3 4 8" xfId="30370" xr:uid="{00000000-0005-0000-0000-00006B740000}"/>
    <cellStyle name="Normal 25 3 4 9" xfId="35991" xr:uid="{00000000-0005-0000-0000-00006C740000}"/>
    <cellStyle name="Normal 25 3 5" xfId="7706" xr:uid="{00000000-0005-0000-0000-00006D740000}"/>
    <cellStyle name="Normal 25 3 5 10" xfId="41620" xr:uid="{00000000-0005-0000-0000-00006E740000}"/>
    <cellStyle name="Normal 25 3 5 11" xfId="47180" xr:uid="{00000000-0005-0000-0000-00006F740000}"/>
    <cellStyle name="Normal 25 3 5 12" xfId="52737" xr:uid="{00000000-0005-0000-0000-000070740000}"/>
    <cellStyle name="Normal 25 3 5 2" xfId="7707" xr:uid="{00000000-0005-0000-0000-000071740000}"/>
    <cellStyle name="Normal 25 3 5 2 10" xfId="53583" xr:uid="{00000000-0005-0000-0000-000072740000}"/>
    <cellStyle name="Normal 25 3 5 2 2" xfId="7708" xr:uid="{00000000-0005-0000-0000-000073740000}"/>
    <cellStyle name="Normal 25 3 5 2 2 2" xfId="15657" xr:uid="{00000000-0005-0000-0000-000074740000}"/>
    <cellStyle name="Normal 25 3 5 2 2 3" xfId="22696" xr:uid="{00000000-0005-0000-0000-000075740000}"/>
    <cellStyle name="Normal 25 3 5 2 2 4" xfId="28327" xr:uid="{00000000-0005-0000-0000-000076740000}"/>
    <cellStyle name="Normal 25 3 5 2 2 5" xfId="34017" xr:uid="{00000000-0005-0000-0000-000077740000}"/>
    <cellStyle name="Normal 25 3 5 2 2 6" xfId="39645" xr:uid="{00000000-0005-0000-0000-000078740000}"/>
    <cellStyle name="Normal 25 3 5 2 2 7" xfId="45262" xr:uid="{00000000-0005-0000-0000-000079740000}"/>
    <cellStyle name="Normal 25 3 5 2 2 8" xfId="50822" xr:uid="{00000000-0005-0000-0000-00007A740000}"/>
    <cellStyle name="Normal 25 3 5 2 2 9" xfId="56378" xr:uid="{00000000-0005-0000-0000-00007B740000}"/>
    <cellStyle name="Normal 25 3 5 2 3" xfId="15656" xr:uid="{00000000-0005-0000-0000-00007C740000}"/>
    <cellStyle name="Normal 25 3 5 2 4" xfId="19897" xr:uid="{00000000-0005-0000-0000-00007D740000}"/>
    <cellStyle name="Normal 25 3 5 2 5" xfId="25523" xr:uid="{00000000-0005-0000-0000-00007E740000}"/>
    <cellStyle name="Normal 25 3 5 2 6" xfId="31220" xr:uid="{00000000-0005-0000-0000-00007F740000}"/>
    <cellStyle name="Normal 25 3 5 2 7" xfId="36844" xr:uid="{00000000-0005-0000-0000-000080740000}"/>
    <cellStyle name="Normal 25 3 5 2 8" xfId="42467" xr:uid="{00000000-0005-0000-0000-000081740000}"/>
    <cellStyle name="Normal 25 3 5 2 9" xfId="48027" xr:uid="{00000000-0005-0000-0000-000082740000}"/>
    <cellStyle name="Normal 25 3 5 3" xfId="7709" xr:uid="{00000000-0005-0000-0000-000083740000}"/>
    <cellStyle name="Normal 25 3 5 3 10" xfId="54449" xr:uid="{00000000-0005-0000-0000-000084740000}"/>
    <cellStyle name="Normal 25 3 5 3 2" xfId="7710" xr:uid="{00000000-0005-0000-0000-000085740000}"/>
    <cellStyle name="Normal 25 3 5 3 2 2" xfId="15659" xr:uid="{00000000-0005-0000-0000-000086740000}"/>
    <cellStyle name="Normal 25 3 5 3 2 3" xfId="22697" xr:uid="{00000000-0005-0000-0000-000087740000}"/>
    <cellStyle name="Normal 25 3 5 3 2 4" xfId="28328" xr:uid="{00000000-0005-0000-0000-000088740000}"/>
    <cellStyle name="Normal 25 3 5 3 2 5" xfId="34018" xr:uid="{00000000-0005-0000-0000-000089740000}"/>
    <cellStyle name="Normal 25 3 5 3 2 6" xfId="39646" xr:uid="{00000000-0005-0000-0000-00008A740000}"/>
    <cellStyle name="Normal 25 3 5 3 2 7" xfId="45263" xr:uid="{00000000-0005-0000-0000-00008B740000}"/>
    <cellStyle name="Normal 25 3 5 3 2 8" xfId="50823" xr:uid="{00000000-0005-0000-0000-00008C740000}"/>
    <cellStyle name="Normal 25 3 5 3 2 9" xfId="56379" xr:uid="{00000000-0005-0000-0000-00008D740000}"/>
    <cellStyle name="Normal 25 3 5 3 3" xfId="15658" xr:uid="{00000000-0005-0000-0000-00008E740000}"/>
    <cellStyle name="Normal 25 3 5 3 4" xfId="20764" xr:uid="{00000000-0005-0000-0000-00008F740000}"/>
    <cellStyle name="Normal 25 3 5 3 5" xfId="26392" xr:uid="{00000000-0005-0000-0000-000090740000}"/>
    <cellStyle name="Normal 25 3 5 3 6" xfId="32086" xr:uid="{00000000-0005-0000-0000-000091740000}"/>
    <cellStyle name="Normal 25 3 5 3 7" xfId="37711" xr:uid="{00000000-0005-0000-0000-000092740000}"/>
    <cellStyle name="Normal 25 3 5 3 8" xfId="43333" xr:uid="{00000000-0005-0000-0000-000093740000}"/>
    <cellStyle name="Normal 25 3 5 3 9" xfId="48893" xr:uid="{00000000-0005-0000-0000-000094740000}"/>
    <cellStyle name="Normal 25 3 5 4" xfId="7711" xr:uid="{00000000-0005-0000-0000-000095740000}"/>
    <cellStyle name="Normal 25 3 5 4 2" xfId="15660" xr:uid="{00000000-0005-0000-0000-000096740000}"/>
    <cellStyle name="Normal 25 3 5 4 3" xfId="22698" xr:uid="{00000000-0005-0000-0000-000097740000}"/>
    <cellStyle name="Normal 25 3 5 4 4" xfId="28329" xr:uid="{00000000-0005-0000-0000-000098740000}"/>
    <cellStyle name="Normal 25 3 5 4 5" xfId="34019" xr:uid="{00000000-0005-0000-0000-000099740000}"/>
    <cellStyle name="Normal 25 3 5 4 6" xfId="39647" xr:uid="{00000000-0005-0000-0000-00009A740000}"/>
    <cellStyle name="Normal 25 3 5 4 7" xfId="45264" xr:uid="{00000000-0005-0000-0000-00009B740000}"/>
    <cellStyle name="Normal 25 3 5 4 8" xfId="50824" xr:uid="{00000000-0005-0000-0000-00009C740000}"/>
    <cellStyle name="Normal 25 3 5 4 9" xfId="56380" xr:uid="{00000000-0005-0000-0000-00009D740000}"/>
    <cellStyle name="Normal 25 3 5 5" xfId="15655" xr:uid="{00000000-0005-0000-0000-00009E740000}"/>
    <cellStyle name="Normal 25 3 5 6" xfId="19032" xr:uid="{00000000-0005-0000-0000-00009F740000}"/>
    <cellStyle name="Normal 25 3 5 7" xfId="24671" xr:uid="{00000000-0005-0000-0000-0000A0740000}"/>
    <cellStyle name="Normal 25 3 5 8" xfId="30371" xr:uid="{00000000-0005-0000-0000-0000A1740000}"/>
    <cellStyle name="Normal 25 3 5 9" xfId="35992" xr:uid="{00000000-0005-0000-0000-0000A2740000}"/>
    <cellStyle name="Normal 25 3 6" xfId="7712" xr:uid="{00000000-0005-0000-0000-0000A3740000}"/>
    <cellStyle name="Normal 25 3 6 10" xfId="53576" xr:uid="{00000000-0005-0000-0000-0000A4740000}"/>
    <cellStyle name="Normal 25 3 6 2" xfId="7713" xr:uid="{00000000-0005-0000-0000-0000A5740000}"/>
    <cellStyle name="Normal 25 3 6 2 2" xfId="15662" xr:uid="{00000000-0005-0000-0000-0000A6740000}"/>
    <cellStyle name="Normal 25 3 6 2 3" xfId="22699" xr:uid="{00000000-0005-0000-0000-0000A7740000}"/>
    <cellStyle name="Normal 25 3 6 2 4" xfId="28330" xr:uid="{00000000-0005-0000-0000-0000A8740000}"/>
    <cellStyle name="Normal 25 3 6 2 5" xfId="34020" xr:uid="{00000000-0005-0000-0000-0000A9740000}"/>
    <cellStyle name="Normal 25 3 6 2 6" xfId="39648" xr:uid="{00000000-0005-0000-0000-0000AA740000}"/>
    <cellStyle name="Normal 25 3 6 2 7" xfId="45265" xr:uid="{00000000-0005-0000-0000-0000AB740000}"/>
    <cellStyle name="Normal 25 3 6 2 8" xfId="50825" xr:uid="{00000000-0005-0000-0000-0000AC740000}"/>
    <cellStyle name="Normal 25 3 6 2 9" xfId="56381" xr:uid="{00000000-0005-0000-0000-0000AD740000}"/>
    <cellStyle name="Normal 25 3 6 3" xfId="15661" xr:uid="{00000000-0005-0000-0000-0000AE740000}"/>
    <cellStyle name="Normal 25 3 6 4" xfId="19890" xr:uid="{00000000-0005-0000-0000-0000AF740000}"/>
    <cellStyle name="Normal 25 3 6 5" xfId="25516" xr:uid="{00000000-0005-0000-0000-0000B0740000}"/>
    <cellStyle name="Normal 25 3 6 6" xfId="31213" xr:uid="{00000000-0005-0000-0000-0000B1740000}"/>
    <cellStyle name="Normal 25 3 6 7" xfId="36837" xr:uid="{00000000-0005-0000-0000-0000B2740000}"/>
    <cellStyle name="Normal 25 3 6 8" xfId="42460" xr:uid="{00000000-0005-0000-0000-0000B3740000}"/>
    <cellStyle name="Normal 25 3 6 9" xfId="48020" xr:uid="{00000000-0005-0000-0000-0000B4740000}"/>
    <cellStyle name="Normal 25 3 7" xfId="7714" xr:uid="{00000000-0005-0000-0000-0000B5740000}"/>
    <cellStyle name="Normal 25 3 7 10" xfId="54450" xr:uid="{00000000-0005-0000-0000-0000B6740000}"/>
    <cellStyle name="Normal 25 3 7 2" xfId="7715" xr:uid="{00000000-0005-0000-0000-0000B7740000}"/>
    <cellStyle name="Normal 25 3 7 2 2" xfId="15664" xr:uid="{00000000-0005-0000-0000-0000B8740000}"/>
    <cellStyle name="Normal 25 3 7 2 3" xfId="22700" xr:uid="{00000000-0005-0000-0000-0000B9740000}"/>
    <cellStyle name="Normal 25 3 7 2 4" xfId="28331" xr:uid="{00000000-0005-0000-0000-0000BA740000}"/>
    <cellStyle name="Normal 25 3 7 2 5" xfId="34021" xr:uid="{00000000-0005-0000-0000-0000BB740000}"/>
    <cellStyle name="Normal 25 3 7 2 6" xfId="39649" xr:uid="{00000000-0005-0000-0000-0000BC740000}"/>
    <cellStyle name="Normal 25 3 7 2 7" xfId="45266" xr:uid="{00000000-0005-0000-0000-0000BD740000}"/>
    <cellStyle name="Normal 25 3 7 2 8" xfId="50826" xr:uid="{00000000-0005-0000-0000-0000BE740000}"/>
    <cellStyle name="Normal 25 3 7 2 9" xfId="56382" xr:uid="{00000000-0005-0000-0000-0000BF740000}"/>
    <cellStyle name="Normal 25 3 7 3" xfId="15663" xr:uid="{00000000-0005-0000-0000-0000C0740000}"/>
    <cellStyle name="Normal 25 3 7 4" xfId="20765" xr:uid="{00000000-0005-0000-0000-0000C1740000}"/>
    <cellStyle name="Normal 25 3 7 5" xfId="26393" xr:uid="{00000000-0005-0000-0000-0000C2740000}"/>
    <cellStyle name="Normal 25 3 7 6" xfId="32087" xr:uid="{00000000-0005-0000-0000-0000C3740000}"/>
    <cellStyle name="Normal 25 3 7 7" xfId="37712" xr:uid="{00000000-0005-0000-0000-0000C4740000}"/>
    <cellStyle name="Normal 25 3 7 8" xfId="43334" xr:uid="{00000000-0005-0000-0000-0000C5740000}"/>
    <cellStyle name="Normal 25 3 7 9" xfId="48894" xr:uid="{00000000-0005-0000-0000-0000C6740000}"/>
    <cellStyle name="Normal 25 3 8" xfId="7716" xr:uid="{00000000-0005-0000-0000-0000C7740000}"/>
    <cellStyle name="Normal 25 3 8 10" xfId="54451" xr:uid="{00000000-0005-0000-0000-0000C8740000}"/>
    <cellStyle name="Normal 25 3 8 2" xfId="7717" xr:uid="{00000000-0005-0000-0000-0000C9740000}"/>
    <cellStyle name="Normal 25 3 8 2 2" xfId="15666" xr:uid="{00000000-0005-0000-0000-0000CA740000}"/>
    <cellStyle name="Normal 25 3 8 2 3" xfId="22701" xr:uid="{00000000-0005-0000-0000-0000CB740000}"/>
    <cellStyle name="Normal 25 3 8 2 4" xfId="28332" xr:uid="{00000000-0005-0000-0000-0000CC740000}"/>
    <cellStyle name="Normal 25 3 8 2 5" xfId="34022" xr:uid="{00000000-0005-0000-0000-0000CD740000}"/>
    <cellStyle name="Normal 25 3 8 2 6" xfId="39650" xr:uid="{00000000-0005-0000-0000-0000CE740000}"/>
    <cellStyle name="Normal 25 3 8 2 7" xfId="45267" xr:uid="{00000000-0005-0000-0000-0000CF740000}"/>
    <cellStyle name="Normal 25 3 8 2 8" xfId="50827" xr:uid="{00000000-0005-0000-0000-0000D0740000}"/>
    <cellStyle name="Normal 25 3 8 2 9" xfId="56383" xr:uid="{00000000-0005-0000-0000-0000D1740000}"/>
    <cellStyle name="Normal 25 3 8 3" xfId="15665" xr:uid="{00000000-0005-0000-0000-0000D2740000}"/>
    <cellStyle name="Normal 25 3 8 4" xfId="20766" xr:uid="{00000000-0005-0000-0000-0000D3740000}"/>
    <cellStyle name="Normal 25 3 8 5" xfId="26394" xr:uid="{00000000-0005-0000-0000-0000D4740000}"/>
    <cellStyle name="Normal 25 3 8 6" xfId="32088" xr:uid="{00000000-0005-0000-0000-0000D5740000}"/>
    <cellStyle name="Normal 25 3 8 7" xfId="37713" xr:uid="{00000000-0005-0000-0000-0000D6740000}"/>
    <cellStyle name="Normal 25 3 8 8" xfId="43335" xr:uid="{00000000-0005-0000-0000-0000D7740000}"/>
    <cellStyle name="Normal 25 3 8 9" xfId="48895" xr:uid="{00000000-0005-0000-0000-0000D8740000}"/>
    <cellStyle name="Normal 25 3 9" xfId="7718" xr:uid="{00000000-0005-0000-0000-0000D9740000}"/>
    <cellStyle name="Normal 25 3 9 2" xfId="15667" xr:uid="{00000000-0005-0000-0000-0000DA740000}"/>
    <cellStyle name="Normal 25 3 9 3" xfId="22702" xr:uid="{00000000-0005-0000-0000-0000DB740000}"/>
    <cellStyle name="Normal 25 3 9 4" xfId="28333" xr:uid="{00000000-0005-0000-0000-0000DC740000}"/>
    <cellStyle name="Normal 25 3 9 5" xfId="34023" xr:uid="{00000000-0005-0000-0000-0000DD740000}"/>
    <cellStyle name="Normal 25 3 9 6" xfId="39651" xr:uid="{00000000-0005-0000-0000-0000DE740000}"/>
    <cellStyle name="Normal 25 3 9 7" xfId="45268" xr:uid="{00000000-0005-0000-0000-0000DF740000}"/>
    <cellStyle name="Normal 25 3 9 8" xfId="50828" xr:uid="{00000000-0005-0000-0000-0000E0740000}"/>
    <cellStyle name="Normal 25 3 9 9" xfId="56384" xr:uid="{00000000-0005-0000-0000-0000E1740000}"/>
    <cellStyle name="Normal 25 4" xfId="7719" xr:uid="{00000000-0005-0000-0000-0000E2740000}"/>
    <cellStyle name="Normal 25 4 10" xfId="24672" xr:uid="{00000000-0005-0000-0000-0000E3740000}"/>
    <cellStyle name="Normal 25 4 11" xfId="30372" xr:uid="{00000000-0005-0000-0000-0000E4740000}"/>
    <cellStyle name="Normal 25 4 12" xfId="35993" xr:uid="{00000000-0005-0000-0000-0000E5740000}"/>
    <cellStyle name="Normal 25 4 13" xfId="41621" xr:uid="{00000000-0005-0000-0000-0000E6740000}"/>
    <cellStyle name="Normal 25 4 14" xfId="47181" xr:uid="{00000000-0005-0000-0000-0000E7740000}"/>
    <cellStyle name="Normal 25 4 15" xfId="52738" xr:uid="{00000000-0005-0000-0000-0000E8740000}"/>
    <cellStyle name="Normal 25 4 2" xfId="7720" xr:uid="{00000000-0005-0000-0000-0000E9740000}"/>
    <cellStyle name="Normal 25 4 2 10" xfId="35994" xr:uid="{00000000-0005-0000-0000-0000EA740000}"/>
    <cellStyle name="Normal 25 4 2 11" xfId="41622" xr:uid="{00000000-0005-0000-0000-0000EB740000}"/>
    <cellStyle name="Normal 25 4 2 12" xfId="47182" xr:uid="{00000000-0005-0000-0000-0000EC740000}"/>
    <cellStyle name="Normal 25 4 2 13" xfId="52739" xr:uid="{00000000-0005-0000-0000-0000ED740000}"/>
    <cellStyle name="Normal 25 4 2 2" xfId="7721" xr:uid="{00000000-0005-0000-0000-0000EE740000}"/>
    <cellStyle name="Normal 25 4 2 3" xfId="7722" xr:uid="{00000000-0005-0000-0000-0000EF740000}"/>
    <cellStyle name="Normal 25 4 2 3 10" xfId="53585" xr:uid="{00000000-0005-0000-0000-0000F0740000}"/>
    <cellStyle name="Normal 25 4 2 3 2" xfId="7723" xr:uid="{00000000-0005-0000-0000-0000F1740000}"/>
    <cellStyle name="Normal 25 4 2 3 2 2" xfId="15671" xr:uid="{00000000-0005-0000-0000-0000F2740000}"/>
    <cellStyle name="Normal 25 4 2 3 2 3" xfId="22703" xr:uid="{00000000-0005-0000-0000-0000F3740000}"/>
    <cellStyle name="Normal 25 4 2 3 2 4" xfId="28334" xr:uid="{00000000-0005-0000-0000-0000F4740000}"/>
    <cellStyle name="Normal 25 4 2 3 2 5" xfId="34024" xr:uid="{00000000-0005-0000-0000-0000F5740000}"/>
    <cellStyle name="Normal 25 4 2 3 2 6" xfId="39652" xr:uid="{00000000-0005-0000-0000-0000F6740000}"/>
    <cellStyle name="Normal 25 4 2 3 2 7" xfId="45269" xr:uid="{00000000-0005-0000-0000-0000F7740000}"/>
    <cellStyle name="Normal 25 4 2 3 2 8" xfId="50829" xr:uid="{00000000-0005-0000-0000-0000F8740000}"/>
    <cellStyle name="Normal 25 4 2 3 2 9" xfId="56385" xr:uid="{00000000-0005-0000-0000-0000F9740000}"/>
    <cellStyle name="Normal 25 4 2 3 3" xfId="15670" xr:uid="{00000000-0005-0000-0000-0000FA740000}"/>
    <cellStyle name="Normal 25 4 2 3 4" xfId="19899" xr:uid="{00000000-0005-0000-0000-0000FB740000}"/>
    <cellStyle name="Normal 25 4 2 3 5" xfId="25525" xr:uid="{00000000-0005-0000-0000-0000FC740000}"/>
    <cellStyle name="Normal 25 4 2 3 6" xfId="31222" xr:uid="{00000000-0005-0000-0000-0000FD740000}"/>
    <cellStyle name="Normal 25 4 2 3 7" xfId="36846" xr:uid="{00000000-0005-0000-0000-0000FE740000}"/>
    <cellStyle name="Normal 25 4 2 3 8" xfId="42469" xr:uid="{00000000-0005-0000-0000-0000FF740000}"/>
    <cellStyle name="Normal 25 4 2 3 9" xfId="48029" xr:uid="{00000000-0005-0000-0000-000000750000}"/>
    <cellStyle name="Normal 25 4 2 4" xfId="7724" xr:uid="{00000000-0005-0000-0000-000001750000}"/>
    <cellStyle name="Normal 25 4 2 4 10" xfId="54452" xr:uid="{00000000-0005-0000-0000-000002750000}"/>
    <cellStyle name="Normal 25 4 2 4 2" xfId="7725" xr:uid="{00000000-0005-0000-0000-000003750000}"/>
    <cellStyle name="Normal 25 4 2 4 2 2" xfId="15673" xr:uid="{00000000-0005-0000-0000-000004750000}"/>
    <cellStyle name="Normal 25 4 2 4 2 3" xfId="22704" xr:uid="{00000000-0005-0000-0000-000005750000}"/>
    <cellStyle name="Normal 25 4 2 4 2 4" xfId="28335" xr:uid="{00000000-0005-0000-0000-000006750000}"/>
    <cellStyle name="Normal 25 4 2 4 2 5" xfId="34025" xr:uid="{00000000-0005-0000-0000-000007750000}"/>
    <cellStyle name="Normal 25 4 2 4 2 6" xfId="39653" xr:uid="{00000000-0005-0000-0000-000008750000}"/>
    <cellStyle name="Normal 25 4 2 4 2 7" xfId="45270" xr:uid="{00000000-0005-0000-0000-000009750000}"/>
    <cellStyle name="Normal 25 4 2 4 2 8" xfId="50830" xr:uid="{00000000-0005-0000-0000-00000A750000}"/>
    <cellStyle name="Normal 25 4 2 4 2 9" xfId="56386" xr:uid="{00000000-0005-0000-0000-00000B750000}"/>
    <cellStyle name="Normal 25 4 2 4 3" xfId="15672" xr:uid="{00000000-0005-0000-0000-00000C750000}"/>
    <cellStyle name="Normal 25 4 2 4 4" xfId="20767" xr:uid="{00000000-0005-0000-0000-00000D750000}"/>
    <cellStyle name="Normal 25 4 2 4 5" xfId="26395" xr:uid="{00000000-0005-0000-0000-00000E750000}"/>
    <cellStyle name="Normal 25 4 2 4 6" xfId="32089" xr:uid="{00000000-0005-0000-0000-00000F750000}"/>
    <cellStyle name="Normal 25 4 2 4 7" xfId="37714" xr:uid="{00000000-0005-0000-0000-000010750000}"/>
    <cellStyle name="Normal 25 4 2 4 8" xfId="43336" xr:uid="{00000000-0005-0000-0000-000011750000}"/>
    <cellStyle name="Normal 25 4 2 4 9" xfId="48896" xr:uid="{00000000-0005-0000-0000-000012750000}"/>
    <cellStyle name="Normal 25 4 2 5" xfId="7726" xr:uid="{00000000-0005-0000-0000-000013750000}"/>
    <cellStyle name="Normal 25 4 2 5 2" xfId="15674" xr:uid="{00000000-0005-0000-0000-000014750000}"/>
    <cellStyle name="Normal 25 4 2 5 3" xfId="22705" xr:uid="{00000000-0005-0000-0000-000015750000}"/>
    <cellStyle name="Normal 25 4 2 5 4" xfId="28336" xr:uid="{00000000-0005-0000-0000-000016750000}"/>
    <cellStyle name="Normal 25 4 2 5 5" xfId="34026" xr:uid="{00000000-0005-0000-0000-000017750000}"/>
    <cellStyle name="Normal 25 4 2 5 6" xfId="39654" xr:uid="{00000000-0005-0000-0000-000018750000}"/>
    <cellStyle name="Normal 25 4 2 5 7" xfId="45271" xr:uid="{00000000-0005-0000-0000-000019750000}"/>
    <cellStyle name="Normal 25 4 2 5 8" xfId="50831" xr:uid="{00000000-0005-0000-0000-00001A750000}"/>
    <cellStyle name="Normal 25 4 2 5 9" xfId="56387" xr:uid="{00000000-0005-0000-0000-00001B750000}"/>
    <cellStyle name="Normal 25 4 2 6" xfId="15669" xr:uid="{00000000-0005-0000-0000-00001C750000}"/>
    <cellStyle name="Normal 25 4 2 7" xfId="19034" xr:uid="{00000000-0005-0000-0000-00001D750000}"/>
    <cellStyle name="Normal 25 4 2 8" xfId="24673" xr:uid="{00000000-0005-0000-0000-00001E750000}"/>
    <cellStyle name="Normal 25 4 2 9" xfId="30373" xr:uid="{00000000-0005-0000-0000-00001F750000}"/>
    <cellStyle name="Normal 25 4 3" xfId="7727" xr:uid="{00000000-0005-0000-0000-000020750000}"/>
    <cellStyle name="Normal 25 4 3 10" xfId="41623" xr:uid="{00000000-0005-0000-0000-000021750000}"/>
    <cellStyle name="Normal 25 4 3 11" xfId="47183" xr:uid="{00000000-0005-0000-0000-000022750000}"/>
    <cellStyle name="Normal 25 4 3 12" xfId="52740" xr:uid="{00000000-0005-0000-0000-000023750000}"/>
    <cellStyle name="Normal 25 4 3 2" xfId="7728" xr:uid="{00000000-0005-0000-0000-000024750000}"/>
    <cellStyle name="Normal 25 4 3 2 10" xfId="53586" xr:uid="{00000000-0005-0000-0000-000025750000}"/>
    <cellStyle name="Normal 25 4 3 2 2" xfId="7729" xr:uid="{00000000-0005-0000-0000-000026750000}"/>
    <cellStyle name="Normal 25 4 3 2 2 2" xfId="15677" xr:uid="{00000000-0005-0000-0000-000027750000}"/>
    <cellStyle name="Normal 25 4 3 2 2 3" xfId="22706" xr:uid="{00000000-0005-0000-0000-000028750000}"/>
    <cellStyle name="Normal 25 4 3 2 2 4" xfId="28337" xr:uid="{00000000-0005-0000-0000-000029750000}"/>
    <cellStyle name="Normal 25 4 3 2 2 5" xfId="34027" xr:uid="{00000000-0005-0000-0000-00002A750000}"/>
    <cellStyle name="Normal 25 4 3 2 2 6" xfId="39655" xr:uid="{00000000-0005-0000-0000-00002B750000}"/>
    <cellStyle name="Normal 25 4 3 2 2 7" xfId="45272" xr:uid="{00000000-0005-0000-0000-00002C750000}"/>
    <cellStyle name="Normal 25 4 3 2 2 8" xfId="50832" xr:uid="{00000000-0005-0000-0000-00002D750000}"/>
    <cellStyle name="Normal 25 4 3 2 2 9" xfId="56388" xr:uid="{00000000-0005-0000-0000-00002E750000}"/>
    <cellStyle name="Normal 25 4 3 2 3" xfId="15676" xr:uid="{00000000-0005-0000-0000-00002F750000}"/>
    <cellStyle name="Normal 25 4 3 2 4" xfId="19900" xr:uid="{00000000-0005-0000-0000-000030750000}"/>
    <cellStyle name="Normal 25 4 3 2 5" xfId="25526" xr:uid="{00000000-0005-0000-0000-000031750000}"/>
    <cellStyle name="Normal 25 4 3 2 6" xfId="31223" xr:uid="{00000000-0005-0000-0000-000032750000}"/>
    <cellStyle name="Normal 25 4 3 2 7" xfId="36847" xr:uid="{00000000-0005-0000-0000-000033750000}"/>
    <cellStyle name="Normal 25 4 3 2 8" xfId="42470" xr:uid="{00000000-0005-0000-0000-000034750000}"/>
    <cellStyle name="Normal 25 4 3 2 9" xfId="48030" xr:uid="{00000000-0005-0000-0000-000035750000}"/>
    <cellStyle name="Normal 25 4 3 3" xfId="7730" xr:uid="{00000000-0005-0000-0000-000036750000}"/>
    <cellStyle name="Normal 25 4 3 3 10" xfId="54453" xr:uid="{00000000-0005-0000-0000-000037750000}"/>
    <cellStyle name="Normal 25 4 3 3 2" xfId="7731" xr:uid="{00000000-0005-0000-0000-000038750000}"/>
    <cellStyle name="Normal 25 4 3 3 2 2" xfId="15679" xr:uid="{00000000-0005-0000-0000-000039750000}"/>
    <cellStyle name="Normal 25 4 3 3 2 3" xfId="22707" xr:uid="{00000000-0005-0000-0000-00003A750000}"/>
    <cellStyle name="Normal 25 4 3 3 2 4" xfId="28338" xr:uid="{00000000-0005-0000-0000-00003B750000}"/>
    <cellStyle name="Normal 25 4 3 3 2 5" xfId="34028" xr:uid="{00000000-0005-0000-0000-00003C750000}"/>
    <cellStyle name="Normal 25 4 3 3 2 6" xfId="39656" xr:uid="{00000000-0005-0000-0000-00003D750000}"/>
    <cellStyle name="Normal 25 4 3 3 2 7" xfId="45273" xr:uid="{00000000-0005-0000-0000-00003E750000}"/>
    <cellStyle name="Normal 25 4 3 3 2 8" xfId="50833" xr:uid="{00000000-0005-0000-0000-00003F750000}"/>
    <cellStyle name="Normal 25 4 3 3 2 9" xfId="56389" xr:uid="{00000000-0005-0000-0000-000040750000}"/>
    <cellStyle name="Normal 25 4 3 3 3" xfId="15678" xr:uid="{00000000-0005-0000-0000-000041750000}"/>
    <cellStyle name="Normal 25 4 3 3 4" xfId="20768" xr:uid="{00000000-0005-0000-0000-000042750000}"/>
    <cellStyle name="Normal 25 4 3 3 5" xfId="26396" xr:uid="{00000000-0005-0000-0000-000043750000}"/>
    <cellStyle name="Normal 25 4 3 3 6" xfId="32090" xr:uid="{00000000-0005-0000-0000-000044750000}"/>
    <cellStyle name="Normal 25 4 3 3 7" xfId="37715" xr:uid="{00000000-0005-0000-0000-000045750000}"/>
    <cellStyle name="Normal 25 4 3 3 8" xfId="43337" xr:uid="{00000000-0005-0000-0000-000046750000}"/>
    <cellStyle name="Normal 25 4 3 3 9" xfId="48897" xr:uid="{00000000-0005-0000-0000-000047750000}"/>
    <cellStyle name="Normal 25 4 3 4" xfId="7732" xr:uid="{00000000-0005-0000-0000-000048750000}"/>
    <cellStyle name="Normal 25 4 3 4 2" xfId="15680" xr:uid="{00000000-0005-0000-0000-000049750000}"/>
    <cellStyle name="Normal 25 4 3 4 3" xfId="22708" xr:uid="{00000000-0005-0000-0000-00004A750000}"/>
    <cellStyle name="Normal 25 4 3 4 4" xfId="28339" xr:uid="{00000000-0005-0000-0000-00004B750000}"/>
    <cellStyle name="Normal 25 4 3 4 5" xfId="34029" xr:uid="{00000000-0005-0000-0000-00004C750000}"/>
    <cellStyle name="Normal 25 4 3 4 6" xfId="39657" xr:uid="{00000000-0005-0000-0000-00004D750000}"/>
    <cellStyle name="Normal 25 4 3 4 7" xfId="45274" xr:uid="{00000000-0005-0000-0000-00004E750000}"/>
    <cellStyle name="Normal 25 4 3 4 8" xfId="50834" xr:uid="{00000000-0005-0000-0000-00004F750000}"/>
    <cellStyle name="Normal 25 4 3 4 9" xfId="56390" xr:uid="{00000000-0005-0000-0000-000050750000}"/>
    <cellStyle name="Normal 25 4 3 5" xfId="15675" xr:uid="{00000000-0005-0000-0000-000051750000}"/>
    <cellStyle name="Normal 25 4 3 6" xfId="19035" xr:uid="{00000000-0005-0000-0000-000052750000}"/>
    <cellStyle name="Normal 25 4 3 7" xfId="24674" xr:uid="{00000000-0005-0000-0000-000053750000}"/>
    <cellStyle name="Normal 25 4 3 8" xfId="30374" xr:uid="{00000000-0005-0000-0000-000054750000}"/>
    <cellStyle name="Normal 25 4 3 9" xfId="35995" xr:uid="{00000000-0005-0000-0000-000055750000}"/>
    <cellStyle name="Normal 25 4 4" xfId="7733" xr:uid="{00000000-0005-0000-0000-000056750000}"/>
    <cellStyle name="Normal 25 4 4 10" xfId="41624" xr:uid="{00000000-0005-0000-0000-000057750000}"/>
    <cellStyle name="Normal 25 4 4 11" xfId="47184" xr:uid="{00000000-0005-0000-0000-000058750000}"/>
    <cellStyle name="Normal 25 4 4 12" xfId="52741" xr:uid="{00000000-0005-0000-0000-000059750000}"/>
    <cellStyle name="Normal 25 4 4 2" xfId="7734" xr:uid="{00000000-0005-0000-0000-00005A750000}"/>
    <cellStyle name="Normal 25 4 4 2 10" xfId="53587" xr:uid="{00000000-0005-0000-0000-00005B750000}"/>
    <cellStyle name="Normal 25 4 4 2 2" xfId="7735" xr:uid="{00000000-0005-0000-0000-00005C750000}"/>
    <cellStyle name="Normal 25 4 4 2 2 2" xfId="15683" xr:uid="{00000000-0005-0000-0000-00005D750000}"/>
    <cellStyle name="Normal 25 4 4 2 2 3" xfId="22709" xr:uid="{00000000-0005-0000-0000-00005E750000}"/>
    <cellStyle name="Normal 25 4 4 2 2 4" xfId="28340" xr:uid="{00000000-0005-0000-0000-00005F750000}"/>
    <cellStyle name="Normal 25 4 4 2 2 5" xfId="34030" xr:uid="{00000000-0005-0000-0000-000060750000}"/>
    <cellStyle name="Normal 25 4 4 2 2 6" xfId="39658" xr:uid="{00000000-0005-0000-0000-000061750000}"/>
    <cellStyle name="Normal 25 4 4 2 2 7" xfId="45275" xr:uid="{00000000-0005-0000-0000-000062750000}"/>
    <cellStyle name="Normal 25 4 4 2 2 8" xfId="50835" xr:uid="{00000000-0005-0000-0000-000063750000}"/>
    <cellStyle name="Normal 25 4 4 2 2 9" xfId="56391" xr:uid="{00000000-0005-0000-0000-000064750000}"/>
    <cellStyle name="Normal 25 4 4 2 3" xfId="15682" xr:uid="{00000000-0005-0000-0000-000065750000}"/>
    <cellStyle name="Normal 25 4 4 2 4" xfId="19901" xr:uid="{00000000-0005-0000-0000-000066750000}"/>
    <cellStyle name="Normal 25 4 4 2 5" xfId="25527" xr:uid="{00000000-0005-0000-0000-000067750000}"/>
    <cellStyle name="Normal 25 4 4 2 6" xfId="31224" xr:uid="{00000000-0005-0000-0000-000068750000}"/>
    <cellStyle name="Normal 25 4 4 2 7" xfId="36848" xr:uid="{00000000-0005-0000-0000-000069750000}"/>
    <cellStyle name="Normal 25 4 4 2 8" xfId="42471" xr:uid="{00000000-0005-0000-0000-00006A750000}"/>
    <cellStyle name="Normal 25 4 4 2 9" xfId="48031" xr:uid="{00000000-0005-0000-0000-00006B750000}"/>
    <cellStyle name="Normal 25 4 4 3" xfId="7736" xr:uid="{00000000-0005-0000-0000-00006C750000}"/>
    <cellStyle name="Normal 25 4 4 3 10" xfId="54454" xr:uid="{00000000-0005-0000-0000-00006D750000}"/>
    <cellStyle name="Normal 25 4 4 3 2" xfId="7737" xr:uid="{00000000-0005-0000-0000-00006E750000}"/>
    <cellStyle name="Normal 25 4 4 3 2 2" xfId="15685" xr:uid="{00000000-0005-0000-0000-00006F750000}"/>
    <cellStyle name="Normal 25 4 4 3 2 3" xfId="22710" xr:uid="{00000000-0005-0000-0000-000070750000}"/>
    <cellStyle name="Normal 25 4 4 3 2 4" xfId="28341" xr:uid="{00000000-0005-0000-0000-000071750000}"/>
    <cellStyle name="Normal 25 4 4 3 2 5" xfId="34031" xr:uid="{00000000-0005-0000-0000-000072750000}"/>
    <cellStyle name="Normal 25 4 4 3 2 6" xfId="39659" xr:uid="{00000000-0005-0000-0000-000073750000}"/>
    <cellStyle name="Normal 25 4 4 3 2 7" xfId="45276" xr:uid="{00000000-0005-0000-0000-000074750000}"/>
    <cellStyle name="Normal 25 4 4 3 2 8" xfId="50836" xr:uid="{00000000-0005-0000-0000-000075750000}"/>
    <cellStyle name="Normal 25 4 4 3 2 9" xfId="56392" xr:uid="{00000000-0005-0000-0000-000076750000}"/>
    <cellStyle name="Normal 25 4 4 3 3" xfId="15684" xr:uid="{00000000-0005-0000-0000-000077750000}"/>
    <cellStyle name="Normal 25 4 4 3 4" xfId="20769" xr:uid="{00000000-0005-0000-0000-000078750000}"/>
    <cellStyle name="Normal 25 4 4 3 5" xfId="26397" xr:uid="{00000000-0005-0000-0000-000079750000}"/>
    <cellStyle name="Normal 25 4 4 3 6" xfId="32091" xr:uid="{00000000-0005-0000-0000-00007A750000}"/>
    <cellStyle name="Normal 25 4 4 3 7" xfId="37716" xr:uid="{00000000-0005-0000-0000-00007B750000}"/>
    <cellStyle name="Normal 25 4 4 3 8" xfId="43338" xr:uid="{00000000-0005-0000-0000-00007C750000}"/>
    <cellStyle name="Normal 25 4 4 3 9" xfId="48898" xr:uid="{00000000-0005-0000-0000-00007D750000}"/>
    <cellStyle name="Normal 25 4 4 4" xfId="7738" xr:uid="{00000000-0005-0000-0000-00007E750000}"/>
    <cellStyle name="Normal 25 4 4 4 2" xfId="15686" xr:uid="{00000000-0005-0000-0000-00007F750000}"/>
    <cellStyle name="Normal 25 4 4 4 3" xfId="22711" xr:uid="{00000000-0005-0000-0000-000080750000}"/>
    <cellStyle name="Normal 25 4 4 4 4" xfId="28342" xr:uid="{00000000-0005-0000-0000-000081750000}"/>
    <cellStyle name="Normal 25 4 4 4 5" xfId="34032" xr:uid="{00000000-0005-0000-0000-000082750000}"/>
    <cellStyle name="Normal 25 4 4 4 6" xfId="39660" xr:uid="{00000000-0005-0000-0000-000083750000}"/>
    <cellStyle name="Normal 25 4 4 4 7" xfId="45277" xr:uid="{00000000-0005-0000-0000-000084750000}"/>
    <cellStyle name="Normal 25 4 4 4 8" xfId="50837" xr:uid="{00000000-0005-0000-0000-000085750000}"/>
    <cellStyle name="Normal 25 4 4 4 9" xfId="56393" xr:uid="{00000000-0005-0000-0000-000086750000}"/>
    <cellStyle name="Normal 25 4 4 5" xfId="15681" xr:uid="{00000000-0005-0000-0000-000087750000}"/>
    <cellStyle name="Normal 25 4 4 6" xfId="19036" xr:uid="{00000000-0005-0000-0000-000088750000}"/>
    <cellStyle name="Normal 25 4 4 7" xfId="24675" xr:uid="{00000000-0005-0000-0000-000089750000}"/>
    <cellStyle name="Normal 25 4 4 8" xfId="30375" xr:uid="{00000000-0005-0000-0000-00008A750000}"/>
    <cellStyle name="Normal 25 4 4 9" xfId="35996" xr:uid="{00000000-0005-0000-0000-00008B750000}"/>
    <cellStyle name="Normal 25 4 5" xfId="7739" xr:uid="{00000000-0005-0000-0000-00008C750000}"/>
    <cellStyle name="Normal 25 4 5 10" xfId="53584" xr:uid="{00000000-0005-0000-0000-00008D750000}"/>
    <cellStyle name="Normal 25 4 5 2" xfId="7740" xr:uid="{00000000-0005-0000-0000-00008E750000}"/>
    <cellStyle name="Normal 25 4 5 2 2" xfId="15688" xr:uid="{00000000-0005-0000-0000-00008F750000}"/>
    <cellStyle name="Normal 25 4 5 2 3" xfId="22712" xr:uid="{00000000-0005-0000-0000-000090750000}"/>
    <cellStyle name="Normal 25 4 5 2 4" xfId="28343" xr:uid="{00000000-0005-0000-0000-000091750000}"/>
    <cellStyle name="Normal 25 4 5 2 5" xfId="34033" xr:uid="{00000000-0005-0000-0000-000092750000}"/>
    <cellStyle name="Normal 25 4 5 2 6" xfId="39661" xr:uid="{00000000-0005-0000-0000-000093750000}"/>
    <cellStyle name="Normal 25 4 5 2 7" xfId="45278" xr:uid="{00000000-0005-0000-0000-000094750000}"/>
    <cellStyle name="Normal 25 4 5 2 8" xfId="50838" xr:uid="{00000000-0005-0000-0000-000095750000}"/>
    <cellStyle name="Normal 25 4 5 2 9" xfId="56394" xr:uid="{00000000-0005-0000-0000-000096750000}"/>
    <cellStyle name="Normal 25 4 5 3" xfId="15687" xr:uid="{00000000-0005-0000-0000-000097750000}"/>
    <cellStyle name="Normal 25 4 5 4" xfId="19898" xr:uid="{00000000-0005-0000-0000-000098750000}"/>
    <cellStyle name="Normal 25 4 5 5" xfId="25524" xr:uid="{00000000-0005-0000-0000-000099750000}"/>
    <cellStyle name="Normal 25 4 5 6" xfId="31221" xr:uid="{00000000-0005-0000-0000-00009A750000}"/>
    <cellStyle name="Normal 25 4 5 7" xfId="36845" xr:uid="{00000000-0005-0000-0000-00009B750000}"/>
    <cellStyle name="Normal 25 4 5 8" xfId="42468" xr:uid="{00000000-0005-0000-0000-00009C750000}"/>
    <cellStyle name="Normal 25 4 5 9" xfId="48028" xr:uid="{00000000-0005-0000-0000-00009D750000}"/>
    <cellStyle name="Normal 25 4 6" xfId="7741" xr:uid="{00000000-0005-0000-0000-00009E750000}"/>
    <cellStyle name="Normal 25 4 6 10" xfId="54455" xr:uid="{00000000-0005-0000-0000-00009F750000}"/>
    <cellStyle name="Normal 25 4 6 2" xfId="7742" xr:uid="{00000000-0005-0000-0000-0000A0750000}"/>
    <cellStyle name="Normal 25 4 6 2 2" xfId="15690" xr:uid="{00000000-0005-0000-0000-0000A1750000}"/>
    <cellStyle name="Normal 25 4 6 2 3" xfId="22713" xr:uid="{00000000-0005-0000-0000-0000A2750000}"/>
    <cellStyle name="Normal 25 4 6 2 4" xfId="28344" xr:uid="{00000000-0005-0000-0000-0000A3750000}"/>
    <cellStyle name="Normal 25 4 6 2 5" xfId="34034" xr:uid="{00000000-0005-0000-0000-0000A4750000}"/>
    <cellStyle name="Normal 25 4 6 2 6" xfId="39662" xr:uid="{00000000-0005-0000-0000-0000A5750000}"/>
    <cellStyle name="Normal 25 4 6 2 7" xfId="45279" xr:uid="{00000000-0005-0000-0000-0000A6750000}"/>
    <cellStyle name="Normal 25 4 6 2 8" xfId="50839" xr:uid="{00000000-0005-0000-0000-0000A7750000}"/>
    <cellStyle name="Normal 25 4 6 2 9" xfId="56395" xr:uid="{00000000-0005-0000-0000-0000A8750000}"/>
    <cellStyle name="Normal 25 4 6 3" xfId="15689" xr:uid="{00000000-0005-0000-0000-0000A9750000}"/>
    <cellStyle name="Normal 25 4 6 4" xfId="20770" xr:uid="{00000000-0005-0000-0000-0000AA750000}"/>
    <cellStyle name="Normal 25 4 6 5" xfId="26398" xr:uid="{00000000-0005-0000-0000-0000AB750000}"/>
    <cellStyle name="Normal 25 4 6 6" xfId="32092" xr:uid="{00000000-0005-0000-0000-0000AC750000}"/>
    <cellStyle name="Normal 25 4 6 7" xfId="37717" xr:uid="{00000000-0005-0000-0000-0000AD750000}"/>
    <cellStyle name="Normal 25 4 6 8" xfId="43339" xr:uid="{00000000-0005-0000-0000-0000AE750000}"/>
    <cellStyle name="Normal 25 4 6 9" xfId="48899" xr:uid="{00000000-0005-0000-0000-0000AF750000}"/>
    <cellStyle name="Normal 25 4 7" xfId="7743" xr:uid="{00000000-0005-0000-0000-0000B0750000}"/>
    <cellStyle name="Normal 25 4 7 2" xfId="15691" xr:uid="{00000000-0005-0000-0000-0000B1750000}"/>
    <cellStyle name="Normal 25 4 7 3" xfId="22714" xr:uid="{00000000-0005-0000-0000-0000B2750000}"/>
    <cellStyle name="Normal 25 4 7 4" xfId="28345" xr:uid="{00000000-0005-0000-0000-0000B3750000}"/>
    <cellStyle name="Normal 25 4 7 5" xfId="34035" xr:uid="{00000000-0005-0000-0000-0000B4750000}"/>
    <cellStyle name="Normal 25 4 7 6" xfId="39663" xr:uid="{00000000-0005-0000-0000-0000B5750000}"/>
    <cellStyle name="Normal 25 4 7 7" xfId="45280" xr:uid="{00000000-0005-0000-0000-0000B6750000}"/>
    <cellStyle name="Normal 25 4 7 8" xfId="50840" xr:uid="{00000000-0005-0000-0000-0000B7750000}"/>
    <cellStyle name="Normal 25 4 7 9" xfId="56396" xr:uid="{00000000-0005-0000-0000-0000B8750000}"/>
    <cellStyle name="Normal 25 4 8" xfId="15668" xr:uid="{00000000-0005-0000-0000-0000B9750000}"/>
    <cellStyle name="Normal 25 4 9" xfId="19033" xr:uid="{00000000-0005-0000-0000-0000BA750000}"/>
    <cellStyle name="Normal 25 5" xfId="7744" xr:uid="{00000000-0005-0000-0000-0000BB750000}"/>
    <cellStyle name="Normal 25 5 10" xfId="35997" xr:uid="{00000000-0005-0000-0000-0000BC750000}"/>
    <cellStyle name="Normal 25 5 11" xfId="41625" xr:uid="{00000000-0005-0000-0000-0000BD750000}"/>
    <cellStyle name="Normal 25 5 12" xfId="47185" xr:uid="{00000000-0005-0000-0000-0000BE750000}"/>
    <cellStyle name="Normal 25 5 13" xfId="52742" xr:uid="{00000000-0005-0000-0000-0000BF750000}"/>
    <cellStyle name="Normal 25 5 2" xfId="7745" xr:uid="{00000000-0005-0000-0000-0000C0750000}"/>
    <cellStyle name="Normal 25 5 3" xfId="7746" xr:uid="{00000000-0005-0000-0000-0000C1750000}"/>
    <cellStyle name="Normal 25 5 3 10" xfId="53588" xr:uid="{00000000-0005-0000-0000-0000C2750000}"/>
    <cellStyle name="Normal 25 5 3 2" xfId="7747" xr:uid="{00000000-0005-0000-0000-0000C3750000}"/>
    <cellStyle name="Normal 25 5 3 2 2" xfId="15694" xr:uid="{00000000-0005-0000-0000-0000C4750000}"/>
    <cellStyle name="Normal 25 5 3 2 3" xfId="22715" xr:uid="{00000000-0005-0000-0000-0000C5750000}"/>
    <cellStyle name="Normal 25 5 3 2 4" xfId="28346" xr:uid="{00000000-0005-0000-0000-0000C6750000}"/>
    <cellStyle name="Normal 25 5 3 2 5" xfId="34036" xr:uid="{00000000-0005-0000-0000-0000C7750000}"/>
    <cellStyle name="Normal 25 5 3 2 6" xfId="39664" xr:uid="{00000000-0005-0000-0000-0000C8750000}"/>
    <cellStyle name="Normal 25 5 3 2 7" xfId="45281" xr:uid="{00000000-0005-0000-0000-0000C9750000}"/>
    <cellStyle name="Normal 25 5 3 2 8" xfId="50841" xr:uid="{00000000-0005-0000-0000-0000CA750000}"/>
    <cellStyle name="Normal 25 5 3 2 9" xfId="56397" xr:uid="{00000000-0005-0000-0000-0000CB750000}"/>
    <cellStyle name="Normal 25 5 3 3" xfId="15693" xr:uid="{00000000-0005-0000-0000-0000CC750000}"/>
    <cellStyle name="Normal 25 5 3 4" xfId="19902" xr:uid="{00000000-0005-0000-0000-0000CD750000}"/>
    <cellStyle name="Normal 25 5 3 5" xfId="25528" xr:uid="{00000000-0005-0000-0000-0000CE750000}"/>
    <cellStyle name="Normal 25 5 3 6" xfId="31225" xr:uid="{00000000-0005-0000-0000-0000CF750000}"/>
    <cellStyle name="Normal 25 5 3 7" xfId="36849" xr:uid="{00000000-0005-0000-0000-0000D0750000}"/>
    <cellStyle name="Normal 25 5 3 8" xfId="42472" xr:uid="{00000000-0005-0000-0000-0000D1750000}"/>
    <cellStyle name="Normal 25 5 3 9" xfId="48032" xr:uid="{00000000-0005-0000-0000-0000D2750000}"/>
    <cellStyle name="Normal 25 5 4" xfId="7748" xr:uid="{00000000-0005-0000-0000-0000D3750000}"/>
    <cellStyle name="Normal 25 5 4 10" xfId="54456" xr:uid="{00000000-0005-0000-0000-0000D4750000}"/>
    <cellStyle name="Normal 25 5 4 2" xfId="7749" xr:uid="{00000000-0005-0000-0000-0000D5750000}"/>
    <cellStyle name="Normal 25 5 4 2 2" xfId="15696" xr:uid="{00000000-0005-0000-0000-0000D6750000}"/>
    <cellStyle name="Normal 25 5 4 2 3" xfId="22716" xr:uid="{00000000-0005-0000-0000-0000D7750000}"/>
    <cellStyle name="Normal 25 5 4 2 4" xfId="28347" xr:uid="{00000000-0005-0000-0000-0000D8750000}"/>
    <cellStyle name="Normal 25 5 4 2 5" xfId="34037" xr:uid="{00000000-0005-0000-0000-0000D9750000}"/>
    <cellStyle name="Normal 25 5 4 2 6" xfId="39665" xr:uid="{00000000-0005-0000-0000-0000DA750000}"/>
    <cellStyle name="Normal 25 5 4 2 7" xfId="45282" xr:uid="{00000000-0005-0000-0000-0000DB750000}"/>
    <cellStyle name="Normal 25 5 4 2 8" xfId="50842" xr:uid="{00000000-0005-0000-0000-0000DC750000}"/>
    <cellStyle name="Normal 25 5 4 2 9" xfId="56398" xr:uid="{00000000-0005-0000-0000-0000DD750000}"/>
    <cellStyle name="Normal 25 5 4 3" xfId="15695" xr:uid="{00000000-0005-0000-0000-0000DE750000}"/>
    <cellStyle name="Normal 25 5 4 4" xfId="20771" xr:uid="{00000000-0005-0000-0000-0000DF750000}"/>
    <cellStyle name="Normal 25 5 4 5" xfId="26399" xr:uid="{00000000-0005-0000-0000-0000E0750000}"/>
    <cellStyle name="Normal 25 5 4 6" xfId="32093" xr:uid="{00000000-0005-0000-0000-0000E1750000}"/>
    <cellStyle name="Normal 25 5 4 7" xfId="37718" xr:uid="{00000000-0005-0000-0000-0000E2750000}"/>
    <cellStyle name="Normal 25 5 4 8" xfId="43340" xr:uid="{00000000-0005-0000-0000-0000E3750000}"/>
    <cellStyle name="Normal 25 5 4 9" xfId="48900" xr:uid="{00000000-0005-0000-0000-0000E4750000}"/>
    <cellStyle name="Normal 25 5 5" xfId="7750" xr:uid="{00000000-0005-0000-0000-0000E5750000}"/>
    <cellStyle name="Normal 25 5 5 2" xfId="15697" xr:uid="{00000000-0005-0000-0000-0000E6750000}"/>
    <cellStyle name="Normal 25 5 5 3" xfId="22717" xr:uid="{00000000-0005-0000-0000-0000E7750000}"/>
    <cellStyle name="Normal 25 5 5 4" xfId="28348" xr:uid="{00000000-0005-0000-0000-0000E8750000}"/>
    <cellStyle name="Normal 25 5 5 5" xfId="34038" xr:uid="{00000000-0005-0000-0000-0000E9750000}"/>
    <cellStyle name="Normal 25 5 5 6" xfId="39666" xr:uid="{00000000-0005-0000-0000-0000EA750000}"/>
    <cellStyle name="Normal 25 5 5 7" xfId="45283" xr:uid="{00000000-0005-0000-0000-0000EB750000}"/>
    <cellStyle name="Normal 25 5 5 8" xfId="50843" xr:uid="{00000000-0005-0000-0000-0000EC750000}"/>
    <cellStyle name="Normal 25 5 5 9" xfId="56399" xr:uid="{00000000-0005-0000-0000-0000ED750000}"/>
    <cellStyle name="Normal 25 5 6" xfId="15692" xr:uid="{00000000-0005-0000-0000-0000EE750000}"/>
    <cellStyle name="Normal 25 5 7" xfId="19037" xr:uid="{00000000-0005-0000-0000-0000EF750000}"/>
    <cellStyle name="Normal 25 5 8" xfId="24676" xr:uid="{00000000-0005-0000-0000-0000F0750000}"/>
    <cellStyle name="Normal 25 5 9" xfId="30376" xr:uid="{00000000-0005-0000-0000-0000F1750000}"/>
    <cellStyle name="Normal 25 6" xfId="7751" xr:uid="{00000000-0005-0000-0000-0000F2750000}"/>
    <cellStyle name="Normal 25 6 10" xfId="35998" xr:uid="{00000000-0005-0000-0000-0000F3750000}"/>
    <cellStyle name="Normal 25 6 11" xfId="41626" xr:uid="{00000000-0005-0000-0000-0000F4750000}"/>
    <cellStyle name="Normal 25 6 12" xfId="47186" xr:uid="{00000000-0005-0000-0000-0000F5750000}"/>
    <cellStyle name="Normal 25 6 13" xfId="52743" xr:uid="{00000000-0005-0000-0000-0000F6750000}"/>
    <cellStyle name="Normal 25 6 2" xfId="7752" xr:uid="{00000000-0005-0000-0000-0000F7750000}"/>
    <cellStyle name="Normal 25 6 3" xfId="7753" xr:uid="{00000000-0005-0000-0000-0000F8750000}"/>
    <cellStyle name="Normal 25 6 3 10" xfId="53589" xr:uid="{00000000-0005-0000-0000-0000F9750000}"/>
    <cellStyle name="Normal 25 6 3 2" xfId="7754" xr:uid="{00000000-0005-0000-0000-0000FA750000}"/>
    <cellStyle name="Normal 25 6 3 2 2" xfId="15700" xr:uid="{00000000-0005-0000-0000-0000FB750000}"/>
    <cellStyle name="Normal 25 6 3 2 3" xfId="22718" xr:uid="{00000000-0005-0000-0000-0000FC750000}"/>
    <cellStyle name="Normal 25 6 3 2 4" xfId="28349" xr:uid="{00000000-0005-0000-0000-0000FD750000}"/>
    <cellStyle name="Normal 25 6 3 2 5" xfId="34039" xr:uid="{00000000-0005-0000-0000-0000FE750000}"/>
    <cellStyle name="Normal 25 6 3 2 6" xfId="39667" xr:uid="{00000000-0005-0000-0000-0000FF750000}"/>
    <cellStyle name="Normal 25 6 3 2 7" xfId="45284" xr:uid="{00000000-0005-0000-0000-000000760000}"/>
    <cellStyle name="Normal 25 6 3 2 8" xfId="50844" xr:uid="{00000000-0005-0000-0000-000001760000}"/>
    <cellStyle name="Normal 25 6 3 2 9" xfId="56400" xr:uid="{00000000-0005-0000-0000-000002760000}"/>
    <cellStyle name="Normal 25 6 3 3" xfId="15699" xr:uid="{00000000-0005-0000-0000-000003760000}"/>
    <cellStyle name="Normal 25 6 3 4" xfId="19903" xr:uid="{00000000-0005-0000-0000-000004760000}"/>
    <cellStyle name="Normal 25 6 3 5" xfId="25529" xr:uid="{00000000-0005-0000-0000-000005760000}"/>
    <cellStyle name="Normal 25 6 3 6" xfId="31226" xr:uid="{00000000-0005-0000-0000-000006760000}"/>
    <cellStyle name="Normal 25 6 3 7" xfId="36850" xr:uid="{00000000-0005-0000-0000-000007760000}"/>
    <cellStyle name="Normal 25 6 3 8" xfId="42473" xr:uid="{00000000-0005-0000-0000-000008760000}"/>
    <cellStyle name="Normal 25 6 3 9" xfId="48033" xr:uid="{00000000-0005-0000-0000-000009760000}"/>
    <cellStyle name="Normal 25 6 4" xfId="7755" xr:uid="{00000000-0005-0000-0000-00000A760000}"/>
    <cellStyle name="Normal 25 6 4 10" xfId="54457" xr:uid="{00000000-0005-0000-0000-00000B760000}"/>
    <cellStyle name="Normal 25 6 4 2" xfId="7756" xr:uid="{00000000-0005-0000-0000-00000C760000}"/>
    <cellStyle name="Normal 25 6 4 2 2" xfId="15702" xr:uid="{00000000-0005-0000-0000-00000D760000}"/>
    <cellStyle name="Normal 25 6 4 2 3" xfId="22719" xr:uid="{00000000-0005-0000-0000-00000E760000}"/>
    <cellStyle name="Normal 25 6 4 2 4" xfId="28350" xr:uid="{00000000-0005-0000-0000-00000F760000}"/>
    <cellStyle name="Normal 25 6 4 2 5" xfId="34040" xr:uid="{00000000-0005-0000-0000-000010760000}"/>
    <cellStyle name="Normal 25 6 4 2 6" xfId="39668" xr:uid="{00000000-0005-0000-0000-000011760000}"/>
    <cellStyle name="Normal 25 6 4 2 7" xfId="45285" xr:uid="{00000000-0005-0000-0000-000012760000}"/>
    <cellStyle name="Normal 25 6 4 2 8" xfId="50845" xr:uid="{00000000-0005-0000-0000-000013760000}"/>
    <cellStyle name="Normal 25 6 4 2 9" xfId="56401" xr:uid="{00000000-0005-0000-0000-000014760000}"/>
    <cellStyle name="Normal 25 6 4 3" xfId="15701" xr:uid="{00000000-0005-0000-0000-000015760000}"/>
    <cellStyle name="Normal 25 6 4 4" xfId="20772" xr:uid="{00000000-0005-0000-0000-000016760000}"/>
    <cellStyle name="Normal 25 6 4 5" xfId="26400" xr:uid="{00000000-0005-0000-0000-000017760000}"/>
    <cellStyle name="Normal 25 6 4 6" xfId="32094" xr:uid="{00000000-0005-0000-0000-000018760000}"/>
    <cellStyle name="Normal 25 6 4 7" xfId="37719" xr:uid="{00000000-0005-0000-0000-000019760000}"/>
    <cellStyle name="Normal 25 6 4 8" xfId="43341" xr:uid="{00000000-0005-0000-0000-00001A760000}"/>
    <cellStyle name="Normal 25 6 4 9" xfId="48901" xr:uid="{00000000-0005-0000-0000-00001B760000}"/>
    <cellStyle name="Normal 25 6 5" xfId="7757" xr:uid="{00000000-0005-0000-0000-00001C760000}"/>
    <cellStyle name="Normal 25 6 5 2" xfId="15703" xr:uid="{00000000-0005-0000-0000-00001D760000}"/>
    <cellStyle name="Normal 25 6 5 3" xfId="22720" xr:uid="{00000000-0005-0000-0000-00001E760000}"/>
    <cellStyle name="Normal 25 6 5 4" xfId="28351" xr:uid="{00000000-0005-0000-0000-00001F760000}"/>
    <cellStyle name="Normal 25 6 5 5" xfId="34041" xr:uid="{00000000-0005-0000-0000-000020760000}"/>
    <cellStyle name="Normal 25 6 5 6" xfId="39669" xr:uid="{00000000-0005-0000-0000-000021760000}"/>
    <cellStyle name="Normal 25 6 5 7" xfId="45286" xr:uid="{00000000-0005-0000-0000-000022760000}"/>
    <cellStyle name="Normal 25 6 5 8" xfId="50846" xr:uid="{00000000-0005-0000-0000-000023760000}"/>
    <cellStyle name="Normal 25 6 5 9" xfId="56402" xr:uid="{00000000-0005-0000-0000-000024760000}"/>
    <cellStyle name="Normal 25 6 6" xfId="15698" xr:uid="{00000000-0005-0000-0000-000025760000}"/>
    <cellStyle name="Normal 25 6 7" xfId="19038" xr:uid="{00000000-0005-0000-0000-000026760000}"/>
    <cellStyle name="Normal 25 6 8" xfId="24677" xr:uid="{00000000-0005-0000-0000-000027760000}"/>
    <cellStyle name="Normal 25 6 9" xfId="30377" xr:uid="{00000000-0005-0000-0000-000028760000}"/>
    <cellStyle name="Normal 25 7" xfId="7758" xr:uid="{00000000-0005-0000-0000-000029760000}"/>
    <cellStyle name="Normal 25 8" xfId="7759" xr:uid="{00000000-0005-0000-0000-00002A760000}"/>
    <cellStyle name="Normal 25 9" xfId="7760" xr:uid="{00000000-0005-0000-0000-00002B760000}"/>
    <cellStyle name="Normal 250" xfId="7761" xr:uid="{00000000-0005-0000-0000-00002C760000}"/>
    <cellStyle name="Normal 250 2" xfId="15704" xr:uid="{00000000-0005-0000-0000-00002D760000}"/>
    <cellStyle name="Normal 250 3" xfId="22721" xr:uid="{00000000-0005-0000-0000-00002E760000}"/>
    <cellStyle name="Normal 250 4" xfId="28352" xr:uid="{00000000-0005-0000-0000-00002F760000}"/>
    <cellStyle name="Normal 250 5" xfId="34042" xr:uid="{00000000-0005-0000-0000-000030760000}"/>
    <cellStyle name="Normal 250 6" xfId="39670" xr:uid="{00000000-0005-0000-0000-000031760000}"/>
    <cellStyle name="Normal 250 7" xfId="45287" xr:uid="{00000000-0005-0000-0000-000032760000}"/>
    <cellStyle name="Normal 250 8" xfId="50847" xr:uid="{00000000-0005-0000-0000-000033760000}"/>
    <cellStyle name="Normal 250 9" xfId="56403" xr:uid="{00000000-0005-0000-0000-000034760000}"/>
    <cellStyle name="Normal 251" xfId="7762" xr:uid="{00000000-0005-0000-0000-000035760000}"/>
    <cellStyle name="Normal 251 2" xfId="15705" xr:uid="{00000000-0005-0000-0000-000036760000}"/>
    <cellStyle name="Normal 251 3" xfId="22722" xr:uid="{00000000-0005-0000-0000-000037760000}"/>
    <cellStyle name="Normal 251 4" xfId="28353" xr:uid="{00000000-0005-0000-0000-000038760000}"/>
    <cellStyle name="Normal 251 5" xfId="34043" xr:uid="{00000000-0005-0000-0000-000039760000}"/>
    <cellStyle name="Normal 251 6" xfId="39671" xr:uid="{00000000-0005-0000-0000-00003A760000}"/>
    <cellStyle name="Normal 251 7" xfId="45288" xr:uid="{00000000-0005-0000-0000-00003B760000}"/>
    <cellStyle name="Normal 251 8" xfId="50848" xr:uid="{00000000-0005-0000-0000-00003C760000}"/>
    <cellStyle name="Normal 251 9" xfId="56404" xr:uid="{00000000-0005-0000-0000-00003D760000}"/>
    <cellStyle name="Normal 252" xfId="7763" xr:uid="{00000000-0005-0000-0000-00003E760000}"/>
    <cellStyle name="Normal 253" xfId="7764" xr:uid="{00000000-0005-0000-0000-00003F760000}"/>
    <cellStyle name="Normal 254" xfId="7765" xr:uid="{00000000-0005-0000-0000-000040760000}"/>
    <cellStyle name="Normal 255" xfId="7766" xr:uid="{00000000-0005-0000-0000-000041760000}"/>
    <cellStyle name="Normal 256" xfId="7767" xr:uid="{00000000-0005-0000-0000-000042760000}"/>
    <cellStyle name="Normal 257" xfId="7768" xr:uid="{00000000-0005-0000-0000-000043760000}"/>
    <cellStyle name="Normal 258" xfId="7769" xr:uid="{00000000-0005-0000-0000-000044760000}"/>
    <cellStyle name="Normal 259" xfId="7770" xr:uid="{00000000-0005-0000-0000-000045760000}"/>
    <cellStyle name="Normal 26" xfId="7771" xr:uid="{00000000-0005-0000-0000-000046760000}"/>
    <cellStyle name="Normal 26 10" xfId="7772" xr:uid="{00000000-0005-0000-0000-000047760000}"/>
    <cellStyle name="Normal 26 11" xfId="7773" xr:uid="{00000000-0005-0000-0000-000048760000}"/>
    <cellStyle name="Normal 26 11 10" xfId="41627" xr:uid="{00000000-0005-0000-0000-000049760000}"/>
    <cellStyle name="Normal 26 11 11" xfId="47187" xr:uid="{00000000-0005-0000-0000-00004A760000}"/>
    <cellStyle name="Normal 26 11 12" xfId="52744" xr:uid="{00000000-0005-0000-0000-00004B760000}"/>
    <cellStyle name="Normal 26 11 2" xfId="7774" xr:uid="{00000000-0005-0000-0000-00004C760000}"/>
    <cellStyle name="Normal 26 11 2 10" xfId="53590" xr:uid="{00000000-0005-0000-0000-00004D760000}"/>
    <cellStyle name="Normal 26 11 2 2" xfId="7775" xr:uid="{00000000-0005-0000-0000-00004E760000}"/>
    <cellStyle name="Normal 26 11 2 2 2" xfId="15708" xr:uid="{00000000-0005-0000-0000-00004F760000}"/>
    <cellStyle name="Normal 26 11 2 2 3" xfId="22723" xr:uid="{00000000-0005-0000-0000-000050760000}"/>
    <cellStyle name="Normal 26 11 2 2 4" xfId="28354" xr:uid="{00000000-0005-0000-0000-000051760000}"/>
    <cellStyle name="Normal 26 11 2 2 5" xfId="34044" xr:uid="{00000000-0005-0000-0000-000052760000}"/>
    <cellStyle name="Normal 26 11 2 2 6" xfId="39672" xr:uid="{00000000-0005-0000-0000-000053760000}"/>
    <cellStyle name="Normal 26 11 2 2 7" xfId="45289" xr:uid="{00000000-0005-0000-0000-000054760000}"/>
    <cellStyle name="Normal 26 11 2 2 8" xfId="50849" xr:uid="{00000000-0005-0000-0000-000055760000}"/>
    <cellStyle name="Normal 26 11 2 2 9" xfId="56405" xr:uid="{00000000-0005-0000-0000-000056760000}"/>
    <cellStyle name="Normal 26 11 2 3" xfId="15707" xr:uid="{00000000-0005-0000-0000-000057760000}"/>
    <cellStyle name="Normal 26 11 2 4" xfId="19904" xr:uid="{00000000-0005-0000-0000-000058760000}"/>
    <cellStyle name="Normal 26 11 2 5" xfId="25530" xr:uid="{00000000-0005-0000-0000-000059760000}"/>
    <cellStyle name="Normal 26 11 2 6" xfId="31227" xr:uid="{00000000-0005-0000-0000-00005A760000}"/>
    <cellStyle name="Normal 26 11 2 7" xfId="36851" xr:uid="{00000000-0005-0000-0000-00005B760000}"/>
    <cellStyle name="Normal 26 11 2 8" xfId="42474" xr:uid="{00000000-0005-0000-0000-00005C760000}"/>
    <cellStyle name="Normal 26 11 2 9" xfId="48034" xr:uid="{00000000-0005-0000-0000-00005D760000}"/>
    <cellStyle name="Normal 26 11 3" xfId="7776" xr:uid="{00000000-0005-0000-0000-00005E760000}"/>
    <cellStyle name="Normal 26 11 3 10" xfId="54458" xr:uid="{00000000-0005-0000-0000-00005F760000}"/>
    <cellStyle name="Normal 26 11 3 2" xfId="7777" xr:uid="{00000000-0005-0000-0000-000060760000}"/>
    <cellStyle name="Normal 26 11 3 2 2" xfId="15710" xr:uid="{00000000-0005-0000-0000-000061760000}"/>
    <cellStyle name="Normal 26 11 3 2 3" xfId="22724" xr:uid="{00000000-0005-0000-0000-000062760000}"/>
    <cellStyle name="Normal 26 11 3 2 4" xfId="28355" xr:uid="{00000000-0005-0000-0000-000063760000}"/>
    <cellStyle name="Normal 26 11 3 2 5" xfId="34045" xr:uid="{00000000-0005-0000-0000-000064760000}"/>
    <cellStyle name="Normal 26 11 3 2 6" xfId="39673" xr:uid="{00000000-0005-0000-0000-000065760000}"/>
    <cellStyle name="Normal 26 11 3 2 7" xfId="45290" xr:uid="{00000000-0005-0000-0000-000066760000}"/>
    <cellStyle name="Normal 26 11 3 2 8" xfId="50850" xr:uid="{00000000-0005-0000-0000-000067760000}"/>
    <cellStyle name="Normal 26 11 3 2 9" xfId="56406" xr:uid="{00000000-0005-0000-0000-000068760000}"/>
    <cellStyle name="Normal 26 11 3 3" xfId="15709" xr:uid="{00000000-0005-0000-0000-000069760000}"/>
    <cellStyle name="Normal 26 11 3 4" xfId="20773" xr:uid="{00000000-0005-0000-0000-00006A760000}"/>
    <cellStyle name="Normal 26 11 3 5" xfId="26401" xr:uid="{00000000-0005-0000-0000-00006B760000}"/>
    <cellStyle name="Normal 26 11 3 6" xfId="32095" xr:uid="{00000000-0005-0000-0000-00006C760000}"/>
    <cellStyle name="Normal 26 11 3 7" xfId="37720" xr:uid="{00000000-0005-0000-0000-00006D760000}"/>
    <cellStyle name="Normal 26 11 3 8" xfId="43342" xr:uid="{00000000-0005-0000-0000-00006E760000}"/>
    <cellStyle name="Normal 26 11 3 9" xfId="48902" xr:uid="{00000000-0005-0000-0000-00006F760000}"/>
    <cellStyle name="Normal 26 11 4" xfId="7778" xr:uid="{00000000-0005-0000-0000-000070760000}"/>
    <cellStyle name="Normal 26 11 4 2" xfId="15711" xr:uid="{00000000-0005-0000-0000-000071760000}"/>
    <cellStyle name="Normal 26 11 4 3" xfId="22725" xr:uid="{00000000-0005-0000-0000-000072760000}"/>
    <cellStyle name="Normal 26 11 4 4" xfId="28356" xr:uid="{00000000-0005-0000-0000-000073760000}"/>
    <cellStyle name="Normal 26 11 4 5" xfId="34046" xr:uid="{00000000-0005-0000-0000-000074760000}"/>
    <cellStyle name="Normal 26 11 4 6" xfId="39674" xr:uid="{00000000-0005-0000-0000-000075760000}"/>
    <cellStyle name="Normal 26 11 4 7" xfId="45291" xr:uid="{00000000-0005-0000-0000-000076760000}"/>
    <cellStyle name="Normal 26 11 4 8" xfId="50851" xr:uid="{00000000-0005-0000-0000-000077760000}"/>
    <cellStyle name="Normal 26 11 4 9" xfId="56407" xr:uid="{00000000-0005-0000-0000-000078760000}"/>
    <cellStyle name="Normal 26 11 5" xfId="15706" xr:uid="{00000000-0005-0000-0000-000079760000}"/>
    <cellStyle name="Normal 26 11 6" xfId="19039" xr:uid="{00000000-0005-0000-0000-00007A760000}"/>
    <cellStyle name="Normal 26 11 7" xfId="24679" xr:uid="{00000000-0005-0000-0000-00007B760000}"/>
    <cellStyle name="Normal 26 11 8" xfId="30378" xr:uid="{00000000-0005-0000-0000-00007C760000}"/>
    <cellStyle name="Normal 26 11 9" xfId="35999" xr:uid="{00000000-0005-0000-0000-00007D760000}"/>
    <cellStyle name="Normal 26 12" xfId="7779" xr:uid="{00000000-0005-0000-0000-00007E760000}"/>
    <cellStyle name="Normal 26 13" xfId="7780" xr:uid="{00000000-0005-0000-0000-00007F760000}"/>
    <cellStyle name="Normal 26 13 10" xfId="54459" xr:uid="{00000000-0005-0000-0000-000080760000}"/>
    <cellStyle name="Normal 26 13 2" xfId="7781" xr:uid="{00000000-0005-0000-0000-000081760000}"/>
    <cellStyle name="Normal 26 13 2 2" xfId="15713" xr:uid="{00000000-0005-0000-0000-000082760000}"/>
    <cellStyle name="Normal 26 13 2 3" xfId="22726" xr:uid="{00000000-0005-0000-0000-000083760000}"/>
    <cellStyle name="Normal 26 13 2 4" xfId="28357" xr:uid="{00000000-0005-0000-0000-000084760000}"/>
    <cellStyle name="Normal 26 13 2 5" xfId="34047" xr:uid="{00000000-0005-0000-0000-000085760000}"/>
    <cellStyle name="Normal 26 13 2 6" xfId="39675" xr:uid="{00000000-0005-0000-0000-000086760000}"/>
    <cellStyle name="Normal 26 13 2 7" xfId="45292" xr:uid="{00000000-0005-0000-0000-000087760000}"/>
    <cellStyle name="Normal 26 13 2 8" xfId="50852" xr:uid="{00000000-0005-0000-0000-000088760000}"/>
    <cellStyle name="Normal 26 13 2 9" xfId="56408" xr:uid="{00000000-0005-0000-0000-000089760000}"/>
    <cellStyle name="Normal 26 13 3" xfId="15712" xr:uid="{00000000-0005-0000-0000-00008A760000}"/>
    <cellStyle name="Normal 26 13 4" xfId="20774" xr:uid="{00000000-0005-0000-0000-00008B760000}"/>
    <cellStyle name="Normal 26 13 5" xfId="26402" xr:uid="{00000000-0005-0000-0000-00008C760000}"/>
    <cellStyle name="Normal 26 13 6" xfId="32096" xr:uid="{00000000-0005-0000-0000-00008D760000}"/>
    <cellStyle name="Normal 26 13 7" xfId="37721" xr:uid="{00000000-0005-0000-0000-00008E760000}"/>
    <cellStyle name="Normal 26 13 8" xfId="43343" xr:uid="{00000000-0005-0000-0000-00008F760000}"/>
    <cellStyle name="Normal 26 13 9" xfId="48903" xr:uid="{00000000-0005-0000-0000-000090760000}"/>
    <cellStyle name="Normal 26 14" xfId="7782" xr:uid="{00000000-0005-0000-0000-000091760000}"/>
    <cellStyle name="Normal 26 14 2" xfId="15714" xr:uid="{00000000-0005-0000-0000-000092760000}"/>
    <cellStyle name="Normal 26 14 3" xfId="22727" xr:uid="{00000000-0005-0000-0000-000093760000}"/>
    <cellStyle name="Normal 26 14 4" xfId="28358" xr:uid="{00000000-0005-0000-0000-000094760000}"/>
    <cellStyle name="Normal 26 14 5" xfId="34048" xr:uid="{00000000-0005-0000-0000-000095760000}"/>
    <cellStyle name="Normal 26 14 6" xfId="39676" xr:uid="{00000000-0005-0000-0000-000096760000}"/>
    <cellStyle name="Normal 26 14 7" xfId="45293" xr:uid="{00000000-0005-0000-0000-000097760000}"/>
    <cellStyle name="Normal 26 14 8" xfId="50853" xr:uid="{00000000-0005-0000-0000-000098760000}"/>
    <cellStyle name="Normal 26 14 9" xfId="56409" xr:uid="{00000000-0005-0000-0000-000099760000}"/>
    <cellStyle name="Normal 26 15" xfId="7783" xr:uid="{00000000-0005-0000-0000-00009A760000}"/>
    <cellStyle name="Normal 26 15 2" xfId="15715" xr:uid="{00000000-0005-0000-0000-00009B760000}"/>
    <cellStyle name="Normal 26 15 3" xfId="22728" xr:uid="{00000000-0005-0000-0000-00009C760000}"/>
    <cellStyle name="Normal 26 15 4" xfId="28359" xr:uid="{00000000-0005-0000-0000-00009D760000}"/>
    <cellStyle name="Normal 26 15 5" xfId="34049" xr:uid="{00000000-0005-0000-0000-00009E760000}"/>
    <cellStyle name="Normal 26 15 6" xfId="39677" xr:uid="{00000000-0005-0000-0000-00009F760000}"/>
    <cellStyle name="Normal 26 15 7" xfId="45294" xr:uid="{00000000-0005-0000-0000-0000A0760000}"/>
    <cellStyle name="Normal 26 15 8" xfId="50854" xr:uid="{00000000-0005-0000-0000-0000A1760000}"/>
    <cellStyle name="Normal 26 15 9" xfId="56410" xr:uid="{00000000-0005-0000-0000-0000A2760000}"/>
    <cellStyle name="Normal 26 16" xfId="7784" xr:uid="{00000000-0005-0000-0000-0000A3760000}"/>
    <cellStyle name="Normal 26 2" xfId="7785" xr:uid="{00000000-0005-0000-0000-0000A4760000}"/>
    <cellStyle name="Normal 26 2 10" xfId="7786" xr:uid="{00000000-0005-0000-0000-0000A5760000}"/>
    <cellStyle name="Normal 26 2 10 2" xfId="15717" xr:uid="{00000000-0005-0000-0000-0000A6760000}"/>
    <cellStyle name="Normal 26 2 10 3" xfId="22729" xr:uid="{00000000-0005-0000-0000-0000A7760000}"/>
    <cellStyle name="Normal 26 2 10 4" xfId="28360" xr:uid="{00000000-0005-0000-0000-0000A8760000}"/>
    <cellStyle name="Normal 26 2 10 5" xfId="34050" xr:uid="{00000000-0005-0000-0000-0000A9760000}"/>
    <cellStyle name="Normal 26 2 10 6" xfId="39678" xr:uid="{00000000-0005-0000-0000-0000AA760000}"/>
    <cellStyle name="Normal 26 2 10 7" xfId="45295" xr:uid="{00000000-0005-0000-0000-0000AB760000}"/>
    <cellStyle name="Normal 26 2 10 8" xfId="50855" xr:uid="{00000000-0005-0000-0000-0000AC760000}"/>
    <cellStyle name="Normal 26 2 10 9" xfId="56411" xr:uid="{00000000-0005-0000-0000-0000AD760000}"/>
    <cellStyle name="Normal 26 2 11" xfId="15716" xr:uid="{00000000-0005-0000-0000-0000AE760000}"/>
    <cellStyle name="Normal 26 2 12" xfId="19040" xr:uid="{00000000-0005-0000-0000-0000AF760000}"/>
    <cellStyle name="Normal 26 2 13" xfId="24680" xr:uid="{00000000-0005-0000-0000-0000B0760000}"/>
    <cellStyle name="Normal 26 2 14" xfId="30379" xr:uid="{00000000-0005-0000-0000-0000B1760000}"/>
    <cellStyle name="Normal 26 2 15" xfId="36000" xr:uid="{00000000-0005-0000-0000-0000B2760000}"/>
    <cellStyle name="Normal 26 2 16" xfId="41628" xr:uid="{00000000-0005-0000-0000-0000B3760000}"/>
    <cellStyle name="Normal 26 2 17" xfId="47188" xr:uid="{00000000-0005-0000-0000-0000B4760000}"/>
    <cellStyle name="Normal 26 2 18" xfId="52745" xr:uid="{00000000-0005-0000-0000-0000B5760000}"/>
    <cellStyle name="Normal 26 2 2" xfId="7787" xr:uid="{00000000-0005-0000-0000-0000B6760000}"/>
    <cellStyle name="Normal 26 2 2 10" xfId="24681" xr:uid="{00000000-0005-0000-0000-0000B7760000}"/>
    <cellStyle name="Normal 26 2 2 11" xfId="30380" xr:uid="{00000000-0005-0000-0000-0000B8760000}"/>
    <cellStyle name="Normal 26 2 2 12" xfId="36001" xr:uid="{00000000-0005-0000-0000-0000B9760000}"/>
    <cellStyle name="Normal 26 2 2 13" xfId="41629" xr:uid="{00000000-0005-0000-0000-0000BA760000}"/>
    <cellStyle name="Normal 26 2 2 14" xfId="47189" xr:uid="{00000000-0005-0000-0000-0000BB760000}"/>
    <cellStyle name="Normal 26 2 2 15" xfId="52746" xr:uid="{00000000-0005-0000-0000-0000BC760000}"/>
    <cellStyle name="Normal 26 2 2 2" xfId="7788" xr:uid="{00000000-0005-0000-0000-0000BD760000}"/>
    <cellStyle name="Normal 26 2 2 2 10" xfId="41630" xr:uid="{00000000-0005-0000-0000-0000BE760000}"/>
    <cellStyle name="Normal 26 2 2 2 11" xfId="47190" xr:uid="{00000000-0005-0000-0000-0000BF760000}"/>
    <cellStyle name="Normal 26 2 2 2 12" xfId="52747" xr:uid="{00000000-0005-0000-0000-0000C0760000}"/>
    <cellStyle name="Normal 26 2 2 2 2" xfId="7789" xr:uid="{00000000-0005-0000-0000-0000C1760000}"/>
    <cellStyle name="Normal 26 2 2 2 2 10" xfId="53593" xr:uid="{00000000-0005-0000-0000-0000C2760000}"/>
    <cellStyle name="Normal 26 2 2 2 2 2" xfId="7790" xr:uid="{00000000-0005-0000-0000-0000C3760000}"/>
    <cellStyle name="Normal 26 2 2 2 2 2 2" xfId="15721" xr:uid="{00000000-0005-0000-0000-0000C4760000}"/>
    <cellStyle name="Normal 26 2 2 2 2 2 3" xfId="22730" xr:uid="{00000000-0005-0000-0000-0000C5760000}"/>
    <cellStyle name="Normal 26 2 2 2 2 2 4" xfId="28361" xr:uid="{00000000-0005-0000-0000-0000C6760000}"/>
    <cellStyle name="Normal 26 2 2 2 2 2 5" xfId="34051" xr:uid="{00000000-0005-0000-0000-0000C7760000}"/>
    <cellStyle name="Normal 26 2 2 2 2 2 6" xfId="39679" xr:uid="{00000000-0005-0000-0000-0000C8760000}"/>
    <cellStyle name="Normal 26 2 2 2 2 2 7" xfId="45296" xr:uid="{00000000-0005-0000-0000-0000C9760000}"/>
    <cellStyle name="Normal 26 2 2 2 2 2 8" xfId="50856" xr:uid="{00000000-0005-0000-0000-0000CA760000}"/>
    <cellStyle name="Normal 26 2 2 2 2 2 9" xfId="56412" xr:uid="{00000000-0005-0000-0000-0000CB760000}"/>
    <cellStyle name="Normal 26 2 2 2 2 3" xfId="15720" xr:uid="{00000000-0005-0000-0000-0000CC760000}"/>
    <cellStyle name="Normal 26 2 2 2 2 4" xfId="19907" xr:uid="{00000000-0005-0000-0000-0000CD760000}"/>
    <cellStyle name="Normal 26 2 2 2 2 5" xfId="25533" xr:uid="{00000000-0005-0000-0000-0000CE760000}"/>
    <cellStyle name="Normal 26 2 2 2 2 6" xfId="31230" xr:uid="{00000000-0005-0000-0000-0000CF760000}"/>
    <cellStyle name="Normal 26 2 2 2 2 7" xfId="36854" xr:uid="{00000000-0005-0000-0000-0000D0760000}"/>
    <cellStyle name="Normal 26 2 2 2 2 8" xfId="42477" xr:uid="{00000000-0005-0000-0000-0000D1760000}"/>
    <cellStyle name="Normal 26 2 2 2 2 9" xfId="48037" xr:uid="{00000000-0005-0000-0000-0000D2760000}"/>
    <cellStyle name="Normal 26 2 2 2 3" xfId="7791" xr:uid="{00000000-0005-0000-0000-0000D3760000}"/>
    <cellStyle name="Normal 26 2 2 2 3 10" xfId="54460" xr:uid="{00000000-0005-0000-0000-0000D4760000}"/>
    <cellStyle name="Normal 26 2 2 2 3 2" xfId="7792" xr:uid="{00000000-0005-0000-0000-0000D5760000}"/>
    <cellStyle name="Normal 26 2 2 2 3 2 2" xfId="15723" xr:uid="{00000000-0005-0000-0000-0000D6760000}"/>
    <cellStyle name="Normal 26 2 2 2 3 2 3" xfId="22731" xr:uid="{00000000-0005-0000-0000-0000D7760000}"/>
    <cellStyle name="Normal 26 2 2 2 3 2 4" xfId="28362" xr:uid="{00000000-0005-0000-0000-0000D8760000}"/>
    <cellStyle name="Normal 26 2 2 2 3 2 5" xfId="34052" xr:uid="{00000000-0005-0000-0000-0000D9760000}"/>
    <cellStyle name="Normal 26 2 2 2 3 2 6" xfId="39680" xr:uid="{00000000-0005-0000-0000-0000DA760000}"/>
    <cellStyle name="Normal 26 2 2 2 3 2 7" xfId="45297" xr:uid="{00000000-0005-0000-0000-0000DB760000}"/>
    <cellStyle name="Normal 26 2 2 2 3 2 8" xfId="50857" xr:uid="{00000000-0005-0000-0000-0000DC760000}"/>
    <cellStyle name="Normal 26 2 2 2 3 2 9" xfId="56413" xr:uid="{00000000-0005-0000-0000-0000DD760000}"/>
    <cellStyle name="Normal 26 2 2 2 3 3" xfId="15722" xr:uid="{00000000-0005-0000-0000-0000DE760000}"/>
    <cellStyle name="Normal 26 2 2 2 3 4" xfId="20775" xr:uid="{00000000-0005-0000-0000-0000DF760000}"/>
    <cellStyle name="Normal 26 2 2 2 3 5" xfId="26403" xr:uid="{00000000-0005-0000-0000-0000E0760000}"/>
    <cellStyle name="Normal 26 2 2 2 3 6" xfId="32097" xr:uid="{00000000-0005-0000-0000-0000E1760000}"/>
    <cellStyle name="Normal 26 2 2 2 3 7" xfId="37722" xr:uid="{00000000-0005-0000-0000-0000E2760000}"/>
    <cellStyle name="Normal 26 2 2 2 3 8" xfId="43344" xr:uid="{00000000-0005-0000-0000-0000E3760000}"/>
    <cellStyle name="Normal 26 2 2 2 3 9" xfId="48904" xr:uid="{00000000-0005-0000-0000-0000E4760000}"/>
    <cellStyle name="Normal 26 2 2 2 4" xfId="7793" xr:uid="{00000000-0005-0000-0000-0000E5760000}"/>
    <cellStyle name="Normal 26 2 2 2 4 2" xfId="15724" xr:uid="{00000000-0005-0000-0000-0000E6760000}"/>
    <cellStyle name="Normal 26 2 2 2 4 3" xfId="22732" xr:uid="{00000000-0005-0000-0000-0000E7760000}"/>
    <cellStyle name="Normal 26 2 2 2 4 4" xfId="28363" xr:uid="{00000000-0005-0000-0000-0000E8760000}"/>
    <cellStyle name="Normal 26 2 2 2 4 5" xfId="34053" xr:uid="{00000000-0005-0000-0000-0000E9760000}"/>
    <cellStyle name="Normal 26 2 2 2 4 6" xfId="39681" xr:uid="{00000000-0005-0000-0000-0000EA760000}"/>
    <cellStyle name="Normal 26 2 2 2 4 7" xfId="45298" xr:uid="{00000000-0005-0000-0000-0000EB760000}"/>
    <cellStyle name="Normal 26 2 2 2 4 8" xfId="50858" xr:uid="{00000000-0005-0000-0000-0000EC760000}"/>
    <cellStyle name="Normal 26 2 2 2 4 9" xfId="56414" xr:uid="{00000000-0005-0000-0000-0000ED760000}"/>
    <cellStyle name="Normal 26 2 2 2 5" xfId="15719" xr:uid="{00000000-0005-0000-0000-0000EE760000}"/>
    <cellStyle name="Normal 26 2 2 2 6" xfId="19042" xr:uid="{00000000-0005-0000-0000-0000EF760000}"/>
    <cellStyle name="Normal 26 2 2 2 7" xfId="24682" xr:uid="{00000000-0005-0000-0000-0000F0760000}"/>
    <cellStyle name="Normal 26 2 2 2 8" xfId="30381" xr:uid="{00000000-0005-0000-0000-0000F1760000}"/>
    <cellStyle name="Normal 26 2 2 2 9" xfId="36002" xr:uid="{00000000-0005-0000-0000-0000F2760000}"/>
    <cellStyle name="Normal 26 2 2 3" xfId="7794" xr:uid="{00000000-0005-0000-0000-0000F3760000}"/>
    <cellStyle name="Normal 26 2 2 3 10" xfId="41631" xr:uid="{00000000-0005-0000-0000-0000F4760000}"/>
    <cellStyle name="Normal 26 2 2 3 11" xfId="47191" xr:uid="{00000000-0005-0000-0000-0000F5760000}"/>
    <cellStyle name="Normal 26 2 2 3 12" xfId="52748" xr:uid="{00000000-0005-0000-0000-0000F6760000}"/>
    <cellStyle name="Normal 26 2 2 3 2" xfId="7795" xr:uid="{00000000-0005-0000-0000-0000F7760000}"/>
    <cellStyle name="Normal 26 2 2 3 2 10" xfId="53594" xr:uid="{00000000-0005-0000-0000-0000F8760000}"/>
    <cellStyle name="Normal 26 2 2 3 2 2" xfId="7796" xr:uid="{00000000-0005-0000-0000-0000F9760000}"/>
    <cellStyle name="Normal 26 2 2 3 2 2 2" xfId="15727" xr:uid="{00000000-0005-0000-0000-0000FA760000}"/>
    <cellStyle name="Normal 26 2 2 3 2 2 3" xfId="22733" xr:uid="{00000000-0005-0000-0000-0000FB760000}"/>
    <cellStyle name="Normal 26 2 2 3 2 2 4" xfId="28364" xr:uid="{00000000-0005-0000-0000-0000FC760000}"/>
    <cellStyle name="Normal 26 2 2 3 2 2 5" xfId="34054" xr:uid="{00000000-0005-0000-0000-0000FD760000}"/>
    <cellStyle name="Normal 26 2 2 3 2 2 6" xfId="39682" xr:uid="{00000000-0005-0000-0000-0000FE760000}"/>
    <cellStyle name="Normal 26 2 2 3 2 2 7" xfId="45299" xr:uid="{00000000-0005-0000-0000-0000FF760000}"/>
    <cellStyle name="Normal 26 2 2 3 2 2 8" xfId="50859" xr:uid="{00000000-0005-0000-0000-000000770000}"/>
    <cellStyle name="Normal 26 2 2 3 2 2 9" xfId="56415" xr:uid="{00000000-0005-0000-0000-000001770000}"/>
    <cellStyle name="Normal 26 2 2 3 2 3" xfId="15726" xr:uid="{00000000-0005-0000-0000-000002770000}"/>
    <cellStyle name="Normal 26 2 2 3 2 4" xfId="19908" xr:uid="{00000000-0005-0000-0000-000003770000}"/>
    <cellStyle name="Normal 26 2 2 3 2 5" xfId="25534" xr:uid="{00000000-0005-0000-0000-000004770000}"/>
    <cellStyle name="Normal 26 2 2 3 2 6" xfId="31231" xr:uid="{00000000-0005-0000-0000-000005770000}"/>
    <cellStyle name="Normal 26 2 2 3 2 7" xfId="36855" xr:uid="{00000000-0005-0000-0000-000006770000}"/>
    <cellStyle name="Normal 26 2 2 3 2 8" xfId="42478" xr:uid="{00000000-0005-0000-0000-000007770000}"/>
    <cellStyle name="Normal 26 2 2 3 2 9" xfId="48038" xr:uid="{00000000-0005-0000-0000-000008770000}"/>
    <cellStyle name="Normal 26 2 2 3 3" xfId="7797" xr:uid="{00000000-0005-0000-0000-000009770000}"/>
    <cellStyle name="Normal 26 2 2 3 3 10" xfId="54461" xr:uid="{00000000-0005-0000-0000-00000A770000}"/>
    <cellStyle name="Normal 26 2 2 3 3 2" xfId="7798" xr:uid="{00000000-0005-0000-0000-00000B770000}"/>
    <cellStyle name="Normal 26 2 2 3 3 2 2" xfId="15729" xr:uid="{00000000-0005-0000-0000-00000C770000}"/>
    <cellStyle name="Normal 26 2 2 3 3 2 3" xfId="22734" xr:uid="{00000000-0005-0000-0000-00000D770000}"/>
    <cellStyle name="Normal 26 2 2 3 3 2 4" xfId="28365" xr:uid="{00000000-0005-0000-0000-00000E770000}"/>
    <cellStyle name="Normal 26 2 2 3 3 2 5" xfId="34055" xr:uid="{00000000-0005-0000-0000-00000F770000}"/>
    <cellStyle name="Normal 26 2 2 3 3 2 6" xfId="39683" xr:uid="{00000000-0005-0000-0000-000010770000}"/>
    <cellStyle name="Normal 26 2 2 3 3 2 7" xfId="45300" xr:uid="{00000000-0005-0000-0000-000011770000}"/>
    <cellStyle name="Normal 26 2 2 3 3 2 8" xfId="50860" xr:uid="{00000000-0005-0000-0000-000012770000}"/>
    <cellStyle name="Normal 26 2 2 3 3 2 9" xfId="56416" xr:uid="{00000000-0005-0000-0000-000013770000}"/>
    <cellStyle name="Normal 26 2 2 3 3 3" xfId="15728" xr:uid="{00000000-0005-0000-0000-000014770000}"/>
    <cellStyle name="Normal 26 2 2 3 3 4" xfId="20776" xr:uid="{00000000-0005-0000-0000-000015770000}"/>
    <cellStyle name="Normal 26 2 2 3 3 5" xfId="26404" xr:uid="{00000000-0005-0000-0000-000016770000}"/>
    <cellStyle name="Normal 26 2 2 3 3 6" xfId="32098" xr:uid="{00000000-0005-0000-0000-000017770000}"/>
    <cellStyle name="Normal 26 2 2 3 3 7" xfId="37723" xr:uid="{00000000-0005-0000-0000-000018770000}"/>
    <cellStyle name="Normal 26 2 2 3 3 8" xfId="43345" xr:uid="{00000000-0005-0000-0000-000019770000}"/>
    <cellStyle name="Normal 26 2 2 3 3 9" xfId="48905" xr:uid="{00000000-0005-0000-0000-00001A770000}"/>
    <cellStyle name="Normal 26 2 2 3 4" xfId="7799" xr:uid="{00000000-0005-0000-0000-00001B770000}"/>
    <cellStyle name="Normal 26 2 2 3 4 2" xfId="15730" xr:uid="{00000000-0005-0000-0000-00001C770000}"/>
    <cellStyle name="Normal 26 2 2 3 4 3" xfId="22735" xr:uid="{00000000-0005-0000-0000-00001D770000}"/>
    <cellStyle name="Normal 26 2 2 3 4 4" xfId="28366" xr:uid="{00000000-0005-0000-0000-00001E770000}"/>
    <cellStyle name="Normal 26 2 2 3 4 5" xfId="34056" xr:uid="{00000000-0005-0000-0000-00001F770000}"/>
    <cellStyle name="Normal 26 2 2 3 4 6" xfId="39684" xr:uid="{00000000-0005-0000-0000-000020770000}"/>
    <cellStyle name="Normal 26 2 2 3 4 7" xfId="45301" xr:uid="{00000000-0005-0000-0000-000021770000}"/>
    <cellStyle name="Normal 26 2 2 3 4 8" xfId="50861" xr:uid="{00000000-0005-0000-0000-000022770000}"/>
    <cellStyle name="Normal 26 2 2 3 4 9" xfId="56417" xr:uid="{00000000-0005-0000-0000-000023770000}"/>
    <cellStyle name="Normal 26 2 2 3 5" xfId="15725" xr:uid="{00000000-0005-0000-0000-000024770000}"/>
    <cellStyle name="Normal 26 2 2 3 6" xfId="19043" xr:uid="{00000000-0005-0000-0000-000025770000}"/>
    <cellStyle name="Normal 26 2 2 3 7" xfId="24683" xr:uid="{00000000-0005-0000-0000-000026770000}"/>
    <cellStyle name="Normal 26 2 2 3 8" xfId="30382" xr:uid="{00000000-0005-0000-0000-000027770000}"/>
    <cellStyle name="Normal 26 2 2 3 9" xfId="36003" xr:uid="{00000000-0005-0000-0000-000028770000}"/>
    <cellStyle name="Normal 26 2 2 4" xfId="7800" xr:uid="{00000000-0005-0000-0000-000029770000}"/>
    <cellStyle name="Normal 26 2 2 4 10" xfId="41632" xr:uid="{00000000-0005-0000-0000-00002A770000}"/>
    <cellStyle name="Normal 26 2 2 4 11" xfId="47192" xr:uid="{00000000-0005-0000-0000-00002B770000}"/>
    <cellStyle name="Normal 26 2 2 4 12" xfId="52749" xr:uid="{00000000-0005-0000-0000-00002C770000}"/>
    <cellStyle name="Normal 26 2 2 4 2" xfId="7801" xr:uid="{00000000-0005-0000-0000-00002D770000}"/>
    <cellStyle name="Normal 26 2 2 4 2 10" xfId="53595" xr:uid="{00000000-0005-0000-0000-00002E770000}"/>
    <cellStyle name="Normal 26 2 2 4 2 2" xfId="7802" xr:uid="{00000000-0005-0000-0000-00002F770000}"/>
    <cellStyle name="Normal 26 2 2 4 2 2 2" xfId="15733" xr:uid="{00000000-0005-0000-0000-000030770000}"/>
    <cellStyle name="Normal 26 2 2 4 2 2 3" xfId="22736" xr:uid="{00000000-0005-0000-0000-000031770000}"/>
    <cellStyle name="Normal 26 2 2 4 2 2 4" xfId="28367" xr:uid="{00000000-0005-0000-0000-000032770000}"/>
    <cellStyle name="Normal 26 2 2 4 2 2 5" xfId="34057" xr:uid="{00000000-0005-0000-0000-000033770000}"/>
    <cellStyle name="Normal 26 2 2 4 2 2 6" xfId="39685" xr:uid="{00000000-0005-0000-0000-000034770000}"/>
    <cellStyle name="Normal 26 2 2 4 2 2 7" xfId="45302" xr:uid="{00000000-0005-0000-0000-000035770000}"/>
    <cellStyle name="Normal 26 2 2 4 2 2 8" xfId="50862" xr:uid="{00000000-0005-0000-0000-000036770000}"/>
    <cellStyle name="Normal 26 2 2 4 2 2 9" xfId="56418" xr:uid="{00000000-0005-0000-0000-000037770000}"/>
    <cellStyle name="Normal 26 2 2 4 2 3" xfId="15732" xr:uid="{00000000-0005-0000-0000-000038770000}"/>
    <cellStyle name="Normal 26 2 2 4 2 4" xfId="19909" xr:uid="{00000000-0005-0000-0000-000039770000}"/>
    <cellStyle name="Normal 26 2 2 4 2 5" xfId="25535" xr:uid="{00000000-0005-0000-0000-00003A770000}"/>
    <cellStyle name="Normal 26 2 2 4 2 6" xfId="31232" xr:uid="{00000000-0005-0000-0000-00003B770000}"/>
    <cellStyle name="Normal 26 2 2 4 2 7" xfId="36856" xr:uid="{00000000-0005-0000-0000-00003C770000}"/>
    <cellStyle name="Normal 26 2 2 4 2 8" xfId="42479" xr:uid="{00000000-0005-0000-0000-00003D770000}"/>
    <cellStyle name="Normal 26 2 2 4 2 9" xfId="48039" xr:uid="{00000000-0005-0000-0000-00003E770000}"/>
    <cellStyle name="Normal 26 2 2 4 3" xfId="7803" xr:uid="{00000000-0005-0000-0000-00003F770000}"/>
    <cellStyle name="Normal 26 2 2 4 3 10" xfId="54462" xr:uid="{00000000-0005-0000-0000-000040770000}"/>
    <cellStyle name="Normal 26 2 2 4 3 2" xfId="7804" xr:uid="{00000000-0005-0000-0000-000041770000}"/>
    <cellStyle name="Normal 26 2 2 4 3 2 2" xfId="15735" xr:uid="{00000000-0005-0000-0000-000042770000}"/>
    <cellStyle name="Normal 26 2 2 4 3 2 3" xfId="22737" xr:uid="{00000000-0005-0000-0000-000043770000}"/>
    <cellStyle name="Normal 26 2 2 4 3 2 4" xfId="28368" xr:uid="{00000000-0005-0000-0000-000044770000}"/>
    <cellStyle name="Normal 26 2 2 4 3 2 5" xfId="34058" xr:uid="{00000000-0005-0000-0000-000045770000}"/>
    <cellStyle name="Normal 26 2 2 4 3 2 6" xfId="39686" xr:uid="{00000000-0005-0000-0000-000046770000}"/>
    <cellStyle name="Normal 26 2 2 4 3 2 7" xfId="45303" xr:uid="{00000000-0005-0000-0000-000047770000}"/>
    <cellStyle name="Normal 26 2 2 4 3 2 8" xfId="50863" xr:uid="{00000000-0005-0000-0000-000048770000}"/>
    <cellStyle name="Normal 26 2 2 4 3 2 9" xfId="56419" xr:uid="{00000000-0005-0000-0000-000049770000}"/>
    <cellStyle name="Normal 26 2 2 4 3 3" xfId="15734" xr:uid="{00000000-0005-0000-0000-00004A770000}"/>
    <cellStyle name="Normal 26 2 2 4 3 4" xfId="20777" xr:uid="{00000000-0005-0000-0000-00004B770000}"/>
    <cellStyle name="Normal 26 2 2 4 3 5" xfId="26405" xr:uid="{00000000-0005-0000-0000-00004C770000}"/>
    <cellStyle name="Normal 26 2 2 4 3 6" xfId="32099" xr:uid="{00000000-0005-0000-0000-00004D770000}"/>
    <cellStyle name="Normal 26 2 2 4 3 7" xfId="37724" xr:uid="{00000000-0005-0000-0000-00004E770000}"/>
    <cellStyle name="Normal 26 2 2 4 3 8" xfId="43346" xr:uid="{00000000-0005-0000-0000-00004F770000}"/>
    <cellStyle name="Normal 26 2 2 4 3 9" xfId="48906" xr:uid="{00000000-0005-0000-0000-000050770000}"/>
    <cellStyle name="Normal 26 2 2 4 4" xfId="7805" xr:uid="{00000000-0005-0000-0000-000051770000}"/>
    <cellStyle name="Normal 26 2 2 4 4 2" xfId="15736" xr:uid="{00000000-0005-0000-0000-000052770000}"/>
    <cellStyle name="Normal 26 2 2 4 4 3" xfId="22738" xr:uid="{00000000-0005-0000-0000-000053770000}"/>
    <cellStyle name="Normal 26 2 2 4 4 4" xfId="28369" xr:uid="{00000000-0005-0000-0000-000054770000}"/>
    <cellStyle name="Normal 26 2 2 4 4 5" xfId="34059" xr:uid="{00000000-0005-0000-0000-000055770000}"/>
    <cellStyle name="Normal 26 2 2 4 4 6" xfId="39687" xr:uid="{00000000-0005-0000-0000-000056770000}"/>
    <cellStyle name="Normal 26 2 2 4 4 7" xfId="45304" xr:uid="{00000000-0005-0000-0000-000057770000}"/>
    <cellStyle name="Normal 26 2 2 4 4 8" xfId="50864" xr:uid="{00000000-0005-0000-0000-000058770000}"/>
    <cellStyle name="Normal 26 2 2 4 4 9" xfId="56420" xr:uid="{00000000-0005-0000-0000-000059770000}"/>
    <cellStyle name="Normal 26 2 2 4 5" xfId="15731" xr:uid="{00000000-0005-0000-0000-00005A770000}"/>
    <cellStyle name="Normal 26 2 2 4 6" xfId="19044" xr:uid="{00000000-0005-0000-0000-00005B770000}"/>
    <cellStyle name="Normal 26 2 2 4 7" xfId="24684" xr:uid="{00000000-0005-0000-0000-00005C770000}"/>
    <cellStyle name="Normal 26 2 2 4 8" xfId="30383" xr:uid="{00000000-0005-0000-0000-00005D770000}"/>
    <cellStyle name="Normal 26 2 2 4 9" xfId="36004" xr:uid="{00000000-0005-0000-0000-00005E770000}"/>
    <cellStyle name="Normal 26 2 2 5" xfId="7806" xr:uid="{00000000-0005-0000-0000-00005F770000}"/>
    <cellStyle name="Normal 26 2 2 5 10" xfId="53592" xr:uid="{00000000-0005-0000-0000-000060770000}"/>
    <cellStyle name="Normal 26 2 2 5 2" xfId="7807" xr:uid="{00000000-0005-0000-0000-000061770000}"/>
    <cellStyle name="Normal 26 2 2 5 2 2" xfId="15738" xr:uid="{00000000-0005-0000-0000-000062770000}"/>
    <cellStyle name="Normal 26 2 2 5 2 3" xfId="22739" xr:uid="{00000000-0005-0000-0000-000063770000}"/>
    <cellStyle name="Normal 26 2 2 5 2 4" xfId="28370" xr:uid="{00000000-0005-0000-0000-000064770000}"/>
    <cellStyle name="Normal 26 2 2 5 2 5" xfId="34060" xr:uid="{00000000-0005-0000-0000-000065770000}"/>
    <cellStyle name="Normal 26 2 2 5 2 6" xfId="39688" xr:uid="{00000000-0005-0000-0000-000066770000}"/>
    <cellStyle name="Normal 26 2 2 5 2 7" xfId="45305" xr:uid="{00000000-0005-0000-0000-000067770000}"/>
    <cellStyle name="Normal 26 2 2 5 2 8" xfId="50865" xr:uid="{00000000-0005-0000-0000-000068770000}"/>
    <cellStyle name="Normal 26 2 2 5 2 9" xfId="56421" xr:uid="{00000000-0005-0000-0000-000069770000}"/>
    <cellStyle name="Normal 26 2 2 5 3" xfId="15737" xr:uid="{00000000-0005-0000-0000-00006A770000}"/>
    <cellStyle name="Normal 26 2 2 5 4" xfId="19906" xr:uid="{00000000-0005-0000-0000-00006B770000}"/>
    <cellStyle name="Normal 26 2 2 5 5" xfId="25532" xr:uid="{00000000-0005-0000-0000-00006C770000}"/>
    <cellStyle name="Normal 26 2 2 5 6" xfId="31229" xr:uid="{00000000-0005-0000-0000-00006D770000}"/>
    <cellStyle name="Normal 26 2 2 5 7" xfId="36853" xr:uid="{00000000-0005-0000-0000-00006E770000}"/>
    <cellStyle name="Normal 26 2 2 5 8" xfId="42476" xr:uid="{00000000-0005-0000-0000-00006F770000}"/>
    <cellStyle name="Normal 26 2 2 5 9" xfId="48036" xr:uid="{00000000-0005-0000-0000-000070770000}"/>
    <cellStyle name="Normal 26 2 2 6" xfId="7808" xr:uid="{00000000-0005-0000-0000-000071770000}"/>
    <cellStyle name="Normal 26 2 2 6 10" xfId="54463" xr:uid="{00000000-0005-0000-0000-000072770000}"/>
    <cellStyle name="Normal 26 2 2 6 2" xfId="7809" xr:uid="{00000000-0005-0000-0000-000073770000}"/>
    <cellStyle name="Normal 26 2 2 6 2 2" xfId="15740" xr:uid="{00000000-0005-0000-0000-000074770000}"/>
    <cellStyle name="Normal 26 2 2 6 2 3" xfId="22740" xr:uid="{00000000-0005-0000-0000-000075770000}"/>
    <cellStyle name="Normal 26 2 2 6 2 4" xfId="28371" xr:uid="{00000000-0005-0000-0000-000076770000}"/>
    <cellStyle name="Normal 26 2 2 6 2 5" xfId="34061" xr:uid="{00000000-0005-0000-0000-000077770000}"/>
    <cellStyle name="Normal 26 2 2 6 2 6" xfId="39689" xr:uid="{00000000-0005-0000-0000-000078770000}"/>
    <cellStyle name="Normal 26 2 2 6 2 7" xfId="45306" xr:uid="{00000000-0005-0000-0000-000079770000}"/>
    <cellStyle name="Normal 26 2 2 6 2 8" xfId="50866" xr:uid="{00000000-0005-0000-0000-00007A770000}"/>
    <cellStyle name="Normal 26 2 2 6 2 9" xfId="56422" xr:uid="{00000000-0005-0000-0000-00007B770000}"/>
    <cellStyle name="Normal 26 2 2 6 3" xfId="15739" xr:uid="{00000000-0005-0000-0000-00007C770000}"/>
    <cellStyle name="Normal 26 2 2 6 4" xfId="20778" xr:uid="{00000000-0005-0000-0000-00007D770000}"/>
    <cellStyle name="Normal 26 2 2 6 5" xfId="26406" xr:uid="{00000000-0005-0000-0000-00007E770000}"/>
    <cellStyle name="Normal 26 2 2 6 6" xfId="32100" xr:uid="{00000000-0005-0000-0000-00007F770000}"/>
    <cellStyle name="Normal 26 2 2 6 7" xfId="37725" xr:uid="{00000000-0005-0000-0000-000080770000}"/>
    <cellStyle name="Normal 26 2 2 6 8" xfId="43347" xr:uid="{00000000-0005-0000-0000-000081770000}"/>
    <cellStyle name="Normal 26 2 2 6 9" xfId="48907" xr:uid="{00000000-0005-0000-0000-000082770000}"/>
    <cellStyle name="Normal 26 2 2 7" xfId="7810" xr:uid="{00000000-0005-0000-0000-000083770000}"/>
    <cellStyle name="Normal 26 2 2 7 2" xfId="15741" xr:uid="{00000000-0005-0000-0000-000084770000}"/>
    <cellStyle name="Normal 26 2 2 7 3" xfId="22741" xr:uid="{00000000-0005-0000-0000-000085770000}"/>
    <cellStyle name="Normal 26 2 2 7 4" xfId="28372" xr:uid="{00000000-0005-0000-0000-000086770000}"/>
    <cellStyle name="Normal 26 2 2 7 5" xfId="34062" xr:uid="{00000000-0005-0000-0000-000087770000}"/>
    <cellStyle name="Normal 26 2 2 7 6" xfId="39690" xr:uid="{00000000-0005-0000-0000-000088770000}"/>
    <cellStyle name="Normal 26 2 2 7 7" xfId="45307" xr:uid="{00000000-0005-0000-0000-000089770000}"/>
    <cellStyle name="Normal 26 2 2 7 8" xfId="50867" xr:uid="{00000000-0005-0000-0000-00008A770000}"/>
    <cellStyle name="Normal 26 2 2 7 9" xfId="56423" xr:uid="{00000000-0005-0000-0000-00008B770000}"/>
    <cellStyle name="Normal 26 2 2 8" xfId="15718" xr:uid="{00000000-0005-0000-0000-00008C770000}"/>
    <cellStyle name="Normal 26 2 2 9" xfId="19041" xr:uid="{00000000-0005-0000-0000-00008D770000}"/>
    <cellStyle name="Normal 26 2 3" xfId="7811" xr:uid="{00000000-0005-0000-0000-00008E770000}"/>
    <cellStyle name="Normal 26 2 3 10" xfId="36005" xr:uid="{00000000-0005-0000-0000-00008F770000}"/>
    <cellStyle name="Normal 26 2 3 11" xfId="41633" xr:uid="{00000000-0005-0000-0000-000090770000}"/>
    <cellStyle name="Normal 26 2 3 12" xfId="47193" xr:uid="{00000000-0005-0000-0000-000091770000}"/>
    <cellStyle name="Normal 26 2 3 13" xfId="52750" xr:uid="{00000000-0005-0000-0000-000092770000}"/>
    <cellStyle name="Normal 26 2 3 2" xfId="7812" xr:uid="{00000000-0005-0000-0000-000093770000}"/>
    <cellStyle name="Normal 26 2 3 3" xfId="7813" xr:uid="{00000000-0005-0000-0000-000094770000}"/>
    <cellStyle name="Normal 26 2 3 3 10" xfId="53596" xr:uid="{00000000-0005-0000-0000-000095770000}"/>
    <cellStyle name="Normal 26 2 3 3 2" xfId="7814" xr:uid="{00000000-0005-0000-0000-000096770000}"/>
    <cellStyle name="Normal 26 2 3 3 2 2" xfId="15744" xr:uid="{00000000-0005-0000-0000-000097770000}"/>
    <cellStyle name="Normal 26 2 3 3 2 3" xfId="22742" xr:uid="{00000000-0005-0000-0000-000098770000}"/>
    <cellStyle name="Normal 26 2 3 3 2 4" xfId="28373" xr:uid="{00000000-0005-0000-0000-000099770000}"/>
    <cellStyle name="Normal 26 2 3 3 2 5" xfId="34063" xr:uid="{00000000-0005-0000-0000-00009A770000}"/>
    <cellStyle name="Normal 26 2 3 3 2 6" xfId="39691" xr:uid="{00000000-0005-0000-0000-00009B770000}"/>
    <cellStyle name="Normal 26 2 3 3 2 7" xfId="45308" xr:uid="{00000000-0005-0000-0000-00009C770000}"/>
    <cellStyle name="Normal 26 2 3 3 2 8" xfId="50868" xr:uid="{00000000-0005-0000-0000-00009D770000}"/>
    <cellStyle name="Normal 26 2 3 3 2 9" xfId="56424" xr:uid="{00000000-0005-0000-0000-00009E770000}"/>
    <cellStyle name="Normal 26 2 3 3 3" xfId="15743" xr:uid="{00000000-0005-0000-0000-00009F770000}"/>
    <cellStyle name="Normal 26 2 3 3 4" xfId="19910" xr:uid="{00000000-0005-0000-0000-0000A0770000}"/>
    <cellStyle name="Normal 26 2 3 3 5" xfId="25536" xr:uid="{00000000-0005-0000-0000-0000A1770000}"/>
    <cellStyle name="Normal 26 2 3 3 6" xfId="31233" xr:uid="{00000000-0005-0000-0000-0000A2770000}"/>
    <cellStyle name="Normal 26 2 3 3 7" xfId="36857" xr:uid="{00000000-0005-0000-0000-0000A3770000}"/>
    <cellStyle name="Normal 26 2 3 3 8" xfId="42480" xr:uid="{00000000-0005-0000-0000-0000A4770000}"/>
    <cellStyle name="Normal 26 2 3 3 9" xfId="48040" xr:uid="{00000000-0005-0000-0000-0000A5770000}"/>
    <cellStyle name="Normal 26 2 3 4" xfId="7815" xr:uid="{00000000-0005-0000-0000-0000A6770000}"/>
    <cellStyle name="Normal 26 2 3 4 10" xfId="54464" xr:uid="{00000000-0005-0000-0000-0000A7770000}"/>
    <cellStyle name="Normal 26 2 3 4 2" xfId="7816" xr:uid="{00000000-0005-0000-0000-0000A8770000}"/>
    <cellStyle name="Normal 26 2 3 4 2 2" xfId="15746" xr:uid="{00000000-0005-0000-0000-0000A9770000}"/>
    <cellStyle name="Normal 26 2 3 4 2 3" xfId="22743" xr:uid="{00000000-0005-0000-0000-0000AA770000}"/>
    <cellStyle name="Normal 26 2 3 4 2 4" xfId="28374" xr:uid="{00000000-0005-0000-0000-0000AB770000}"/>
    <cellStyle name="Normal 26 2 3 4 2 5" xfId="34064" xr:uid="{00000000-0005-0000-0000-0000AC770000}"/>
    <cellStyle name="Normal 26 2 3 4 2 6" xfId="39692" xr:uid="{00000000-0005-0000-0000-0000AD770000}"/>
    <cellStyle name="Normal 26 2 3 4 2 7" xfId="45309" xr:uid="{00000000-0005-0000-0000-0000AE770000}"/>
    <cellStyle name="Normal 26 2 3 4 2 8" xfId="50869" xr:uid="{00000000-0005-0000-0000-0000AF770000}"/>
    <cellStyle name="Normal 26 2 3 4 2 9" xfId="56425" xr:uid="{00000000-0005-0000-0000-0000B0770000}"/>
    <cellStyle name="Normal 26 2 3 4 3" xfId="15745" xr:uid="{00000000-0005-0000-0000-0000B1770000}"/>
    <cellStyle name="Normal 26 2 3 4 4" xfId="20779" xr:uid="{00000000-0005-0000-0000-0000B2770000}"/>
    <cellStyle name="Normal 26 2 3 4 5" xfId="26407" xr:uid="{00000000-0005-0000-0000-0000B3770000}"/>
    <cellStyle name="Normal 26 2 3 4 6" xfId="32101" xr:uid="{00000000-0005-0000-0000-0000B4770000}"/>
    <cellStyle name="Normal 26 2 3 4 7" xfId="37726" xr:uid="{00000000-0005-0000-0000-0000B5770000}"/>
    <cellStyle name="Normal 26 2 3 4 8" xfId="43348" xr:uid="{00000000-0005-0000-0000-0000B6770000}"/>
    <cellStyle name="Normal 26 2 3 4 9" xfId="48908" xr:uid="{00000000-0005-0000-0000-0000B7770000}"/>
    <cellStyle name="Normal 26 2 3 5" xfId="7817" xr:uid="{00000000-0005-0000-0000-0000B8770000}"/>
    <cellStyle name="Normal 26 2 3 5 2" xfId="15747" xr:uid="{00000000-0005-0000-0000-0000B9770000}"/>
    <cellStyle name="Normal 26 2 3 5 3" xfId="22744" xr:uid="{00000000-0005-0000-0000-0000BA770000}"/>
    <cellStyle name="Normal 26 2 3 5 4" xfId="28375" xr:uid="{00000000-0005-0000-0000-0000BB770000}"/>
    <cellStyle name="Normal 26 2 3 5 5" xfId="34065" xr:uid="{00000000-0005-0000-0000-0000BC770000}"/>
    <cellStyle name="Normal 26 2 3 5 6" xfId="39693" xr:uid="{00000000-0005-0000-0000-0000BD770000}"/>
    <cellStyle name="Normal 26 2 3 5 7" xfId="45310" xr:uid="{00000000-0005-0000-0000-0000BE770000}"/>
    <cellStyle name="Normal 26 2 3 5 8" xfId="50870" xr:uid="{00000000-0005-0000-0000-0000BF770000}"/>
    <cellStyle name="Normal 26 2 3 5 9" xfId="56426" xr:uid="{00000000-0005-0000-0000-0000C0770000}"/>
    <cellStyle name="Normal 26 2 3 6" xfId="15742" xr:uid="{00000000-0005-0000-0000-0000C1770000}"/>
    <cellStyle name="Normal 26 2 3 7" xfId="19045" xr:uid="{00000000-0005-0000-0000-0000C2770000}"/>
    <cellStyle name="Normal 26 2 3 8" xfId="24685" xr:uid="{00000000-0005-0000-0000-0000C3770000}"/>
    <cellStyle name="Normal 26 2 3 9" xfId="30384" xr:uid="{00000000-0005-0000-0000-0000C4770000}"/>
    <cellStyle name="Normal 26 2 4" xfId="7818" xr:uid="{00000000-0005-0000-0000-0000C5770000}"/>
    <cellStyle name="Normal 26 2 4 10" xfId="41634" xr:uid="{00000000-0005-0000-0000-0000C6770000}"/>
    <cellStyle name="Normal 26 2 4 11" xfId="47194" xr:uid="{00000000-0005-0000-0000-0000C7770000}"/>
    <cellStyle name="Normal 26 2 4 12" xfId="52751" xr:uid="{00000000-0005-0000-0000-0000C8770000}"/>
    <cellStyle name="Normal 26 2 4 2" xfId="7819" xr:uid="{00000000-0005-0000-0000-0000C9770000}"/>
    <cellStyle name="Normal 26 2 4 2 10" xfId="53597" xr:uid="{00000000-0005-0000-0000-0000CA770000}"/>
    <cellStyle name="Normal 26 2 4 2 2" xfId="7820" xr:uid="{00000000-0005-0000-0000-0000CB770000}"/>
    <cellStyle name="Normal 26 2 4 2 2 2" xfId="15750" xr:uid="{00000000-0005-0000-0000-0000CC770000}"/>
    <cellStyle name="Normal 26 2 4 2 2 3" xfId="22745" xr:uid="{00000000-0005-0000-0000-0000CD770000}"/>
    <cellStyle name="Normal 26 2 4 2 2 4" xfId="28376" xr:uid="{00000000-0005-0000-0000-0000CE770000}"/>
    <cellStyle name="Normal 26 2 4 2 2 5" xfId="34066" xr:uid="{00000000-0005-0000-0000-0000CF770000}"/>
    <cellStyle name="Normal 26 2 4 2 2 6" xfId="39694" xr:uid="{00000000-0005-0000-0000-0000D0770000}"/>
    <cellStyle name="Normal 26 2 4 2 2 7" xfId="45311" xr:uid="{00000000-0005-0000-0000-0000D1770000}"/>
    <cellStyle name="Normal 26 2 4 2 2 8" xfId="50871" xr:uid="{00000000-0005-0000-0000-0000D2770000}"/>
    <cellStyle name="Normal 26 2 4 2 2 9" xfId="56427" xr:uid="{00000000-0005-0000-0000-0000D3770000}"/>
    <cellStyle name="Normal 26 2 4 2 3" xfId="15749" xr:uid="{00000000-0005-0000-0000-0000D4770000}"/>
    <cellStyle name="Normal 26 2 4 2 4" xfId="19911" xr:uid="{00000000-0005-0000-0000-0000D5770000}"/>
    <cellStyle name="Normal 26 2 4 2 5" xfId="25537" xr:uid="{00000000-0005-0000-0000-0000D6770000}"/>
    <cellStyle name="Normal 26 2 4 2 6" xfId="31234" xr:uid="{00000000-0005-0000-0000-0000D7770000}"/>
    <cellStyle name="Normal 26 2 4 2 7" xfId="36858" xr:uid="{00000000-0005-0000-0000-0000D8770000}"/>
    <cellStyle name="Normal 26 2 4 2 8" xfId="42481" xr:uid="{00000000-0005-0000-0000-0000D9770000}"/>
    <cellStyle name="Normal 26 2 4 2 9" xfId="48041" xr:uid="{00000000-0005-0000-0000-0000DA770000}"/>
    <cellStyle name="Normal 26 2 4 3" xfId="7821" xr:uid="{00000000-0005-0000-0000-0000DB770000}"/>
    <cellStyle name="Normal 26 2 4 3 10" xfId="54465" xr:uid="{00000000-0005-0000-0000-0000DC770000}"/>
    <cellStyle name="Normal 26 2 4 3 2" xfId="7822" xr:uid="{00000000-0005-0000-0000-0000DD770000}"/>
    <cellStyle name="Normal 26 2 4 3 2 2" xfId="15752" xr:uid="{00000000-0005-0000-0000-0000DE770000}"/>
    <cellStyle name="Normal 26 2 4 3 2 3" xfId="22746" xr:uid="{00000000-0005-0000-0000-0000DF770000}"/>
    <cellStyle name="Normal 26 2 4 3 2 4" xfId="28377" xr:uid="{00000000-0005-0000-0000-0000E0770000}"/>
    <cellStyle name="Normal 26 2 4 3 2 5" xfId="34067" xr:uid="{00000000-0005-0000-0000-0000E1770000}"/>
    <cellStyle name="Normal 26 2 4 3 2 6" xfId="39695" xr:uid="{00000000-0005-0000-0000-0000E2770000}"/>
    <cellStyle name="Normal 26 2 4 3 2 7" xfId="45312" xr:uid="{00000000-0005-0000-0000-0000E3770000}"/>
    <cellStyle name="Normal 26 2 4 3 2 8" xfId="50872" xr:uid="{00000000-0005-0000-0000-0000E4770000}"/>
    <cellStyle name="Normal 26 2 4 3 2 9" xfId="56428" xr:uid="{00000000-0005-0000-0000-0000E5770000}"/>
    <cellStyle name="Normal 26 2 4 3 3" xfId="15751" xr:uid="{00000000-0005-0000-0000-0000E6770000}"/>
    <cellStyle name="Normal 26 2 4 3 4" xfId="20780" xr:uid="{00000000-0005-0000-0000-0000E7770000}"/>
    <cellStyle name="Normal 26 2 4 3 5" xfId="26408" xr:uid="{00000000-0005-0000-0000-0000E8770000}"/>
    <cellStyle name="Normal 26 2 4 3 6" xfId="32102" xr:uid="{00000000-0005-0000-0000-0000E9770000}"/>
    <cellStyle name="Normal 26 2 4 3 7" xfId="37727" xr:uid="{00000000-0005-0000-0000-0000EA770000}"/>
    <cellStyle name="Normal 26 2 4 3 8" xfId="43349" xr:uid="{00000000-0005-0000-0000-0000EB770000}"/>
    <cellStyle name="Normal 26 2 4 3 9" xfId="48909" xr:uid="{00000000-0005-0000-0000-0000EC770000}"/>
    <cellStyle name="Normal 26 2 4 4" xfId="7823" xr:uid="{00000000-0005-0000-0000-0000ED770000}"/>
    <cellStyle name="Normal 26 2 4 4 2" xfId="15753" xr:uid="{00000000-0005-0000-0000-0000EE770000}"/>
    <cellStyle name="Normal 26 2 4 4 3" xfId="22747" xr:uid="{00000000-0005-0000-0000-0000EF770000}"/>
    <cellStyle name="Normal 26 2 4 4 4" xfId="28378" xr:uid="{00000000-0005-0000-0000-0000F0770000}"/>
    <cellStyle name="Normal 26 2 4 4 5" xfId="34068" xr:uid="{00000000-0005-0000-0000-0000F1770000}"/>
    <cellStyle name="Normal 26 2 4 4 6" xfId="39696" xr:uid="{00000000-0005-0000-0000-0000F2770000}"/>
    <cellStyle name="Normal 26 2 4 4 7" xfId="45313" xr:uid="{00000000-0005-0000-0000-0000F3770000}"/>
    <cellStyle name="Normal 26 2 4 4 8" xfId="50873" xr:uid="{00000000-0005-0000-0000-0000F4770000}"/>
    <cellStyle name="Normal 26 2 4 4 9" xfId="56429" xr:uid="{00000000-0005-0000-0000-0000F5770000}"/>
    <cellStyle name="Normal 26 2 4 5" xfId="15748" xr:uid="{00000000-0005-0000-0000-0000F6770000}"/>
    <cellStyle name="Normal 26 2 4 6" xfId="19046" xr:uid="{00000000-0005-0000-0000-0000F7770000}"/>
    <cellStyle name="Normal 26 2 4 7" xfId="24686" xr:uid="{00000000-0005-0000-0000-0000F8770000}"/>
    <cellStyle name="Normal 26 2 4 8" xfId="30385" xr:uid="{00000000-0005-0000-0000-0000F9770000}"/>
    <cellStyle name="Normal 26 2 4 9" xfId="36006" xr:uid="{00000000-0005-0000-0000-0000FA770000}"/>
    <cellStyle name="Normal 26 2 5" xfId="7824" xr:uid="{00000000-0005-0000-0000-0000FB770000}"/>
    <cellStyle name="Normal 26 2 5 10" xfId="41635" xr:uid="{00000000-0005-0000-0000-0000FC770000}"/>
    <cellStyle name="Normal 26 2 5 11" xfId="47195" xr:uid="{00000000-0005-0000-0000-0000FD770000}"/>
    <cellStyle name="Normal 26 2 5 12" xfId="52752" xr:uid="{00000000-0005-0000-0000-0000FE770000}"/>
    <cellStyle name="Normal 26 2 5 2" xfId="7825" xr:uid="{00000000-0005-0000-0000-0000FF770000}"/>
    <cellStyle name="Normal 26 2 5 2 10" xfId="53598" xr:uid="{00000000-0005-0000-0000-000000780000}"/>
    <cellStyle name="Normal 26 2 5 2 2" xfId="7826" xr:uid="{00000000-0005-0000-0000-000001780000}"/>
    <cellStyle name="Normal 26 2 5 2 2 2" xfId="15756" xr:uid="{00000000-0005-0000-0000-000002780000}"/>
    <cellStyle name="Normal 26 2 5 2 2 3" xfId="22748" xr:uid="{00000000-0005-0000-0000-000003780000}"/>
    <cellStyle name="Normal 26 2 5 2 2 4" xfId="28379" xr:uid="{00000000-0005-0000-0000-000004780000}"/>
    <cellStyle name="Normal 26 2 5 2 2 5" xfId="34069" xr:uid="{00000000-0005-0000-0000-000005780000}"/>
    <cellStyle name="Normal 26 2 5 2 2 6" xfId="39697" xr:uid="{00000000-0005-0000-0000-000006780000}"/>
    <cellStyle name="Normal 26 2 5 2 2 7" xfId="45314" xr:uid="{00000000-0005-0000-0000-000007780000}"/>
    <cellStyle name="Normal 26 2 5 2 2 8" xfId="50874" xr:uid="{00000000-0005-0000-0000-000008780000}"/>
    <cellStyle name="Normal 26 2 5 2 2 9" xfId="56430" xr:uid="{00000000-0005-0000-0000-000009780000}"/>
    <cellStyle name="Normal 26 2 5 2 3" xfId="15755" xr:uid="{00000000-0005-0000-0000-00000A780000}"/>
    <cellStyle name="Normal 26 2 5 2 4" xfId="19912" xr:uid="{00000000-0005-0000-0000-00000B780000}"/>
    <cellStyle name="Normal 26 2 5 2 5" xfId="25538" xr:uid="{00000000-0005-0000-0000-00000C780000}"/>
    <cellStyle name="Normal 26 2 5 2 6" xfId="31235" xr:uid="{00000000-0005-0000-0000-00000D780000}"/>
    <cellStyle name="Normal 26 2 5 2 7" xfId="36859" xr:uid="{00000000-0005-0000-0000-00000E780000}"/>
    <cellStyle name="Normal 26 2 5 2 8" xfId="42482" xr:uid="{00000000-0005-0000-0000-00000F780000}"/>
    <cellStyle name="Normal 26 2 5 2 9" xfId="48042" xr:uid="{00000000-0005-0000-0000-000010780000}"/>
    <cellStyle name="Normal 26 2 5 3" xfId="7827" xr:uid="{00000000-0005-0000-0000-000011780000}"/>
    <cellStyle name="Normal 26 2 5 3 10" xfId="54466" xr:uid="{00000000-0005-0000-0000-000012780000}"/>
    <cellStyle name="Normal 26 2 5 3 2" xfId="7828" xr:uid="{00000000-0005-0000-0000-000013780000}"/>
    <cellStyle name="Normal 26 2 5 3 2 2" xfId="15758" xr:uid="{00000000-0005-0000-0000-000014780000}"/>
    <cellStyle name="Normal 26 2 5 3 2 3" xfId="22749" xr:uid="{00000000-0005-0000-0000-000015780000}"/>
    <cellStyle name="Normal 26 2 5 3 2 4" xfId="28380" xr:uid="{00000000-0005-0000-0000-000016780000}"/>
    <cellStyle name="Normal 26 2 5 3 2 5" xfId="34070" xr:uid="{00000000-0005-0000-0000-000017780000}"/>
    <cellStyle name="Normal 26 2 5 3 2 6" xfId="39698" xr:uid="{00000000-0005-0000-0000-000018780000}"/>
    <cellStyle name="Normal 26 2 5 3 2 7" xfId="45315" xr:uid="{00000000-0005-0000-0000-000019780000}"/>
    <cellStyle name="Normal 26 2 5 3 2 8" xfId="50875" xr:uid="{00000000-0005-0000-0000-00001A780000}"/>
    <cellStyle name="Normal 26 2 5 3 2 9" xfId="56431" xr:uid="{00000000-0005-0000-0000-00001B780000}"/>
    <cellStyle name="Normal 26 2 5 3 3" xfId="15757" xr:uid="{00000000-0005-0000-0000-00001C780000}"/>
    <cellStyle name="Normal 26 2 5 3 4" xfId="20781" xr:uid="{00000000-0005-0000-0000-00001D780000}"/>
    <cellStyle name="Normal 26 2 5 3 5" xfId="26409" xr:uid="{00000000-0005-0000-0000-00001E780000}"/>
    <cellStyle name="Normal 26 2 5 3 6" xfId="32103" xr:uid="{00000000-0005-0000-0000-00001F780000}"/>
    <cellStyle name="Normal 26 2 5 3 7" xfId="37728" xr:uid="{00000000-0005-0000-0000-000020780000}"/>
    <cellStyle name="Normal 26 2 5 3 8" xfId="43350" xr:uid="{00000000-0005-0000-0000-000021780000}"/>
    <cellStyle name="Normal 26 2 5 3 9" xfId="48910" xr:uid="{00000000-0005-0000-0000-000022780000}"/>
    <cellStyle name="Normal 26 2 5 4" xfId="7829" xr:uid="{00000000-0005-0000-0000-000023780000}"/>
    <cellStyle name="Normal 26 2 5 4 2" xfId="15759" xr:uid="{00000000-0005-0000-0000-000024780000}"/>
    <cellStyle name="Normal 26 2 5 4 3" xfId="22750" xr:uid="{00000000-0005-0000-0000-000025780000}"/>
    <cellStyle name="Normal 26 2 5 4 4" xfId="28381" xr:uid="{00000000-0005-0000-0000-000026780000}"/>
    <cellStyle name="Normal 26 2 5 4 5" xfId="34071" xr:uid="{00000000-0005-0000-0000-000027780000}"/>
    <cellStyle name="Normal 26 2 5 4 6" xfId="39699" xr:uid="{00000000-0005-0000-0000-000028780000}"/>
    <cellStyle name="Normal 26 2 5 4 7" xfId="45316" xr:uid="{00000000-0005-0000-0000-000029780000}"/>
    <cellStyle name="Normal 26 2 5 4 8" xfId="50876" xr:uid="{00000000-0005-0000-0000-00002A780000}"/>
    <cellStyle name="Normal 26 2 5 4 9" xfId="56432" xr:uid="{00000000-0005-0000-0000-00002B780000}"/>
    <cellStyle name="Normal 26 2 5 5" xfId="15754" xr:uid="{00000000-0005-0000-0000-00002C780000}"/>
    <cellStyle name="Normal 26 2 5 6" xfId="19047" xr:uid="{00000000-0005-0000-0000-00002D780000}"/>
    <cellStyle name="Normal 26 2 5 7" xfId="24687" xr:uid="{00000000-0005-0000-0000-00002E780000}"/>
    <cellStyle name="Normal 26 2 5 8" xfId="30386" xr:uid="{00000000-0005-0000-0000-00002F780000}"/>
    <cellStyle name="Normal 26 2 5 9" xfId="36007" xr:uid="{00000000-0005-0000-0000-000030780000}"/>
    <cellStyle name="Normal 26 2 6" xfId="7830" xr:uid="{00000000-0005-0000-0000-000031780000}"/>
    <cellStyle name="Normal 26 2 6 10" xfId="53591" xr:uid="{00000000-0005-0000-0000-000032780000}"/>
    <cellStyle name="Normal 26 2 6 2" xfId="7831" xr:uid="{00000000-0005-0000-0000-000033780000}"/>
    <cellStyle name="Normal 26 2 6 2 2" xfId="15761" xr:uid="{00000000-0005-0000-0000-000034780000}"/>
    <cellStyle name="Normal 26 2 6 2 3" xfId="22751" xr:uid="{00000000-0005-0000-0000-000035780000}"/>
    <cellStyle name="Normal 26 2 6 2 4" xfId="28382" xr:uid="{00000000-0005-0000-0000-000036780000}"/>
    <cellStyle name="Normal 26 2 6 2 5" xfId="34072" xr:uid="{00000000-0005-0000-0000-000037780000}"/>
    <cellStyle name="Normal 26 2 6 2 6" xfId="39700" xr:uid="{00000000-0005-0000-0000-000038780000}"/>
    <cellStyle name="Normal 26 2 6 2 7" xfId="45317" xr:uid="{00000000-0005-0000-0000-000039780000}"/>
    <cellStyle name="Normal 26 2 6 2 8" xfId="50877" xr:uid="{00000000-0005-0000-0000-00003A780000}"/>
    <cellStyle name="Normal 26 2 6 2 9" xfId="56433" xr:uid="{00000000-0005-0000-0000-00003B780000}"/>
    <cellStyle name="Normal 26 2 6 3" xfId="15760" xr:uid="{00000000-0005-0000-0000-00003C780000}"/>
    <cellStyle name="Normal 26 2 6 4" xfId="19905" xr:uid="{00000000-0005-0000-0000-00003D780000}"/>
    <cellStyle name="Normal 26 2 6 5" xfId="25531" xr:uid="{00000000-0005-0000-0000-00003E780000}"/>
    <cellStyle name="Normal 26 2 6 6" xfId="31228" xr:uid="{00000000-0005-0000-0000-00003F780000}"/>
    <cellStyle name="Normal 26 2 6 7" xfId="36852" xr:uid="{00000000-0005-0000-0000-000040780000}"/>
    <cellStyle name="Normal 26 2 6 8" xfId="42475" xr:uid="{00000000-0005-0000-0000-000041780000}"/>
    <cellStyle name="Normal 26 2 6 9" xfId="48035" xr:uid="{00000000-0005-0000-0000-000042780000}"/>
    <cellStyle name="Normal 26 2 7" xfId="7832" xr:uid="{00000000-0005-0000-0000-000043780000}"/>
    <cellStyle name="Normal 26 2 7 10" xfId="54467" xr:uid="{00000000-0005-0000-0000-000044780000}"/>
    <cellStyle name="Normal 26 2 7 2" xfId="7833" xr:uid="{00000000-0005-0000-0000-000045780000}"/>
    <cellStyle name="Normal 26 2 7 2 2" xfId="15763" xr:uid="{00000000-0005-0000-0000-000046780000}"/>
    <cellStyle name="Normal 26 2 7 2 3" xfId="22752" xr:uid="{00000000-0005-0000-0000-000047780000}"/>
    <cellStyle name="Normal 26 2 7 2 4" xfId="28383" xr:uid="{00000000-0005-0000-0000-000048780000}"/>
    <cellStyle name="Normal 26 2 7 2 5" xfId="34073" xr:uid="{00000000-0005-0000-0000-000049780000}"/>
    <cellStyle name="Normal 26 2 7 2 6" xfId="39701" xr:uid="{00000000-0005-0000-0000-00004A780000}"/>
    <cellStyle name="Normal 26 2 7 2 7" xfId="45318" xr:uid="{00000000-0005-0000-0000-00004B780000}"/>
    <cellStyle name="Normal 26 2 7 2 8" xfId="50878" xr:uid="{00000000-0005-0000-0000-00004C780000}"/>
    <cellStyle name="Normal 26 2 7 2 9" xfId="56434" xr:uid="{00000000-0005-0000-0000-00004D780000}"/>
    <cellStyle name="Normal 26 2 7 3" xfId="15762" xr:uid="{00000000-0005-0000-0000-00004E780000}"/>
    <cellStyle name="Normal 26 2 7 4" xfId="20782" xr:uid="{00000000-0005-0000-0000-00004F780000}"/>
    <cellStyle name="Normal 26 2 7 5" xfId="26410" xr:uid="{00000000-0005-0000-0000-000050780000}"/>
    <cellStyle name="Normal 26 2 7 6" xfId="32104" xr:uid="{00000000-0005-0000-0000-000051780000}"/>
    <cellStyle name="Normal 26 2 7 7" xfId="37729" xr:uid="{00000000-0005-0000-0000-000052780000}"/>
    <cellStyle name="Normal 26 2 7 8" xfId="43351" xr:uid="{00000000-0005-0000-0000-000053780000}"/>
    <cellStyle name="Normal 26 2 7 9" xfId="48911" xr:uid="{00000000-0005-0000-0000-000054780000}"/>
    <cellStyle name="Normal 26 2 8" xfId="7834" xr:uid="{00000000-0005-0000-0000-000055780000}"/>
    <cellStyle name="Normal 26 2 8 10" xfId="54468" xr:uid="{00000000-0005-0000-0000-000056780000}"/>
    <cellStyle name="Normal 26 2 8 2" xfId="7835" xr:uid="{00000000-0005-0000-0000-000057780000}"/>
    <cellStyle name="Normal 26 2 8 2 2" xfId="15765" xr:uid="{00000000-0005-0000-0000-000058780000}"/>
    <cellStyle name="Normal 26 2 8 2 3" xfId="22753" xr:uid="{00000000-0005-0000-0000-000059780000}"/>
    <cellStyle name="Normal 26 2 8 2 4" xfId="28384" xr:uid="{00000000-0005-0000-0000-00005A780000}"/>
    <cellStyle name="Normal 26 2 8 2 5" xfId="34074" xr:uid="{00000000-0005-0000-0000-00005B780000}"/>
    <cellStyle name="Normal 26 2 8 2 6" xfId="39702" xr:uid="{00000000-0005-0000-0000-00005C780000}"/>
    <cellStyle name="Normal 26 2 8 2 7" xfId="45319" xr:uid="{00000000-0005-0000-0000-00005D780000}"/>
    <cellStyle name="Normal 26 2 8 2 8" xfId="50879" xr:uid="{00000000-0005-0000-0000-00005E780000}"/>
    <cellStyle name="Normal 26 2 8 2 9" xfId="56435" xr:uid="{00000000-0005-0000-0000-00005F780000}"/>
    <cellStyle name="Normal 26 2 8 3" xfId="15764" xr:uid="{00000000-0005-0000-0000-000060780000}"/>
    <cellStyle name="Normal 26 2 8 4" xfId="20783" xr:uid="{00000000-0005-0000-0000-000061780000}"/>
    <cellStyle name="Normal 26 2 8 5" xfId="26411" xr:uid="{00000000-0005-0000-0000-000062780000}"/>
    <cellStyle name="Normal 26 2 8 6" xfId="32105" xr:uid="{00000000-0005-0000-0000-000063780000}"/>
    <cellStyle name="Normal 26 2 8 7" xfId="37730" xr:uid="{00000000-0005-0000-0000-000064780000}"/>
    <cellStyle name="Normal 26 2 8 8" xfId="43352" xr:uid="{00000000-0005-0000-0000-000065780000}"/>
    <cellStyle name="Normal 26 2 8 9" xfId="48912" xr:uid="{00000000-0005-0000-0000-000066780000}"/>
    <cellStyle name="Normal 26 2 9" xfId="7836" xr:uid="{00000000-0005-0000-0000-000067780000}"/>
    <cellStyle name="Normal 26 2 9 2" xfId="15766" xr:uid="{00000000-0005-0000-0000-000068780000}"/>
    <cellStyle name="Normal 26 2 9 3" xfId="22754" xr:uid="{00000000-0005-0000-0000-000069780000}"/>
    <cellStyle name="Normal 26 2 9 4" xfId="28385" xr:uid="{00000000-0005-0000-0000-00006A780000}"/>
    <cellStyle name="Normal 26 2 9 5" xfId="34075" xr:uid="{00000000-0005-0000-0000-00006B780000}"/>
    <cellStyle name="Normal 26 2 9 6" xfId="39703" xr:uid="{00000000-0005-0000-0000-00006C780000}"/>
    <cellStyle name="Normal 26 2 9 7" xfId="45320" xr:uid="{00000000-0005-0000-0000-00006D780000}"/>
    <cellStyle name="Normal 26 2 9 8" xfId="50880" xr:uid="{00000000-0005-0000-0000-00006E780000}"/>
    <cellStyle name="Normal 26 2 9 9" xfId="56436" xr:uid="{00000000-0005-0000-0000-00006F780000}"/>
    <cellStyle name="Normal 26 3" xfId="7837" xr:uid="{00000000-0005-0000-0000-000070780000}"/>
    <cellStyle name="Normal 26 3 10" xfId="7838" xr:uid="{00000000-0005-0000-0000-000071780000}"/>
    <cellStyle name="Normal 26 3 10 2" xfId="15768" xr:uid="{00000000-0005-0000-0000-000072780000}"/>
    <cellStyle name="Normal 26 3 10 3" xfId="22755" xr:uid="{00000000-0005-0000-0000-000073780000}"/>
    <cellStyle name="Normal 26 3 10 4" xfId="28386" xr:uid="{00000000-0005-0000-0000-000074780000}"/>
    <cellStyle name="Normal 26 3 10 5" xfId="34076" xr:uid="{00000000-0005-0000-0000-000075780000}"/>
    <cellStyle name="Normal 26 3 10 6" xfId="39704" xr:uid="{00000000-0005-0000-0000-000076780000}"/>
    <cellStyle name="Normal 26 3 10 7" xfId="45321" xr:uid="{00000000-0005-0000-0000-000077780000}"/>
    <cellStyle name="Normal 26 3 10 8" xfId="50881" xr:uid="{00000000-0005-0000-0000-000078780000}"/>
    <cellStyle name="Normal 26 3 10 9" xfId="56437" xr:uid="{00000000-0005-0000-0000-000079780000}"/>
    <cellStyle name="Normal 26 3 11" xfId="15767" xr:uid="{00000000-0005-0000-0000-00007A780000}"/>
    <cellStyle name="Normal 26 3 12" xfId="19048" xr:uid="{00000000-0005-0000-0000-00007B780000}"/>
    <cellStyle name="Normal 26 3 13" xfId="24688" xr:uid="{00000000-0005-0000-0000-00007C780000}"/>
    <cellStyle name="Normal 26 3 14" xfId="30387" xr:uid="{00000000-0005-0000-0000-00007D780000}"/>
    <cellStyle name="Normal 26 3 15" xfId="36008" xr:uid="{00000000-0005-0000-0000-00007E780000}"/>
    <cellStyle name="Normal 26 3 16" xfId="41636" xr:uid="{00000000-0005-0000-0000-00007F780000}"/>
    <cellStyle name="Normal 26 3 17" xfId="47196" xr:uid="{00000000-0005-0000-0000-000080780000}"/>
    <cellStyle name="Normal 26 3 18" xfId="52753" xr:uid="{00000000-0005-0000-0000-000081780000}"/>
    <cellStyle name="Normal 26 3 2" xfId="7839" xr:uid="{00000000-0005-0000-0000-000082780000}"/>
    <cellStyle name="Normal 26 3 2 10" xfId="24689" xr:uid="{00000000-0005-0000-0000-000083780000}"/>
    <cellStyle name="Normal 26 3 2 11" xfId="30388" xr:uid="{00000000-0005-0000-0000-000084780000}"/>
    <cellStyle name="Normal 26 3 2 12" xfId="36009" xr:uid="{00000000-0005-0000-0000-000085780000}"/>
    <cellStyle name="Normal 26 3 2 13" xfId="41637" xr:uid="{00000000-0005-0000-0000-000086780000}"/>
    <cellStyle name="Normal 26 3 2 14" xfId="47197" xr:uid="{00000000-0005-0000-0000-000087780000}"/>
    <cellStyle name="Normal 26 3 2 15" xfId="52754" xr:uid="{00000000-0005-0000-0000-000088780000}"/>
    <cellStyle name="Normal 26 3 2 2" xfId="7840" xr:uid="{00000000-0005-0000-0000-000089780000}"/>
    <cellStyle name="Normal 26 3 2 2 10" xfId="41638" xr:uid="{00000000-0005-0000-0000-00008A780000}"/>
    <cellStyle name="Normal 26 3 2 2 11" xfId="47198" xr:uid="{00000000-0005-0000-0000-00008B780000}"/>
    <cellStyle name="Normal 26 3 2 2 12" xfId="52755" xr:uid="{00000000-0005-0000-0000-00008C780000}"/>
    <cellStyle name="Normal 26 3 2 2 2" xfId="7841" xr:uid="{00000000-0005-0000-0000-00008D780000}"/>
    <cellStyle name="Normal 26 3 2 2 2 10" xfId="53601" xr:uid="{00000000-0005-0000-0000-00008E780000}"/>
    <cellStyle name="Normal 26 3 2 2 2 2" xfId="7842" xr:uid="{00000000-0005-0000-0000-00008F780000}"/>
    <cellStyle name="Normal 26 3 2 2 2 2 2" xfId="15772" xr:uid="{00000000-0005-0000-0000-000090780000}"/>
    <cellStyle name="Normal 26 3 2 2 2 2 3" xfId="22756" xr:uid="{00000000-0005-0000-0000-000091780000}"/>
    <cellStyle name="Normal 26 3 2 2 2 2 4" xfId="28387" xr:uid="{00000000-0005-0000-0000-000092780000}"/>
    <cellStyle name="Normal 26 3 2 2 2 2 5" xfId="34077" xr:uid="{00000000-0005-0000-0000-000093780000}"/>
    <cellStyle name="Normal 26 3 2 2 2 2 6" xfId="39705" xr:uid="{00000000-0005-0000-0000-000094780000}"/>
    <cellStyle name="Normal 26 3 2 2 2 2 7" xfId="45322" xr:uid="{00000000-0005-0000-0000-000095780000}"/>
    <cellStyle name="Normal 26 3 2 2 2 2 8" xfId="50882" xr:uid="{00000000-0005-0000-0000-000096780000}"/>
    <cellStyle name="Normal 26 3 2 2 2 2 9" xfId="56438" xr:uid="{00000000-0005-0000-0000-000097780000}"/>
    <cellStyle name="Normal 26 3 2 2 2 3" xfId="15771" xr:uid="{00000000-0005-0000-0000-000098780000}"/>
    <cellStyle name="Normal 26 3 2 2 2 4" xfId="19915" xr:uid="{00000000-0005-0000-0000-000099780000}"/>
    <cellStyle name="Normal 26 3 2 2 2 5" xfId="25541" xr:uid="{00000000-0005-0000-0000-00009A780000}"/>
    <cellStyle name="Normal 26 3 2 2 2 6" xfId="31238" xr:uid="{00000000-0005-0000-0000-00009B780000}"/>
    <cellStyle name="Normal 26 3 2 2 2 7" xfId="36862" xr:uid="{00000000-0005-0000-0000-00009C780000}"/>
    <cellStyle name="Normal 26 3 2 2 2 8" xfId="42485" xr:uid="{00000000-0005-0000-0000-00009D780000}"/>
    <cellStyle name="Normal 26 3 2 2 2 9" xfId="48045" xr:uid="{00000000-0005-0000-0000-00009E780000}"/>
    <cellStyle name="Normal 26 3 2 2 3" xfId="7843" xr:uid="{00000000-0005-0000-0000-00009F780000}"/>
    <cellStyle name="Normal 26 3 2 2 3 10" xfId="54469" xr:uid="{00000000-0005-0000-0000-0000A0780000}"/>
    <cellStyle name="Normal 26 3 2 2 3 2" xfId="7844" xr:uid="{00000000-0005-0000-0000-0000A1780000}"/>
    <cellStyle name="Normal 26 3 2 2 3 2 2" xfId="15774" xr:uid="{00000000-0005-0000-0000-0000A2780000}"/>
    <cellStyle name="Normal 26 3 2 2 3 2 3" xfId="22757" xr:uid="{00000000-0005-0000-0000-0000A3780000}"/>
    <cellStyle name="Normal 26 3 2 2 3 2 4" xfId="28388" xr:uid="{00000000-0005-0000-0000-0000A4780000}"/>
    <cellStyle name="Normal 26 3 2 2 3 2 5" xfId="34078" xr:uid="{00000000-0005-0000-0000-0000A5780000}"/>
    <cellStyle name="Normal 26 3 2 2 3 2 6" xfId="39706" xr:uid="{00000000-0005-0000-0000-0000A6780000}"/>
    <cellStyle name="Normal 26 3 2 2 3 2 7" xfId="45323" xr:uid="{00000000-0005-0000-0000-0000A7780000}"/>
    <cellStyle name="Normal 26 3 2 2 3 2 8" xfId="50883" xr:uid="{00000000-0005-0000-0000-0000A8780000}"/>
    <cellStyle name="Normal 26 3 2 2 3 2 9" xfId="56439" xr:uid="{00000000-0005-0000-0000-0000A9780000}"/>
    <cellStyle name="Normal 26 3 2 2 3 3" xfId="15773" xr:uid="{00000000-0005-0000-0000-0000AA780000}"/>
    <cellStyle name="Normal 26 3 2 2 3 4" xfId="20784" xr:uid="{00000000-0005-0000-0000-0000AB780000}"/>
    <cellStyle name="Normal 26 3 2 2 3 5" xfId="26412" xr:uid="{00000000-0005-0000-0000-0000AC780000}"/>
    <cellStyle name="Normal 26 3 2 2 3 6" xfId="32106" xr:uid="{00000000-0005-0000-0000-0000AD780000}"/>
    <cellStyle name="Normal 26 3 2 2 3 7" xfId="37731" xr:uid="{00000000-0005-0000-0000-0000AE780000}"/>
    <cellStyle name="Normal 26 3 2 2 3 8" xfId="43353" xr:uid="{00000000-0005-0000-0000-0000AF780000}"/>
    <cellStyle name="Normal 26 3 2 2 3 9" xfId="48913" xr:uid="{00000000-0005-0000-0000-0000B0780000}"/>
    <cellStyle name="Normal 26 3 2 2 4" xfId="7845" xr:uid="{00000000-0005-0000-0000-0000B1780000}"/>
    <cellStyle name="Normal 26 3 2 2 4 2" xfId="15775" xr:uid="{00000000-0005-0000-0000-0000B2780000}"/>
    <cellStyle name="Normal 26 3 2 2 4 3" xfId="22758" xr:uid="{00000000-0005-0000-0000-0000B3780000}"/>
    <cellStyle name="Normal 26 3 2 2 4 4" xfId="28389" xr:uid="{00000000-0005-0000-0000-0000B4780000}"/>
    <cellStyle name="Normal 26 3 2 2 4 5" xfId="34079" xr:uid="{00000000-0005-0000-0000-0000B5780000}"/>
    <cellStyle name="Normal 26 3 2 2 4 6" xfId="39707" xr:uid="{00000000-0005-0000-0000-0000B6780000}"/>
    <cellStyle name="Normal 26 3 2 2 4 7" xfId="45324" xr:uid="{00000000-0005-0000-0000-0000B7780000}"/>
    <cellStyle name="Normal 26 3 2 2 4 8" xfId="50884" xr:uid="{00000000-0005-0000-0000-0000B8780000}"/>
    <cellStyle name="Normal 26 3 2 2 4 9" xfId="56440" xr:uid="{00000000-0005-0000-0000-0000B9780000}"/>
    <cellStyle name="Normal 26 3 2 2 5" xfId="15770" xr:uid="{00000000-0005-0000-0000-0000BA780000}"/>
    <cellStyle name="Normal 26 3 2 2 6" xfId="19050" xr:uid="{00000000-0005-0000-0000-0000BB780000}"/>
    <cellStyle name="Normal 26 3 2 2 7" xfId="24690" xr:uid="{00000000-0005-0000-0000-0000BC780000}"/>
    <cellStyle name="Normal 26 3 2 2 8" xfId="30389" xr:uid="{00000000-0005-0000-0000-0000BD780000}"/>
    <cellStyle name="Normal 26 3 2 2 9" xfId="36010" xr:uid="{00000000-0005-0000-0000-0000BE780000}"/>
    <cellStyle name="Normal 26 3 2 3" xfId="7846" xr:uid="{00000000-0005-0000-0000-0000BF780000}"/>
    <cellStyle name="Normal 26 3 2 3 10" xfId="41639" xr:uid="{00000000-0005-0000-0000-0000C0780000}"/>
    <cellStyle name="Normal 26 3 2 3 11" xfId="47199" xr:uid="{00000000-0005-0000-0000-0000C1780000}"/>
    <cellStyle name="Normal 26 3 2 3 12" xfId="52756" xr:uid="{00000000-0005-0000-0000-0000C2780000}"/>
    <cellStyle name="Normal 26 3 2 3 2" xfId="7847" xr:uid="{00000000-0005-0000-0000-0000C3780000}"/>
    <cellStyle name="Normal 26 3 2 3 2 10" xfId="53602" xr:uid="{00000000-0005-0000-0000-0000C4780000}"/>
    <cellStyle name="Normal 26 3 2 3 2 2" xfId="7848" xr:uid="{00000000-0005-0000-0000-0000C5780000}"/>
    <cellStyle name="Normal 26 3 2 3 2 2 2" xfId="15778" xr:uid="{00000000-0005-0000-0000-0000C6780000}"/>
    <cellStyle name="Normal 26 3 2 3 2 2 3" xfId="22759" xr:uid="{00000000-0005-0000-0000-0000C7780000}"/>
    <cellStyle name="Normal 26 3 2 3 2 2 4" xfId="28390" xr:uid="{00000000-0005-0000-0000-0000C8780000}"/>
    <cellStyle name="Normal 26 3 2 3 2 2 5" xfId="34080" xr:uid="{00000000-0005-0000-0000-0000C9780000}"/>
    <cellStyle name="Normal 26 3 2 3 2 2 6" xfId="39708" xr:uid="{00000000-0005-0000-0000-0000CA780000}"/>
    <cellStyle name="Normal 26 3 2 3 2 2 7" xfId="45325" xr:uid="{00000000-0005-0000-0000-0000CB780000}"/>
    <cellStyle name="Normal 26 3 2 3 2 2 8" xfId="50885" xr:uid="{00000000-0005-0000-0000-0000CC780000}"/>
    <cellStyle name="Normal 26 3 2 3 2 2 9" xfId="56441" xr:uid="{00000000-0005-0000-0000-0000CD780000}"/>
    <cellStyle name="Normal 26 3 2 3 2 3" xfId="15777" xr:uid="{00000000-0005-0000-0000-0000CE780000}"/>
    <cellStyle name="Normal 26 3 2 3 2 4" xfId="19916" xr:uid="{00000000-0005-0000-0000-0000CF780000}"/>
    <cellStyle name="Normal 26 3 2 3 2 5" xfId="25542" xr:uid="{00000000-0005-0000-0000-0000D0780000}"/>
    <cellStyle name="Normal 26 3 2 3 2 6" xfId="31239" xr:uid="{00000000-0005-0000-0000-0000D1780000}"/>
    <cellStyle name="Normal 26 3 2 3 2 7" xfId="36863" xr:uid="{00000000-0005-0000-0000-0000D2780000}"/>
    <cellStyle name="Normal 26 3 2 3 2 8" xfId="42486" xr:uid="{00000000-0005-0000-0000-0000D3780000}"/>
    <cellStyle name="Normal 26 3 2 3 2 9" xfId="48046" xr:uid="{00000000-0005-0000-0000-0000D4780000}"/>
    <cellStyle name="Normal 26 3 2 3 3" xfId="7849" xr:uid="{00000000-0005-0000-0000-0000D5780000}"/>
    <cellStyle name="Normal 26 3 2 3 3 10" xfId="54470" xr:uid="{00000000-0005-0000-0000-0000D6780000}"/>
    <cellStyle name="Normal 26 3 2 3 3 2" xfId="7850" xr:uid="{00000000-0005-0000-0000-0000D7780000}"/>
    <cellStyle name="Normal 26 3 2 3 3 2 2" xfId="15780" xr:uid="{00000000-0005-0000-0000-0000D8780000}"/>
    <cellStyle name="Normal 26 3 2 3 3 2 3" xfId="22760" xr:uid="{00000000-0005-0000-0000-0000D9780000}"/>
    <cellStyle name="Normal 26 3 2 3 3 2 4" xfId="28391" xr:uid="{00000000-0005-0000-0000-0000DA780000}"/>
    <cellStyle name="Normal 26 3 2 3 3 2 5" xfId="34081" xr:uid="{00000000-0005-0000-0000-0000DB780000}"/>
    <cellStyle name="Normal 26 3 2 3 3 2 6" xfId="39709" xr:uid="{00000000-0005-0000-0000-0000DC780000}"/>
    <cellStyle name="Normal 26 3 2 3 3 2 7" xfId="45326" xr:uid="{00000000-0005-0000-0000-0000DD780000}"/>
    <cellStyle name="Normal 26 3 2 3 3 2 8" xfId="50886" xr:uid="{00000000-0005-0000-0000-0000DE780000}"/>
    <cellStyle name="Normal 26 3 2 3 3 2 9" xfId="56442" xr:uid="{00000000-0005-0000-0000-0000DF780000}"/>
    <cellStyle name="Normal 26 3 2 3 3 3" xfId="15779" xr:uid="{00000000-0005-0000-0000-0000E0780000}"/>
    <cellStyle name="Normal 26 3 2 3 3 4" xfId="20785" xr:uid="{00000000-0005-0000-0000-0000E1780000}"/>
    <cellStyle name="Normal 26 3 2 3 3 5" xfId="26413" xr:uid="{00000000-0005-0000-0000-0000E2780000}"/>
    <cellStyle name="Normal 26 3 2 3 3 6" xfId="32107" xr:uid="{00000000-0005-0000-0000-0000E3780000}"/>
    <cellStyle name="Normal 26 3 2 3 3 7" xfId="37732" xr:uid="{00000000-0005-0000-0000-0000E4780000}"/>
    <cellStyle name="Normal 26 3 2 3 3 8" xfId="43354" xr:uid="{00000000-0005-0000-0000-0000E5780000}"/>
    <cellStyle name="Normal 26 3 2 3 3 9" xfId="48914" xr:uid="{00000000-0005-0000-0000-0000E6780000}"/>
    <cellStyle name="Normal 26 3 2 3 4" xfId="7851" xr:uid="{00000000-0005-0000-0000-0000E7780000}"/>
    <cellStyle name="Normal 26 3 2 3 4 2" xfId="15781" xr:uid="{00000000-0005-0000-0000-0000E8780000}"/>
    <cellStyle name="Normal 26 3 2 3 4 3" xfId="22761" xr:uid="{00000000-0005-0000-0000-0000E9780000}"/>
    <cellStyle name="Normal 26 3 2 3 4 4" xfId="28392" xr:uid="{00000000-0005-0000-0000-0000EA780000}"/>
    <cellStyle name="Normal 26 3 2 3 4 5" xfId="34082" xr:uid="{00000000-0005-0000-0000-0000EB780000}"/>
    <cellStyle name="Normal 26 3 2 3 4 6" xfId="39710" xr:uid="{00000000-0005-0000-0000-0000EC780000}"/>
    <cellStyle name="Normal 26 3 2 3 4 7" xfId="45327" xr:uid="{00000000-0005-0000-0000-0000ED780000}"/>
    <cellStyle name="Normal 26 3 2 3 4 8" xfId="50887" xr:uid="{00000000-0005-0000-0000-0000EE780000}"/>
    <cellStyle name="Normal 26 3 2 3 4 9" xfId="56443" xr:uid="{00000000-0005-0000-0000-0000EF780000}"/>
    <cellStyle name="Normal 26 3 2 3 5" xfId="15776" xr:uid="{00000000-0005-0000-0000-0000F0780000}"/>
    <cellStyle name="Normal 26 3 2 3 6" xfId="19051" xr:uid="{00000000-0005-0000-0000-0000F1780000}"/>
    <cellStyle name="Normal 26 3 2 3 7" xfId="24691" xr:uid="{00000000-0005-0000-0000-0000F2780000}"/>
    <cellStyle name="Normal 26 3 2 3 8" xfId="30390" xr:uid="{00000000-0005-0000-0000-0000F3780000}"/>
    <cellStyle name="Normal 26 3 2 3 9" xfId="36011" xr:uid="{00000000-0005-0000-0000-0000F4780000}"/>
    <cellStyle name="Normal 26 3 2 4" xfId="7852" xr:uid="{00000000-0005-0000-0000-0000F5780000}"/>
    <cellStyle name="Normal 26 3 2 4 10" xfId="41640" xr:uid="{00000000-0005-0000-0000-0000F6780000}"/>
    <cellStyle name="Normal 26 3 2 4 11" xfId="47200" xr:uid="{00000000-0005-0000-0000-0000F7780000}"/>
    <cellStyle name="Normal 26 3 2 4 12" xfId="52757" xr:uid="{00000000-0005-0000-0000-0000F8780000}"/>
    <cellStyle name="Normal 26 3 2 4 2" xfId="7853" xr:uid="{00000000-0005-0000-0000-0000F9780000}"/>
    <cellStyle name="Normal 26 3 2 4 2 10" xfId="53603" xr:uid="{00000000-0005-0000-0000-0000FA780000}"/>
    <cellStyle name="Normal 26 3 2 4 2 2" xfId="7854" xr:uid="{00000000-0005-0000-0000-0000FB780000}"/>
    <cellStyle name="Normal 26 3 2 4 2 2 2" xfId="15784" xr:uid="{00000000-0005-0000-0000-0000FC780000}"/>
    <cellStyle name="Normal 26 3 2 4 2 2 3" xfId="22762" xr:uid="{00000000-0005-0000-0000-0000FD780000}"/>
    <cellStyle name="Normal 26 3 2 4 2 2 4" xfId="28393" xr:uid="{00000000-0005-0000-0000-0000FE780000}"/>
    <cellStyle name="Normal 26 3 2 4 2 2 5" xfId="34083" xr:uid="{00000000-0005-0000-0000-0000FF780000}"/>
    <cellStyle name="Normal 26 3 2 4 2 2 6" xfId="39711" xr:uid="{00000000-0005-0000-0000-000000790000}"/>
    <cellStyle name="Normal 26 3 2 4 2 2 7" xfId="45328" xr:uid="{00000000-0005-0000-0000-000001790000}"/>
    <cellStyle name="Normal 26 3 2 4 2 2 8" xfId="50888" xr:uid="{00000000-0005-0000-0000-000002790000}"/>
    <cellStyle name="Normal 26 3 2 4 2 2 9" xfId="56444" xr:uid="{00000000-0005-0000-0000-000003790000}"/>
    <cellStyle name="Normal 26 3 2 4 2 3" xfId="15783" xr:uid="{00000000-0005-0000-0000-000004790000}"/>
    <cellStyle name="Normal 26 3 2 4 2 4" xfId="19917" xr:uid="{00000000-0005-0000-0000-000005790000}"/>
    <cellStyle name="Normal 26 3 2 4 2 5" xfId="25543" xr:uid="{00000000-0005-0000-0000-000006790000}"/>
    <cellStyle name="Normal 26 3 2 4 2 6" xfId="31240" xr:uid="{00000000-0005-0000-0000-000007790000}"/>
    <cellStyle name="Normal 26 3 2 4 2 7" xfId="36864" xr:uid="{00000000-0005-0000-0000-000008790000}"/>
    <cellStyle name="Normal 26 3 2 4 2 8" xfId="42487" xr:uid="{00000000-0005-0000-0000-000009790000}"/>
    <cellStyle name="Normal 26 3 2 4 2 9" xfId="48047" xr:uid="{00000000-0005-0000-0000-00000A790000}"/>
    <cellStyle name="Normal 26 3 2 4 3" xfId="7855" xr:uid="{00000000-0005-0000-0000-00000B790000}"/>
    <cellStyle name="Normal 26 3 2 4 3 10" xfId="54471" xr:uid="{00000000-0005-0000-0000-00000C790000}"/>
    <cellStyle name="Normal 26 3 2 4 3 2" xfId="7856" xr:uid="{00000000-0005-0000-0000-00000D790000}"/>
    <cellStyle name="Normal 26 3 2 4 3 2 2" xfId="15786" xr:uid="{00000000-0005-0000-0000-00000E790000}"/>
    <cellStyle name="Normal 26 3 2 4 3 2 3" xfId="22763" xr:uid="{00000000-0005-0000-0000-00000F790000}"/>
    <cellStyle name="Normal 26 3 2 4 3 2 4" xfId="28394" xr:uid="{00000000-0005-0000-0000-000010790000}"/>
    <cellStyle name="Normal 26 3 2 4 3 2 5" xfId="34084" xr:uid="{00000000-0005-0000-0000-000011790000}"/>
    <cellStyle name="Normal 26 3 2 4 3 2 6" xfId="39712" xr:uid="{00000000-0005-0000-0000-000012790000}"/>
    <cellStyle name="Normal 26 3 2 4 3 2 7" xfId="45329" xr:uid="{00000000-0005-0000-0000-000013790000}"/>
    <cellStyle name="Normal 26 3 2 4 3 2 8" xfId="50889" xr:uid="{00000000-0005-0000-0000-000014790000}"/>
    <cellStyle name="Normal 26 3 2 4 3 2 9" xfId="56445" xr:uid="{00000000-0005-0000-0000-000015790000}"/>
    <cellStyle name="Normal 26 3 2 4 3 3" xfId="15785" xr:uid="{00000000-0005-0000-0000-000016790000}"/>
    <cellStyle name="Normal 26 3 2 4 3 4" xfId="20786" xr:uid="{00000000-0005-0000-0000-000017790000}"/>
    <cellStyle name="Normal 26 3 2 4 3 5" xfId="26414" xr:uid="{00000000-0005-0000-0000-000018790000}"/>
    <cellStyle name="Normal 26 3 2 4 3 6" xfId="32108" xr:uid="{00000000-0005-0000-0000-000019790000}"/>
    <cellStyle name="Normal 26 3 2 4 3 7" xfId="37733" xr:uid="{00000000-0005-0000-0000-00001A790000}"/>
    <cellStyle name="Normal 26 3 2 4 3 8" xfId="43355" xr:uid="{00000000-0005-0000-0000-00001B790000}"/>
    <cellStyle name="Normal 26 3 2 4 3 9" xfId="48915" xr:uid="{00000000-0005-0000-0000-00001C790000}"/>
    <cellStyle name="Normal 26 3 2 4 4" xfId="7857" xr:uid="{00000000-0005-0000-0000-00001D790000}"/>
    <cellStyle name="Normal 26 3 2 4 4 2" xfId="15787" xr:uid="{00000000-0005-0000-0000-00001E790000}"/>
    <cellStyle name="Normal 26 3 2 4 4 3" xfId="22764" xr:uid="{00000000-0005-0000-0000-00001F790000}"/>
    <cellStyle name="Normal 26 3 2 4 4 4" xfId="28395" xr:uid="{00000000-0005-0000-0000-000020790000}"/>
    <cellStyle name="Normal 26 3 2 4 4 5" xfId="34085" xr:uid="{00000000-0005-0000-0000-000021790000}"/>
    <cellStyle name="Normal 26 3 2 4 4 6" xfId="39713" xr:uid="{00000000-0005-0000-0000-000022790000}"/>
    <cellStyle name="Normal 26 3 2 4 4 7" xfId="45330" xr:uid="{00000000-0005-0000-0000-000023790000}"/>
    <cellStyle name="Normal 26 3 2 4 4 8" xfId="50890" xr:uid="{00000000-0005-0000-0000-000024790000}"/>
    <cellStyle name="Normal 26 3 2 4 4 9" xfId="56446" xr:uid="{00000000-0005-0000-0000-000025790000}"/>
    <cellStyle name="Normal 26 3 2 4 5" xfId="15782" xr:uid="{00000000-0005-0000-0000-000026790000}"/>
    <cellStyle name="Normal 26 3 2 4 6" xfId="19052" xr:uid="{00000000-0005-0000-0000-000027790000}"/>
    <cellStyle name="Normal 26 3 2 4 7" xfId="24692" xr:uid="{00000000-0005-0000-0000-000028790000}"/>
    <cellStyle name="Normal 26 3 2 4 8" xfId="30391" xr:uid="{00000000-0005-0000-0000-000029790000}"/>
    <cellStyle name="Normal 26 3 2 4 9" xfId="36012" xr:uid="{00000000-0005-0000-0000-00002A790000}"/>
    <cellStyle name="Normal 26 3 2 5" xfId="7858" xr:uid="{00000000-0005-0000-0000-00002B790000}"/>
    <cellStyle name="Normal 26 3 2 5 10" xfId="53600" xr:uid="{00000000-0005-0000-0000-00002C790000}"/>
    <cellStyle name="Normal 26 3 2 5 2" xfId="7859" xr:uid="{00000000-0005-0000-0000-00002D790000}"/>
    <cellStyle name="Normal 26 3 2 5 2 2" xfId="15789" xr:uid="{00000000-0005-0000-0000-00002E790000}"/>
    <cellStyle name="Normal 26 3 2 5 2 3" xfId="22765" xr:uid="{00000000-0005-0000-0000-00002F790000}"/>
    <cellStyle name="Normal 26 3 2 5 2 4" xfId="28396" xr:uid="{00000000-0005-0000-0000-000030790000}"/>
    <cellStyle name="Normal 26 3 2 5 2 5" xfId="34086" xr:uid="{00000000-0005-0000-0000-000031790000}"/>
    <cellStyle name="Normal 26 3 2 5 2 6" xfId="39714" xr:uid="{00000000-0005-0000-0000-000032790000}"/>
    <cellStyle name="Normal 26 3 2 5 2 7" xfId="45331" xr:uid="{00000000-0005-0000-0000-000033790000}"/>
    <cellStyle name="Normal 26 3 2 5 2 8" xfId="50891" xr:uid="{00000000-0005-0000-0000-000034790000}"/>
    <cellStyle name="Normal 26 3 2 5 2 9" xfId="56447" xr:uid="{00000000-0005-0000-0000-000035790000}"/>
    <cellStyle name="Normal 26 3 2 5 3" xfId="15788" xr:uid="{00000000-0005-0000-0000-000036790000}"/>
    <cellStyle name="Normal 26 3 2 5 4" xfId="19914" xr:uid="{00000000-0005-0000-0000-000037790000}"/>
    <cellStyle name="Normal 26 3 2 5 5" xfId="25540" xr:uid="{00000000-0005-0000-0000-000038790000}"/>
    <cellStyle name="Normal 26 3 2 5 6" xfId="31237" xr:uid="{00000000-0005-0000-0000-000039790000}"/>
    <cellStyle name="Normal 26 3 2 5 7" xfId="36861" xr:uid="{00000000-0005-0000-0000-00003A790000}"/>
    <cellStyle name="Normal 26 3 2 5 8" xfId="42484" xr:uid="{00000000-0005-0000-0000-00003B790000}"/>
    <cellStyle name="Normal 26 3 2 5 9" xfId="48044" xr:uid="{00000000-0005-0000-0000-00003C790000}"/>
    <cellStyle name="Normal 26 3 2 6" xfId="7860" xr:uid="{00000000-0005-0000-0000-00003D790000}"/>
    <cellStyle name="Normal 26 3 2 6 10" xfId="54472" xr:uid="{00000000-0005-0000-0000-00003E790000}"/>
    <cellStyle name="Normal 26 3 2 6 2" xfId="7861" xr:uid="{00000000-0005-0000-0000-00003F790000}"/>
    <cellStyle name="Normal 26 3 2 6 2 2" xfId="15791" xr:uid="{00000000-0005-0000-0000-000040790000}"/>
    <cellStyle name="Normal 26 3 2 6 2 3" xfId="22766" xr:uid="{00000000-0005-0000-0000-000041790000}"/>
    <cellStyle name="Normal 26 3 2 6 2 4" xfId="28397" xr:uid="{00000000-0005-0000-0000-000042790000}"/>
    <cellStyle name="Normal 26 3 2 6 2 5" xfId="34087" xr:uid="{00000000-0005-0000-0000-000043790000}"/>
    <cellStyle name="Normal 26 3 2 6 2 6" xfId="39715" xr:uid="{00000000-0005-0000-0000-000044790000}"/>
    <cellStyle name="Normal 26 3 2 6 2 7" xfId="45332" xr:uid="{00000000-0005-0000-0000-000045790000}"/>
    <cellStyle name="Normal 26 3 2 6 2 8" xfId="50892" xr:uid="{00000000-0005-0000-0000-000046790000}"/>
    <cellStyle name="Normal 26 3 2 6 2 9" xfId="56448" xr:uid="{00000000-0005-0000-0000-000047790000}"/>
    <cellStyle name="Normal 26 3 2 6 3" xfId="15790" xr:uid="{00000000-0005-0000-0000-000048790000}"/>
    <cellStyle name="Normal 26 3 2 6 4" xfId="20787" xr:uid="{00000000-0005-0000-0000-000049790000}"/>
    <cellStyle name="Normal 26 3 2 6 5" xfId="26415" xr:uid="{00000000-0005-0000-0000-00004A790000}"/>
    <cellStyle name="Normal 26 3 2 6 6" xfId="32109" xr:uid="{00000000-0005-0000-0000-00004B790000}"/>
    <cellStyle name="Normal 26 3 2 6 7" xfId="37734" xr:uid="{00000000-0005-0000-0000-00004C790000}"/>
    <cellStyle name="Normal 26 3 2 6 8" xfId="43356" xr:uid="{00000000-0005-0000-0000-00004D790000}"/>
    <cellStyle name="Normal 26 3 2 6 9" xfId="48916" xr:uid="{00000000-0005-0000-0000-00004E790000}"/>
    <cellStyle name="Normal 26 3 2 7" xfId="7862" xr:uid="{00000000-0005-0000-0000-00004F790000}"/>
    <cellStyle name="Normal 26 3 2 7 2" xfId="15792" xr:uid="{00000000-0005-0000-0000-000050790000}"/>
    <cellStyle name="Normal 26 3 2 7 3" xfId="22767" xr:uid="{00000000-0005-0000-0000-000051790000}"/>
    <cellStyle name="Normal 26 3 2 7 4" xfId="28398" xr:uid="{00000000-0005-0000-0000-000052790000}"/>
    <cellStyle name="Normal 26 3 2 7 5" xfId="34088" xr:uid="{00000000-0005-0000-0000-000053790000}"/>
    <cellStyle name="Normal 26 3 2 7 6" xfId="39716" xr:uid="{00000000-0005-0000-0000-000054790000}"/>
    <cellStyle name="Normal 26 3 2 7 7" xfId="45333" xr:uid="{00000000-0005-0000-0000-000055790000}"/>
    <cellStyle name="Normal 26 3 2 7 8" xfId="50893" xr:uid="{00000000-0005-0000-0000-000056790000}"/>
    <cellStyle name="Normal 26 3 2 7 9" xfId="56449" xr:uid="{00000000-0005-0000-0000-000057790000}"/>
    <cellStyle name="Normal 26 3 2 8" xfId="15769" xr:uid="{00000000-0005-0000-0000-000058790000}"/>
    <cellStyle name="Normal 26 3 2 9" xfId="19049" xr:uid="{00000000-0005-0000-0000-000059790000}"/>
    <cellStyle name="Normal 26 3 3" xfId="7863" xr:uid="{00000000-0005-0000-0000-00005A790000}"/>
    <cellStyle name="Normal 26 3 3 10" xfId="36013" xr:uid="{00000000-0005-0000-0000-00005B790000}"/>
    <cellStyle name="Normal 26 3 3 11" xfId="41641" xr:uid="{00000000-0005-0000-0000-00005C790000}"/>
    <cellStyle name="Normal 26 3 3 12" xfId="47201" xr:uid="{00000000-0005-0000-0000-00005D790000}"/>
    <cellStyle name="Normal 26 3 3 13" xfId="52758" xr:uid="{00000000-0005-0000-0000-00005E790000}"/>
    <cellStyle name="Normal 26 3 3 2" xfId="7864" xr:uid="{00000000-0005-0000-0000-00005F790000}"/>
    <cellStyle name="Normal 26 3 3 3" xfId="7865" xr:uid="{00000000-0005-0000-0000-000060790000}"/>
    <cellStyle name="Normal 26 3 3 3 10" xfId="53604" xr:uid="{00000000-0005-0000-0000-000061790000}"/>
    <cellStyle name="Normal 26 3 3 3 2" xfId="7866" xr:uid="{00000000-0005-0000-0000-000062790000}"/>
    <cellStyle name="Normal 26 3 3 3 2 2" xfId="15795" xr:uid="{00000000-0005-0000-0000-000063790000}"/>
    <cellStyle name="Normal 26 3 3 3 2 3" xfId="22768" xr:uid="{00000000-0005-0000-0000-000064790000}"/>
    <cellStyle name="Normal 26 3 3 3 2 4" xfId="28399" xr:uid="{00000000-0005-0000-0000-000065790000}"/>
    <cellStyle name="Normal 26 3 3 3 2 5" xfId="34089" xr:uid="{00000000-0005-0000-0000-000066790000}"/>
    <cellStyle name="Normal 26 3 3 3 2 6" xfId="39717" xr:uid="{00000000-0005-0000-0000-000067790000}"/>
    <cellStyle name="Normal 26 3 3 3 2 7" xfId="45334" xr:uid="{00000000-0005-0000-0000-000068790000}"/>
    <cellStyle name="Normal 26 3 3 3 2 8" xfId="50894" xr:uid="{00000000-0005-0000-0000-000069790000}"/>
    <cellStyle name="Normal 26 3 3 3 2 9" xfId="56450" xr:uid="{00000000-0005-0000-0000-00006A790000}"/>
    <cellStyle name="Normal 26 3 3 3 3" xfId="15794" xr:uid="{00000000-0005-0000-0000-00006B790000}"/>
    <cellStyle name="Normal 26 3 3 3 4" xfId="19918" xr:uid="{00000000-0005-0000-0000-00006C790000}"/>
    <cellStyle name="Normal 26 3 3 3 5" xfId="25544" xr:uid="{00000000-0005-0000-0000-00006D790000}"/>
    <cellStyle name="Normal 26 3 3 3 6" xfId="31241" xr:uid="{00000000-0005-0000-0000-00006E790000}"/>
    <cellStyle name="Normal 26 3 3 3 7" xfId="36865" xr:uid="{00000000-0005-0000-0000-00006F790000}"/>
    <cellStyle name="Normal 26 3 3 3 8" xfId="42488" xr:uid="{00000000-0005-0000-0000-000070790000}"/>
    <cellStyle name="Normal 26 3 3 3 9" xfId="48048" xr:uid="{00000000-0005-0000-0000-000071790000}"/>
    <cellStyle name="Normal 26 3 3 4" xfId="7867" xr:uid="{00000000-0005-0000-0000-000072790000}"/>
    <cellStyle name="Normal 26 3 3 4 10" xfId="54473" xr:uid="{00000000-0005-0000-0000-000073790000}"/>
    <cellStyle name="Normal 26 3 3 4 2" xfId="7868" xr:uid="{00000000-0005-0000-0000-000074790000}"/>
    <cellStyle name="Normal 26 3 3 4 2 2" xfId="15797" xr:uid="{00000000-0005-0000-0000-000075790000}"/>
    <cellStyle name="Normal 26 3 3 4 2 3" xfId="22769" xr:uid="{00000000-0005-0000-0000-000076790000}"/>
    <cellStyle name="Normal 26 3 3 4 2 4" xfId="28400" xr:uid="{00000000-0005-0000-0000-000077790000}"/>
    <cellStyle name="Normal 26 3 3 4 2 5" xfId="34090" xr:uid="{00000000-0005-0000-0000-000078790000}"/>
    <cellStyle name="Normal 26 3 3 4 2 6" xfId="39718" xr:uid="{00000000-0005-0000-0000-000079790000}"/>
    <cellStyle name="Normal 26 3 3 4 2 7" xfId="45335" xr:uid="{00000000-0005-0000-0000-00007A790000}"/>
    <cellStyle name="Normal 26 3 3 4 2 8" xfId="50895" xr:uid="{00000000-0005-0000-0000-00007B790000}"/>
    <cellStyle name="Normal 26 3 3 4 2 9" xfId="56451" xr:uid="{00000000-0005-0000-0000-00007C790000}"/>
    <cellStyle name="Normal 26 3 3 4 3" xfId="15796" xr:uid="{00000000-0005-0000-0000-00007D790000}"/>
    <cellStyle name="Normal 26 3 3 4 4" xfId="20788" xr:uid="{00000000-0005-0000-0000-00007E790000}"/>
    <cellStyle name="Normal 26 3 3 4 5" xfId="26416" xr:uid="{00000000-0005-0000-0000-00007F790000}"/>
    <cellStyle name="Normal 26 3 3 4 6" xfId="32110" xr:uid="{00000000-0005-0000-0000-000080790000}"/>
    <cellStyle name="Normal 26 3 3 4 7" xfId="37735" xr:uid="{00000000-0005-0000-0000-000081790000}"/>
    <cellStyle name="Normal 26 3 3 4 8" xfId="43357" xr:uid="{00000000-0005-0000-0000-000082790000}"/>
    <cellStyle name="Normal 26 3 3 4 9" xfId="48917" xr:uid="{00000000-0005-0000-0000-000083790000}"/>
    <cellStyle name="Normal 26 3 3 5" xfId="7869" xr:uid="{00000000-0005-0000-0000-000084790000}"/>
    <cellStyle name="Normal 26 3 3 5 2" xfId="15798" xr:uid="{00000000-0005-0000-0000-000085790000}"/>
    <cellStyle name="Normal 26 3 3 5 3" xfId="22770" xr:uid="{00000000-0005-0000-0000-000086790000}"/>
    <cellStyle name="Normal 26 3 3 5 4" xfId="28401" xr:uid="{00000000-0005-0000-0000-000087790000}"/>
    <cellStyle name="Normal 26 3 3 5 5" xfId="34091" xr:uid="{00000000-0005-0000-0000-000088790000}"/>
    <cellStyle name="Normal 26 3 3 5 6" xfId="39719" xr:uid="{00000000-0005-0000-0000-000089790000}"/>
    <cellStyle name="Normal 26 3 3 5 7" xfId="45336" xr:uid="{00000000-0005-0000-0000-00008A790000}"/>
    <cellStyle name="Normal 26 3 3 5 8" xfId="50896" xr:uid="{00000000-0005-0000-0000-00008B790000}"/>
    <cellStyle name="Normal 26 3 3 5 9" xfId="56452" xr:uid="{00000000-0005-0000-0000-00008C790000}"/>
    <cellStyle name="Normal 26 3 3 6" xfId="15793" xr:uid="{00000000-0005-0000-0000-00008D790000}"/>
    <cellStyle name="Normal 26 3 3 7" xfId="19053" xr:uid="{00000000-0005-0000-0000-00008E790000}"/>
    <cellStyle name="Normal 26 3 3 8" xfId="24693" xr:uid="{00000000-0005-0000-0000-00008F790000}"/>
    <cellStyle name="Normal 26 3 3 9" xfId="30392" xr:uid="{00000000-0005-0000-0000-000090790000}"/>
    <cellStyle name="Normal 26 3 4" xfId="7870" xr:uid="{00000000-0005-0000-0000-000091790000}"/>
    <cellStyle name="Normal 26 3 4 10" xfId="41642" xr:uid="{00000000-0005-0000-0000-000092790000}"/>
    <cellStyle name="Normal 26 3 4 11" xfId="47202" xr:uid="{00000000-0005-0000-0000-000093790000}"/>
    <cellStyle name="Normal 26 3 4 12" xfId="52759" xr:uid="{00000000-0005-0000-0000-000094790000}"/>
    <cellStyle name="Normal 26 3 4 2" xfId="7871" xr:uid="{00000000-0005-0000-0000-000095790000}"/>
    <cellStyle name="Normal 26 3 4 2 10" xfId="53605" xr:uid="{00000000-0005-0000-0000-000096790000}"/>
    <cellStyle name="Normal 26 3 4 2 2" xfId="7872" xr:uid="{00000000-0005-0000-0000-000097790000}"/>
    <cellStyle name="Normal 26 3 4 2 2 2" xfId="15801" xr:uid="{00000000-0005-0000-0000-000098790000}"/>
    <cellStyle name="Normal 26 3 4 2 2 3" xfId="22771" xr:uid="{00000000-0005-0000-0000-000099790000}"/>
    <cellStyle name="Normal 26 3 4 2 2 4" xfId="28402" xr:uid="{00000000-0005-0000-0000-00009A790000}"/>
    <cellStyle name="Normal 26 3 4 2 2 5" xfId="34092" xr:uid="{00000000-0005-0000-0000-00009B790000}"/>
    <cellStyle name="Normal 26 3 4 2 2 6" xfId="39720" xr:uid="{00000000-0005-0000-0000-00009C790000}"/>
    <cellStyle name="Normal 26 3 4 2 2 7" xfId="45337" xr:uid="{00000000-0005-0000-0000-00009D790000}"/>
    <cellStyle name="Normal 26 3 4 2 2 8" xfId="50897" xr:uid="{00000000-0005-0000-0000-00009E790000}"/>
    <cellStyle name="Normal 26 3 4 2 2 9" xfId="56453" xr:uid="{00000000-0005-0000-0000-00009F790000}"/>
    <cellStyle name="Normal 26 3 4 2 3" xfId="15800" xr:uid="{00000000-0005-0000-0000-0000A0790000}"/>
    <cellStyle name="Normal 26 3 4 2 4" xfId="19919" xr:uid="{00000000-0005-0000-0000-0000A1790000}"/>
    <cellStyle name="Normal 26 3 4 2 5" xfId="25545" xr:uid="{00000000-0005-0000-0000-0000A2790000}"/>
    <cellStyle name="Normal 26 3 4 2 6" xfId="31242" xr:uid="{00000000-0005-0000-0000-0000A3790000}"/>
    <cellStyle name="Normal 26 3 4 2 7" xfId="36866" xr:uid="{00000000-0005-0000-0000-0000A4790000}"/>
    <cellStyle name="Normal 26 3 4 2 8" xfId="42489" xr:uid="{00000000-0005-0000-0000-0000A5790000}"/>
    <cellStyle name="Normal 26 3 4 2 9" xfId="48049" xr:uid="{00000000-0005-0000-0000-0000A6790000}"/>
    <cellStyle name="Normal 26 3 4 3" xfId="7873" xr:uid="{00000000-0005-0000-0000-0000A7790000}"/>
    <cellStyle name="Normal 26 3 4 3 10" xfId="54474" xr:uid="{00000000-0005-0000-0000-0000A8790000}"/>
    <cellStyle name="Normal 26 3 4 3 2" xfId="7874" xr:uid="{00000000-0005-0000-0000-0000A9790000}"/>
    <cellStyle name="Normal 26 3 4 3 2 2" xfId="15803" xr:uid="{00000000-0005-0000-0000-0000AA790000}"/>
    <cellStyle name="Normal 26 3 4 3 2 3" xfId="22772" xr:uid="{00000000-0005-0000-0000-0000AB790000}"/>
    <cellStyle name="Normal 26 3 4 3 2 4" xfId="28403" xr:uid="{00000000-0005-0000-0000-0000AC790000}"/>
    <cellStyle name="Normal 26 3 4 3 2 5" xfId="34093" xr:uid="{00000000-0005-0000-0000-0000AD790000}"/>
    <cellStyle name="Normal 26 3 4 3 2 6" xfId="39721" xr:uid="{00000000-0005-0000-0000-0000AE790000}"/>
    <cellStyle name="Normal 26 3 4 3 2 7" xfId="45338" xr:uid="{00000000-0005-0000-0000-0000AF790000}"/>
    <cellStyle name="Normal 26 3 4 3 2 8" xfId="50898" xr:uid="{00000000-0005-0000-0000-0000B0790000}"/>
    <cellStyle name="Normal 26 3 4 3 2 9" xfId="56454" xr:uid="{00000000-0005-0000-0000-0000B1790000}"/>
    <cellStyle name="Normal 26 3 4 3 3" xfId="15802" xr:uid="{00000000-0005-0000-0000-0000B2790000}"/>
    <cellStyle name="Normal 26 3 4 3 4" xfId="20789" xr:uid="{00000000-0005-0000-0000-0000B3790000}"/>
    <cellStyle name="Normal 26 3 4 3 5" xfId="26417" xr:uid="{00000000-0005-0000-0000-0000B4790000}"/>
    <cellStyle name="Normal 26 3 4 3 6" xfId="32111" xr:uid="{00000000-0005-0000-0000-0000B5790000}"/>
    <cellStyle name="Normal 26 3 4 3 7" xfId="37736" xr:uid="{00000000-0005-0000-0000-0000B6790000}"/>
    <cellStyle name="Normal 26 3 4 3 8" xfId="43358" xr:uid="{00000000-0005-0000-0000-0000B7790000}"/>
    <cellStyle name="Normal 26 3 4 3 9" xfId="48918" xr:uid="{00000000-0005-0000-0000-0000B8790000}"/>
    <cellStyle name="Normal 26 3 4 4" xfId="7875" xr:uid="{00000000-0005-0000-0000-0000B9790000}"/>
    <cellStyle name="Normal 26 3 4 4 2" xfId="15804" xr:uid="{00000000-0005-0000-0000-0000BA790000}"/>
    <cellStyle name="Normal 26 3 4 4 3" xfId="22773" xr:uid="{00000000-0005-0000-0000-0000BB790000}"/>
    <cellStyle name="Normal 26 3 4 4 4" xfId="28404" xr:uid="{00000000-0005-0000-0000-0000BC790000}"/>
    <cellStyle name="Normal 26 3 4 4 5" xfId="34094" xr:uid="{00000000-0005-0000-0000-0000BD790000}"/>
    <cellStyle name="Normal 26 3 4 4 6" xfId="39722" xr:uid="{00000000-0005-0000-0000-0000BE790000}"/>
    <cellStyle name="Normal 26 3 4 4 7" xfId="45339" xr:uid="{00000000-0005-0000-0000-0000BF790000}"/>
    <cellStyle name="Normal 26 3 4 4 8" xfId="50899" xr:uid="{00000000-0005-0000-0000-0000C0790000}"/>
    <cellStyle name="Normal 26 3 4 4 9" xfId="56455" xr:uid="{00000000-0005-0000-0000-0000C1790000}"/>
    <cellStyle name="Normal 26 3 4 5" xfId="15799" xr:uid="{00000000-0005-0000-0000-0000C2790000}"/>
    <cellStyle name="Normal 26 3 4 6" xfId="19054" xr:uid="{00000000-0005-0000-0000-0000C3790000}"/>
    <cellStyle name="Normal 26 3 4 7" xfId="24694" xr:uid="{00000000-0005-0000-0000-0000C4790000}"/>
    <cellStyle name="Normal 26 3 4 8" xfId="30393" xr:uid="{00000000-0005-0000-0000-0000C5790000}"/>
    <cellStyle name="Normal 26 3 4 9" xfId="36014" xr:uid="{00000000-0005-0000-0000-0000C6790000}"/>
    <cellStyle name="Normal 26 3 5" xfId="7876" xr:uid="{00000000-0005-0000-0000-0000C7790000}"/>
    <cellStyle name="Normal 26 3 5 10" xfId="41643" xr:uid="{00000000-0005-0000-0000-0000C8790000}"/>
    <cellStyle name="Normal 26 3 5 11" xfId="47203" xr:uid="{00000000-0005-0000-0000-0000C9790000}"/>
    <cellStyle name="Normal 26 3 5 12" xfId="52760" xr:uid="{00000000-0005-0000-0000-0000CA790000}"/>
    <cellStyle name="Normal 26 3 5 2" xfId="7877" xr:uid="{00000000-0005-0000-0000-0000CB790000}"/>
    <cellStyle name="Normal 26 3 5 2 10" xfId="53606" xr:uid="{00000000-0005-0000-0000-0000CC790000}"/>
    <cellStyle name="Normal 26 3 5 2 2" xfId="7878" xr:uid="{00000000-0005-0000-0000-0000CD790000}"/>
    <cellStyle name="Normal 26 3 5 2 2 2" xfId="15807" xr:uid="{00000000-0005-0000-0000-0000CE790000}"/>
    <cellStyle name="Normal 26 3 5 2 2 3" xfId="22774" xr:uid="{00000000-0005-0000-0000-0000CF790000}"/>
    <cellStyle name="Normal 26 3 5 2 2 4" xfId="28405" xr:uid="{00000000-0005-0000-0000-0000D0790000}"/>
    <cellStyle name="Normal 26 3 5 2 2 5" xfId="34095" xr:uid="{00000000-0005-0000-0000-0000D1790000}"/>
    <cellStyle name="Normal 26 3 5 2 2 6" xfId="39723" xr:uid="{00000000-0005-0000-0000-0000D2790000}"/>
    <cellStyle name="Normal 26 3 5 2 2 7" xfId="45340" xr:uid="{00000000-0005-0000-0000-0000D3790000}"/>
    <cellStyle name="Normal 26 3 5 2 2 8" xfId="50900" xr:uid="{00000000-0005-0000-0000-0000D4790000}"/>
    <cellStyle name="Normal 26 3 5 2 2 9" xfId="56456" xr:uid="{00000000-0005-0000-0000-0000D5790000}"/>
    <cellStyle name="Normal 26 3 5 2 3" xfId="15806" xr:uid="{00000000-0005-0000-0000-0000D6790000}"/>
    <cellStyle name="Normal 26 3 5 2 4" xfId="19920" xr:uid="{00000000-0005-0000-0000-0000D7790000}"/>
    <cellStyle name="Normal 26 3 5 2 5" xfId="25546" xr:uid="{00000000-0005-0000-0000-0000D8790000}"/>
    <cellStyle name="Normal 26 3 5 2 6" xfId="31243" xr:uid="{00000000-0005-0000-0000-0000D9790000}"/>
    <cellStyle name="Normal 26 3 5 2 7" xfId="36867" xr:uid="{00000000-0005-0000-0000-0000DA790000}"/>
    <cellStyle name="Normal 26 3 5 2 8" xfId="42490" xr:uid="{00000000-0005-0000-0000-0000DB790000}"/>
    <cellStyle name="Normal 26 3 5 2 9" xfId="48050" xr:uid="{00000000-0005-0000-0000-0000DC790000}"/>
    <cellStyle name="Normal 26 3 5 3" xfId="7879" xr:uid="{00000000-0005-0000-0000-0000DD790000}"/>
    <cellStyle name="Normal 26 3 5 3 10" xfId="54475" xr:uid="{00000000-0005-0000-0000-0000DE790000}"/>
    <cellStyle name="Normal 26 3 5 3 2" xfId="7880" xr:uid="{00000000-0005-0000-0000-0000DF790000}"/>
    <cellStyle name="Normal 26 3 5 3 2 2" xfId="15809" xr:uid="{00000000-0005-0000-0000-0000E0790000}"/>
    <cellStyle name="Normal 26 3 5 3 2 3" xfId="22775" xr:uid="{00000000-0005-0000-0000-0000E1790000}"/>
    <cellStyle name="Normal 26 3 5 3 2 4" xfId="28406" xr:uid="{00000000-0005-0000-0000-0000E2790000}"/>
    <cellStyle name="Normal 26 3 5 3 2 5" xfId="34096" xr:uid="{00000000-0005-0000-0000-0000E3790000}"/>
    <cellStyle name="Normal 26 3 5 3 2 6" xfId="39724" xr:uid="{00000000-0005-0000-0000-0000E4790000}"/>
    <cellStyle name="Normal 26 3 5 3 2 7" xfId="45341" xr:uid="{00000000-0005-0000-0000-0000E5790000}"/>
    <cellStyle name="Normal 26 3 5 3 2 8" xfId="50901" xr:uid="{00000000-0005-0000-0000-0000E6790000}"/>
    <cellStyle name="Normal 26 3 5 3 2 9" xfId="56457" xr:uid="{00000000-0005-0000-0000-0000E7790000}"/>
    <cellStyle name="Normal 26 3 5 3 3" xfId="15808" xr:uid="{00000000-0005-0000-0000-0000E8790000}"/>
    <cellStyle name="Normal 26 3 5 3 4" xfId="20790" xr:uid="{00000000-0005-0000-0000-0000E9790000}"/>
    <cellStyle name="Normal 26 3 5 3 5" xfId="26418" xr:uid="{00000000-0005-0000-0000-0000EA790000}"/>
    <cellStyle name="Normal 26 3 5 3 6" xfId="32112" xr:uid="{00000000-0005-0000-0000-0000EB790000}"/>
    <cellStyle name="Normal 26 3 5 3 7" xfId="37737" xr:uid="{00000000-0005-0000-0000-0000EC790000}"/>
    <cellStyle name="Normal 26 3 5 3 8" xfId="43359" xr:uid="{00000000-0005-0000-0000-0000ED790000}"/>
    <cellStyle name="Normal 26 3 5 3 9" xfId="48919" xr:uid="{00000000-0005-0000-0000-0000EE790000}"/>
    <cellStyle name="Normal 26 3 5 4" xfId="7881" xr:uid="{00000000-0005-0000-0000-0000EF790000}"/>
    <cellStyle name="Normal 26 3 5 4 2" xfId="15810" xr:uid="{00000000-0005-0000-0000-0000F0790000}"/>
    <cellStyle name="Normal 26 3 5 4 3" xfId="22776" xr:uid="{00000000-0005-0000-0000-0000F1790000}"/>
    <cellStyle name="Normal 26 3 5 4 4" xfId="28407" xr:uid="{00000000-0005-0000-0000-0000F2790000}"/>
    <cellStyle name="Normal 26 3 5 4 5" xfId="34097" xr:uid="{00000000-0005-0000-0000-0000F3790000}"/>
    <cellStyle name="Normal 26 3 5 4 6" xfId="39725" xr:uid="{00000000-0005-0000-0000-0000F4790000}"/>
    <cellStyle name="Normal 26 3 5 4 7" xfId="45342" xr:uid="{00000000-0005-0000-0000-0000F5790000}"/>
    <cellStyle name="Normal 26 3 5 4 8" xfId="50902" xr:uid="{00000000-0005-0000-0000-0000F6790000}"/>
    <cellStyle name="Normal 26 3 5 4 9" xfId="56458" xr:uid="{00000000-0005-0000-0000-0000F7790000}"/>
    <cellStyle name="Normal 26 3 5 5" xfId="15805" xr:uid="{00000000-0005-0000-0000-0000F8790000}"/>
    <cellStyle name="Normal 26 3 5 6" xfId="19055" xr:uid="{00000000-0005-0000-0000-0000F9790000}"/>
    <cellStyle name="Normal 26 3 5 7" xfId="24695" xr:uid="{00000000-0005-0000-0000-0000FA790000}"/>
    <cellStyle name="Normal 26 3 5 8" xfId="30394" xr:uid="{00000000-0005-0000-0000-0000FB790000}"/>
    <cellStyle name="Normal 26 3 5 9" xfId="36015" xr:uid="{00000000-0005-0000-0000-0000FC790000}"/>
    <cellStyle name="Normal 26 3 6" xfId="7882" xr:uid="{00000000-0005-0000-0000-0000FD790000}"/>
    <cellStyle name="Normal 26 3 6 10" xfId="53599" xr:uid="{00000000-0005-0000-0000-0000FE790000}"/>
    <cellStyle name="Normal 26 3 6 2" xfId="7883" xr:uid="{00000000-0005-0000-0000-0000FF790000}"/>
    <cellStyle name="Normal 26 3 6 2 2" xfId="15812" xr:uid="{00000000-0005-0000-0000-0000007A0000}"/>
    <cellStyle name="Normal 26 3 6 2 3" xfId="22777" xr:uid="{00000000-0005-0000-0000-0000017A0000}"/>
    <cellStyle name="Normal 26 3 6 2 4" xfId="28408" xr:uid="{00000000-0005-0000-0000-0000027A0000}"/>
    <cellStyle name="Normal 26 3 6 2 5" xfId="34098" xr:uid="{00000000-0005-0000-0000-0000037A0000}"/>
    <cellStyle name="Normal 26 3 6 2 6" xfId="39726" xr:uid="{00000000-0005-0000-0000-0000047A0000}"/>
    <cellStyle name="Normal 26 3 6 2 7" xfId="45343" xr:uid="{00000000-0005-0000-0000-0000057A0000}"/>
    <cellStyle name="Normal 26 3 6 2 8" xfId="50903" xr:uid="{00000000-0005-0000-0000-0000067A0000}"/>
    <cellStyle name="Normal 26 3 6 2 9" xfId="56459" xr:uid="{00000000-0005-0000-0000-0000077A0000}"/>
    <cellStyle name="Normal 26 3 6 3" xfId="15811" xr:uid="{00000000-0005-0000-0000-0000087A0000}"/>
    <cellStyle name="Normal 26 3 6 4" xfId="19913" xr:uid="{00000000-0005-0000-0000-0000097A0000}"/>
    <cellStyle name="Normal 26 3 6 5" xfId="25539" xr:uid="{00000000-0005-0000-0000-00000A7A0000}"/>
    <cellStyle name="Normal 26 3 6 6" xfId="31236" xr:uid="{00000000-0005-0000-0000-00000B7A0000}"/>
    <cellStyle name="Normal 26 3 6 7" xfId="36860" xr:uid="{00000000-0005-0000-0000-00000C7A0000}"/>
    <cellStyle name="Normal 26 3 6 8" xfId="42483" xr:uid="{00000000-0005-0000-0000-00000D7A0000}"/>
    <cellStyle name="Normal 26 3 6 9" xfId="48043" xr:uid="{00000000-0005-0000-0000-00000E7A0000}"/>
    <cellStyle name="Normal 26 3 7" xfId="7884" xr:uid="{00000000-0005-0000-0000-00000F7A0000}"/>
    <cellStyle name="Normal 26 3 7 10" xfId="54476" xr:uid="{00000000-0005-0000-0000-0000107A0000}"/>
    <cellStyle name="Normal 26 3 7 2" xfId="7885" xr:uid="{00000000-0005-0000-0000-0000117A0000}"/>
    <cellStyle name="Normal 26 3 7 2 2" xfId="15814" xr:uid="{00000000-0005-0000-0000-0000127A0000}"/>
    <cellStyle name="Normal 26 3 7 2 3" xfId="22778" xr:uid="{00000000-0005-0000-0000-0000137A0000}"/>
    <cellStyle name="Normal 26 3 7 2 4" xfId="28409" xr:uid="{00000000-0005-0000-0000-0000147A0000}"/>
    <cellStyle name="Normal 26 3 7 2 5" xfId="34099" xr:uid="{00000000-0005-0000-0000-0000157A0000}"/>
    <cellStyle name="Normal 26 3 7 2 6" xfId="39727" xr:uid="{00000000-0005-0000-0000-0000167A0000}"/>
    <cellStyle name="Normal 26 3 7 2 7" xfId="45344" xr:uid="{00000000-0005-0000-0000-0000177A0000}"/>
    <cellStyle name="Normal 26 3 7 2 8" xfId="50904" xr:uid="{00000000-0005-0000-0000-0000187A0000}"/>
    <cellStyle name="Normal 26 3 7 2 9" xfId="56460" xr:uid="{00000000-0005-0000-0000-0000197A0000}"/>
    <cellStyle name="Normal 26 3 7 3" xfId="15813" xr:uid="{00000000-0005-0000-0000-00001A7A0000}"/>
    <cellStyle name="Normal 26 3 7 4" xfId="20791" xr:uid="{00000000-0005-0000-0000-00001B7A0000}"/>
    <cellStyle name="Normal 26 3 7 5" xfId="26419" xr:uid="{00000000-0005-0000-0000-00001C7A0000}"/>
    <cellStyle name="Normal 26 3 7 6" xfId="32113" xr:uid="{00000000-0005-0000-0000-00001D7A0000}"/>
    <cellStyle name="Normal 26 3 7 7" xfId="37738" xr:uid="{00000000-0005-0000-0000-00001E7A0000}"/>
    <cellStyle name="Normal 26 3 7 8" xfId="43360" xr:uid="{00000000-0005-0000-0000-00001F7A0000}"/>
    <cellStyle name="Normal 26 3 7 9" xfId="48920" xr:uid="{00000000-0005-0000-0000-0000207A0000}"/>
    <cellStyle name="Normal 26 3 8" xfId="7886" xr:uid="{00000000-0005-0000-0000-0000217A0000}"/>
    <cellStyle name="Normal 26 3 8 10" xfId="54477" xr:uid="{00000000-0005-0000-0000-0000227A0000}"/>
    <cellStyle name="Normal 26 3 8 2" xfId="7887" xr:uid="{00000000-0005-0000-0000-0000237A0000}"/>
    <cellStyle name="Normal 26 3 8 2 2" xfId="15816" xr:uid="{00000000-0005-0000-0000-0000247A0000}"/>
    <cellStyle name="Normal 26 3 8 2 3" xfId="22779" xr:uid="{00000000-0005-0000-0000-0000257A0000}"/>
    <cellStyle name="Normal 26 3 8 2 4" xfId="28410" xr:uid="{00000000-0005-0000-0000-0000267A0000}"/>
    <cellStyle name="Normal 26 3 8 2 5" xfId="34100" xr:uid="{00000000-0005-0000-0000-0000277A0000}"/>
    <cellStyle name="Normal 26 3 8 2 6" xfId="39728" xr:uid="{00000000-0005-0000-0000-0000287A0000}"/>
    <cellStyle name="Normal 26 3 8 2 7" xfId="45345" xr:uid="{00000000-0005-0000-0000-0000297A0000}"/>
    <cellStyle name="Normal 26 3 8 2 8" xfId="50905" xr:uid="{00000000-0005-0000-0000-00002A7A0000}"/>
    <cellStyle name="Normal 26 3 8 2 9" xfId="56461" xr:uid="{00000000-0005-0000-0000-00002B7A0000}"/>
    <cellStyle name="Normal 26 3 8 3" xfId="15815" xr:uid="{00000000-0005-0000-0000-00002C7A0000}"/>
    <cellStyle name="Normal 26 3 8 4" xfId="20792" xr:uid="{00000000-0005-0000-0000-00002D7A0000}"/>
    <cellStyle name="Normal 26 3 8 5" xfId="26420" xr:uid="{00000000-0005-0000-0000-00002E7A0000}"/>
    <cellStyle name="Normal 26 3 8 6" xfId="32114" xr:uid="{00000000-0005-0000-0000-00002F7A0000}"/>
    <cellStyle name="Normal 26 3 8 7" xfId="37739" xr:uid="{00000000-0005-0000-0000-0000307A0000}"/>
    <cellStyle name="Normal 26 3 8 8" xfId="43361" xr:uid="{00000000-0005-0000-0000-0000317A0000}"/>
    <cellStyle name="Normal 26 3 8 9" xfId="48921" xr:uid="{00000000-0005-0000-0000-0000327A0000}"/>
    <cellStyle name="Normal 26 3 9" xfId="7888" xr:uid="{00000000-0005-0000-0000-0000337A0000}"/>
    <cellStyle name="Normal 26 3 9 2" xfId="15817" xr:uid="{00000000-0005-0000-0000-0000347A0000}"/>
    <cellStyle name="Normal 26 3 9 3" xfId="22780" xr:uid="{00000000-0005-0000-0000-0000357A0000}"/>
    <cellStyle name="Normal 26 3 9 4" xfId="28411" xr:uid="{00000000-0005-0000-0000-0000367A0000}"/>
    <cellStyle name="Normal 26 3 9 5" xfId="34101" xr:uid="{00000000-0005-0000-0000-0000377A0000}"/>
    <cellStyle name="Normal 26 3 9 6" xfId="39729" xr:uid="{00000000-0005-0000-0000-0000387A0000}"/>
    <cellStyle name="Normal 26 3 9 7" xfId="45346" xr:uid="{00000000-0005-0000-0000-0000397A0000}"/>
    <cellStyle name="Normal 26 3 9 8" xfId="50906" xr:uid="{00000000-0005-0000-0000-00003A7A0000}"/>
    <cellStyle name="Normal 26 3 9 9" xfId="56462" xr:uid="{00000000-0005-0000-0000-00003B7A0000}"/>
    <cellStyle name="Normal 26 4" xfId="7889" xr:uid="{00000000-0005-0000-0000-00003C7A0000}"/>
    <cellStyle name="Normal 26 4 10" xfId="24696" xr:uid="{00000000-0005-0000-0000-00003D7A0000}"/>
    <cellStyle name="Normal 26 4 11" xfId="30395" xr:uid="{00000000-0005-0000-0000-00003E7A0000}"/>
    <cellStyle name="Normal 26 4 12" xfId="36016" xr:uid="{00000000-0005-0000-0000-00003F7A0000}"/>
    <cellStyle name="Normal 26 4 13" xfId="41644" xr:uid="{00000000-0005-0000-0000-0000407A0000}"/>
    <cellStyle name="Normal 26 4 14" xfId="47204" xr:uid="{00000000-0005-0000-0000-0000417A0000}"/>
    <cellStyle name="Normal 26 4 15" xfId="52761" xr:uid="{00000000-0005-0000-0000-0000427A0000}"/>
    <cellStyle name="Normal 26 4 2" xfId="7890" xr:uid="{00000000-0005-0000-0000-0000437A0000}"/>
    <cellStyle name="Normal 26 4 2 10" xfId="36017" xr:uid="{00000000-0005-0000-0000-0000447A0000}"/>
    <cellStyle name="Normal 26 4 2 11" xfId="41645" xr:uid="{00000000-0005-0000-0000-0000457A0000}"/>
    <cellStyle name="Normal 26 4 2 12" xfId="47205" xr:uid="{00000000-0005-0000-0000-0000467A0000}"/>
    <cellStyle name="Normal 26 4 2 13" xfId="52762" xr:uid="{00000000-0005-0000-0000-0000477A0000}"/>
    <cellStyle name="Normal 26 4 2 2" xfId="7891" xr:uid="{00000000-0005-0000-0000-0000487A0000}"/>
    <cellStyle name="Normal 26 4 2 3" xfId="7892" xr:uid="{00000000-0005-0000-0000-0000497A0000}"/>
    <cellStyle name="Normal 26 4 2 3 10" xfId="53608" xr:uid="{00000000-0005-0000-0000-00004A7A0000}"/>
    <cellStyle name="Normal 26 4 2 3 2" xfId="7893" xr:uid="{00000000-0005-0000-0000-00004B7A0000}"/>
    <cellStyle name="Normal 26 4 2 3 2 2" xfId="15821" xr:uid="{00000000-0005-0000-0000-00004C7A0000}"/>
    <cellStyle name="Normal 26 4 2 3 2 3" xfId="22781" xr:uid="{00000000-0005-0000-0000-00004D7A0000}"/>
    <cellStyle name="Normal 26 4 2 3 2 4" xfId="28412" xr:uid="{00000000-0005-0000-0000-00004E7A0000}"/>
    <cellStyle name="Normal 26 4 2 3 2 5" xfId="34102" xr:uid="{00000000-0005-0000-0000-00004F7A0000}"/>
    <cellStyle name="Normal 26 4 2 3 2 6" xfId="39730" xr:uid="{00000000-0005-0000-0000-0000507A0000}"/>
    <cellStyle name="Normal 26 4 2 3 2 7" xfId="45347" xr:uid="{00000000-0005-0000-0000-0000517A0000}"/>
    <cellStyle name="Normal 26 4 2 3 2 8" xfId="50907" xr:uid="{00000000-0005-0000-0000-0000527A0000}"/>
    <cellStyle name="Normal 26 4 2 3 2 9" xfId="56463" xr:uid="{00000000-0005-0000-0000-0000537A0000}"/>
    <cellStyle name="Normal 26 4 2 3 3" xfId="15820" xr:uid="{00000000-0005-0000-0000-0000547A0000}"/>
    <cellStyle name="Normal 26 4 2 3 4" xfId="19922" xr:uid="{00000000-0005-0000-0000-0000557A0000}"/>
    <cellStyle name="Normal 26 4 2 3 5" xfId="25548" xr:uid="{00000000-0005-0000-0000-0000567A0000}"/>
    <cellStyle name="Normal 26 4 2 3 6" xfId="31245" xr:uid="{00000000-0005-0000-0000-0000577A0000}"/>
    <cellStyle name="Normal 26 4 2 3 7" xfId="36869" xr:uid="{00000000-0005-0000-0000-0000587A0000}"/>
    <cellStyle name="Normal 26 4 2 3 8" xfId="42492" xr:uid="{00000000-0005-0000-0000-0000597A0000}"/>
    <cellStyle name="Normal 26 4 2 3 9" xfId="48052" xr:uid="{00000000-0005-0000-0000-00005A7A0000}"/>
    <cellStyle name="Normal 26 4 2 4" xfId="7894" xr:uid="{00000000-0005-0000-0000-00005B7A0000}"/>
    <cellStyle name="Normal 26 4 2 4 10" xfId="54478" xr:uid="{00000000-0005-0000-0000-00005C7A0000}"/>
    <cellStyle name="Normal 26 4 2 4 2" xfId="7895" xr:uid="{00000000-0005-0000-0000-00005D7A0000}"/>
    <cellStyle name="Normal 26 4 2 4 2 2" xfId="15823" xr:uid="{00000000-0005-0000-0000-00005E7A0000}"/>
    <cellStyle name="Normal 26 4 2 4 2 3" xfId="22782" xr:uid="{00000000-0005-0000-0000-00005F7A0000}"/>
    <cellStyle name="Normal 26 4 2 4 2 4" xfId="28413" xr:uid="{00000000-0005-0000-0000-0000607A0000}"/>
    <cellStyle name="Normal 26 4 2 4 2 5" xfId="34103" xr:uid="{00000000-0005-0000-0000-0000617A0000}"/>
    <cellStyle name="Normal 26 4 2 4 2 6" xfId="39731" xr:uid="{00000000-0005-0000-0000-0000627A0000}"/>
    <cellStyle name="Normal 26 4 2 4 2 7" xfId="45348" xr:uid="{00000000-0005-0000-0000-0000637A0000}"/>
    <cellStyle name="Normal 26 4 2 4 2 8" xfId="50908" xr:uid="{00000000-0005-0000-0000-0000647A0000}"/>
    <cellStyle name="Normal 26 4 2 4 2 9" xfId="56464" xr:uid="{00000000-0005-0000-0000-0000657A0000}"/>
    <cellStyle name="Normal 26 4 2 4 3" xfId="15822" xr:uid="{00000000-0005-0000-0000-0000667A0000}"/>
    <cellStyle name="Normal 26 4 2 4 4" xfId="20793" xr:uid="{00000000-0005-0000-0000-0000677A0000}"/>
    <cellStyle name="Normal 26 4 2 4 5" xfId="26421" xr:uid="{00000000-0005-0000-0000-0000687A0000}"/>
    <cellStyle name="Normal 26 4 2 4 6" xfId="32115" xr:uid="{00000000-0005-0000-0000-0000697A0000}"/>
    <cellStyle name="Normal 26 4 2 4 7" xfId="37740" xr:uid="{00000000-0005-0000-0000-00006A7A0000}"/>
    <cellStyle name="Normal 26 4 2 4 8" xfId="43362" xr:uid="{00000000-0005-0000-0000-00006B7A0000}"/>
    <cellStyle name="Normal 26 4 2 4 9" xfId="48922" xr:uid="{00000000-0005-0000-0000-00006C7A0000}"/>
    <cellStyle name="Normal 26 4 2 5" xfId="7896" xr:uid="{00000000-0005-0000-0000-00006D7A0000}"/>
    <cellStyle name="Normal 26 4 2 5 2" xfId="15824" xr:uid="{00000000-0005-0000-0000-00006E7A0000}"/>
    <cellStyle name="Normal 26 4 2 5 3" xfId="22783" xr:uid="{00000000-0005-0000-0000-00006F7A0000}"/>
    <cellStyle name="Normal 26 4 2 5 4" xfId="28414" xr:uid="{00000000-0005-0000-0000-0000707A0000}"/>
    <cellStyle name="Normal 26 4 2 5 5" xfId="34104" xr:uid="{00000000-0005-0000-0000-0000717A0000}"/>
    <cellStyle name="Normal 26 4 2 5 6" xfId="39732" xr:uid="{00000000-0005-0000-0000-0000727A0000}"/>
    <cellStyle name="Normal 26 4 2 5 7" xfId="45349" xr:uid="{00000000-0005-0000-0000-0000737A0000}"/>
    <cellStyle name="Normal 26 4 2 5 8" xfId="50909" xr:uid="{00000000-0005-0000-0000-0000747A0000}"/>
    <cellStyle name="Normal 26 4 2 5 9" xfId="56465" xr:uid="{00000000-0005-0000-0000-0000757A0000}"/>
    <cellStyle name="Normal 26 4 2 6" xfId="15819" xr:uid="{00000000-0005-0000-0000-0000767A0000}"/>
    <cellStyle name="Normal 26 4 2 7" xfId="19057" xr:uid="{00000000-0005-0000-0000-0000777A0000}"/>
    <cellStyle name="Normal 26 4 2 8" xfId="24697" xr:uid="{00000000-0005-0000-0000-0000787A0000}"/>
    <cellStyle name="Normal 26 4 2 9" xfId="30396" xr:uid="{00000000-0005-0000-0000-0000797A0000}"/>
    <cellStyle name="Normal 26 4 3" xfId="7897" xr:uid="{00000000-0005-0000-0000-00007A7A0000}"/>
    <cellStyle name="Normal 26 4 3 10" xfId="41646" xr:uid="{00000000-0005-0000-0000-00007B7A0000}"/>
    <cellStyle name="Normal 26 4 3 11" xfId="47206" xr:uid="{00000000-0005-0000-0000-00007C7A0000}"/>
    <cellStyle name="Normal 26 4 3 12" xfId="52763" xr:uid="{00000000-0005-0000-0000-00007D7A0000}"/>
    <cellStyle name="Normal 26 4 3 2" xfId="7898" xr:uid="{00000000-0005-0000-0000-00007E7A0000}"/>
    <cellStyle name="Normal 26 4 3 2 10" xfId="53609" xr:uid="{00000000-0005-0000-0000-00007F7A0000}"/>
    <cellStyle name="Normal 26 4 3 2 2" xfId="7899" xr:uid="{00000000-0005-0000-0000-0000807A0000}"/>
    <cellStyle name="Normal 26 4 3 2 2 2" xfId="15827" xr:uid="{00000000-0005-0000-0000-0000817A0000}"/>
    <cellStyle name="Normal 26 4 3 2 2 3" xfId="22784" xr:uid="{00000000-0005-0000-0000-0000827A0000}"/>
    <cellStyle name="Normal 26 4 3 2 2 4" xfId="28415" xr:uid="{00000000-0005-0000-0000-0000837A0000}"/>
    <cellStyle name="Normal 26 4 3 2 2 5" xfId="34105" xr:uid="{00000000-0005-0000-0000-0000847A0000}"/>
    <cellStyle name="Normal 26 4 3 2 2 6" xfId="39733" xr:uid="{00000000-0005-0000-0000-0000857A0000}"/>
    <cellStyle name="Normal 26 4 3 2 2 7" xfId="45350" xr:uid="{00000000-0005-0000-0000-0000867A0000}"/>
    <cellStyle name="Normal 26 4 3 2 2 8" xfId="50910" xr:uid="{00000000-0005-0000-0000-0000877A0000}"/>
    <cellStyle name="Normal 26 4 3 2 2 9" xfId="56466" xr:uid="{00000000-0005-0000-0000-0000887A0000}"/>
    <cellStyle name="Normal 26 4 3 2 3" xfId="15826" xr:uid="{00000000-0005-0000-0000-0000897A0000}"/>
    <cellStyle name="Normal 26 4 3 2 4" xfId="19923" xr:uid="{00000000-0005-0000-0000-00008A7A0000}"/>
    <cellStyle name="Normal 26 4 3 2 5" xfId="25549" xr:uid="{00000000-0005-0000-0000-00008B7A0000}"/>
    <cellStyle name="Normal 26 4 3 2 6" xfId="31246" xr:uid="{00000000-0005-0000-0000-00008C7A0000}"/>
    <cellStyle name="Normal 26 4 3 2 7" xfId="36870" xr:uid="{00000000-0005-0000-0000-00008D7A0000}"/>
    <cellStyle name="Normal 26 4 3 2 8" xfId="42493" xr:uid="{00000000-0005-0000-0000-00008E7A0000}"/>
    <cellStyle name="Normal 26 4 3 2 9" xfId="48053" xr:uid="{00000000-0005-0000-0000-00008F7A0000}"/>
    <cellStyle name="Normal 26 4 3 3" xfId="7900" xr:uid="{00000000-0005-0000-0000-0000907A0000}"/>
    <cellStyle name="Normal 26 4 3 3 10" xfId="54479" xr:uid="{00000000-0005-0000-0000-0000917A0000}"/>
    <cellStyle name="Normal 26 4 3 3 2" xfId="7901" xr:uid="{00000000-0005-0000-0000-0000927A0000}"/>
    <cellStyle name="Normal 26 4 3 3 2 2" xfId="15829" xr:uid="{00000000-0005-0000-0000-0000937A0000}"/>
    <cellStyle name="Normal 26 4 3 3 2 3" xfId="22785" xr:uid="{00000000-0005-0000-0000-0000947A0000}"/>
    <cellStyle name="Normal 26 4 3 3 2 4" xfId="28416" xr:uid="{00000000-0005-0000-0000-0000957A0000}"/>
    <cellStyle name="Normal 26 4 3 3 2 5" xfId="34106" xr:uid="{00000000-0005-0000-0000-0000967A0000}"/>
    <cellStyle name="Normal 26 4 3 3 2 6" xfId="39734" xr:uid="{00000000-0005-0000-0000-0000977A0000}"/>
    <cellStyle name="Normal 26 4 3 3 2 7" xfId="45351" xr:uid="{00000000-0005-0000-0000-0000987A0000}"/>
    <cellStyle name="Normal 26 4 3 3 2 8" xfId="50911" xr:uid="{00000000-0005-0000-0000-0000997A0000}"/>
    <cellStyle name="Normal 26 4 3 3 2 9" xfId="56467" xr:uid="{00000000-0005-0000-0000-00009A7A0000}"/>
    <cellStyle name="Normal 26 4 3 3 3" xfId="15828" xr:uid="{00000000-0005-0000-0000-00009B7A0000}"/>
    <cellStyle name="Normal 26 4 3 3 4" xfId="20794" xr:uid="{00000000-0005-0000-0000-00009C7A0000}"/>
    <cellStyle name="Normal 26 4 3 3 5" xfId="26422" xr:uid="{00000000-0005-0000-0000-00009D7A0000}"/>
    <cellStyle name="Normal 26 4 3 3 6" xfId="32116" xr:uid="{00000000-0005-0000-0000-00009E7A0000}"/>
    <cellStyle name="Normal 26 4 3 3 7" xfId="37741" xr:uid="{00000000-0005-0000-0000-00009F7A0000}"/>
    <cellStyle name="Normal 26 4 3 3 8" xfId="43363" xr:uid="{00000000-0005-0000-0000-0000A07A0000}"/>
    <cellStyle name="Normal 26 4 3 3 9" xfId="48923" xr:uid="{00000000-0005-0000-0000-0000A17A0000}"/>
    <cellStyle name="Normal 26 4 3 4" xfId="7902" xr:uid="{00000000-0005-0000-0000-0000A27A0000}"/>
    <cellStyle name="Normal 26 4 3 4 2" xfId="15830" xr:uid="{00000000-0005-0000-0000-0000A37A0000}"/>
    <cellStyle name="Normal 26 4 3 4 3" xfId="22786" xr:uid="{00000000-0005-0000-0000-0000A47A0000}"/>
    <cellStyle name="Normal 26 4 3 4 4" xfId="28417" xr:uid="{00000000-0005-0000-0000-0000A57A0000}"/>
    <cellStyle name="Normal 26 4 3 4 5" xfId="34107" xr:uid="{00000000-0005-0000-0000-0000A67A0000}"/>
    <cellStyle name="Normal 26 4 3 4 6" xfId="39735" xr:uid="{00000000-0005-0000-0000-0000A77A0000}"/>
    <cellStyle name="Normal 26 4 3 4 7" xfId="45352" xr:uid="{00000000-0005-0000-0000-0000A87A0000}"/>
    <cellStyle name="Normal 26 4 3 4 8" xfId="50912" xr:uid="{00000000-0005-0000-0000-0000A97A0000}"/>
    <cellStyle name="Normal 26 4 3 4 9" xfId="56468" xr:uid="{00000000-0005-0000-0000-0000AA7A0000}"/>
    <cellStyle name="Normal 26 4 3 5" xfId="15825" xr:uid="{00000000-0005-0000-0000-0000AB7A0000}"/>
    <cellStyle name="Normal 26 4 3 6" xfId="19058" xr:uid="{00000000-0005-0000-0000-0000AC7A0000}"/>
    <cellStyle name="Normal 26 4 3 7" xfId="24698" xr:uid="{00000000-0005-0000-0000-0000AD7A0000}"/>
    <cellStyle name="Normal 26 4 3 8" xfId="30397" xr:uid="{00000000-0005-0000-0000-0000AE7A0000}"/>
    <cellStyle name="Normal 26 4 3 9" xfId="36018" xr:uid="{00000000-0005-0000-0000-0000AF7A0000}"/>
    <cellStyle name="Normal 26 4 4" xfId="7903" xr:uid="{00000000-0005-0000-0000-0000B07A0000}"/>
    <cellStyle name="Normal 26 4 4 10" xfId="41647" xr:uid="{00000000-0005-0000-0000-0000B17A0000}"/>
    <cellStyle name="Normal 26 4 4 11" xfId="47207" xr:uid="{00000000-0005-0000-0000-0000B27A0000}"/>
    <cellStyle name="Normal 26 4 4 12" xfId="52764" xr:uid="{00000000-0005-0000-0000-0000B37A0000}"/>
    <cellStyle name="Normal 26 4 4 2" xfId="7904" xr:uid="{00000000-0005-0000-0000-0000B47A0000}"/>
    <cellStyle name="Normal 26 4 4 2 10" xfId="53610" xr:uid="{00000000-0005-0000-0000-0000B57A0000}"/>
    <cellStyle name="Normal 26 4 4 2 2" xfId="7905" xr:uid="{00000000-0005-0000-0000-0000B67A0000}"/>
    <cellStyle name="Normal 26 4 4 2 2 2" xfId="15833" xr:uid="{00000000-0005-0000-0000-0000B77A0000}"/>
    <cellStyle name="Normal 26 4 4 2 2 3" xfId="22787" xr:uid="{00000000-0005-0000-0000-0000B87A0000}"/>
    <cellStyle name="Normal 26 4 4 2 2 4" xfId="28418" xr:uid="{00000000-0005-0000-0000-0000B97A0000}"/>
    <cellStyle name="Normal 26 4 4 2 2 5" xfId="34108" xr:uid="{00000000-0005-0000-0000-0000BA7A0000}"/>
    <cellStyle name="Normal 26 4 4 2 2 6" xfId="39736" xr:uid="{00000000-0005-0000-0000-0000BB7A0000}"/>
    <cellStyle name="Normal 26 4 4 2 2 7" xfId="45353" xr:uid="{00000000-0005-0000-0000-0000BC7A0000}"/>
    <cellStyle name="Normal 26 4 4 2 2 8" xfId="50913" xr:uid="{00000000-0005-0000-0000-0000BD7A0000}"/>
    <cellStyle name="Normal 26 4 4 2 2 9" xfId="56469" xr:uid="{00000000-0005-0000-0000-0000BE7A0000}"/>
    <cellStyle name="Normal 26 4 4 2 3" xfId="15832" xr:uid="{00000000-0005-0000-0000-0000BF7A0000}"/>
    <cellStyle name="Normal 26 4 4 2 4" xfId="19924" xr:uid="{00000000-0005-0000-0000-0000C07A0000}"/>
    <cellStyle name="Normal 26 4 4 2 5" xfId="25550" xr:uid="{00000000-0005-0000-0000-0000C17A0000}"/>
    <cellStyle name="Normal 26 4 4 2 6" xfId="31247" xr:uid="{00000000-0005-0000-0000-0000C27A0000}"/>
    <cellStyle name="Normal 26 4 4 2 7" xfId="36871" xr:uid="{00000000-0005-0000-0000-0000C37A0000}"/>
    <cellStyle name="Normal 26 4 4 2 8" xfId="42494" xr:uid="{00000000-0005-0000-0000-0000C47A0000}"/>
    <cellStyle name="Normal 26 4 4 2 9" xfId="48054" xr:uid="{00000000-0005-0000-0000-0000C57A0000}"/>
    <cellStyle name="Normal 26 4 4 3" xfId="7906" xr:uid="{00000000-0005-0000-0000-0000C67A0000}"/>
    <cellStyle name="Normal 26 4 4 3 10" xfId="54480" xr:uid="{00000000-0005-0000-0000-0000C77A0000}"/>
    <cellStyle name="Normal 26 4 4 3 2" xfId="7907" xr:uid="{00000000-0005-0000-0000-0000C87A0000}"/>
    <cellStyle name="Normal 26 4 4 3 2 2" xfId="15835" xr:uid="{00000000-0005-0000-0000-0000C97A0000}"/>
    <cellStyle name="Normal 26 4 4 3 2 3" xfId="22788" xr:uid="{00000000-0005-0000-0000-0000CA7A0000}"/>
    <cellStyle name="Normal 26 4 4 3 2 4" xfId="28419" xr:uid="{00000000-0005-0000-0000-0000CB7A0000}"/>
    <cellStyle name="Normal 26 4 4 3 2 5" xfId="34109" xr:uid="{00000000-0005-0000-0000-0000CC7A0000}"/>
    <cellStyle name="Normal 26 4 4 3 2 6" xfId="39737" xr:uid="{00000000-0005-0000-0000-0000CD7A0000}"/>
    <cellStyle name="Normal 26 4 4 3 2 7" xfId="45354" xr:uid="{00000000-0005-0000-0000-0000CE7A0000}"/>
    <cellStyle name="Normal 26 4 4 3 2 8" xfId="50914" xr:uid="{00000000-0005-0000-0000-0000CF7A0000}"/>
    <cellStyle name="Normal 26 4 4 3 2 9" xfId="56470" xr:uid="{00000000-0005-0000-0000-0000D07A0000}"/>
    <cellStyle name="Normal 26 4 4 3 3" xfId="15834" xr:uid="{00000000-0005-0000-0000-0000D17A0000}"/>
    <cellStyle name="Normal 26 4 4 3 4" xfId="20795" xr:uid="{00000000-0005-0000-0000-0000D27A0000}"/>
    <cellStyle name="Normal 26 4 4 3 5" xfId="26423" xr:uid="{00000000-0005-0000-0000-0000D37A0000}"/>
    <cellStyle name="Normal 26 4 4 3 6" xfId="32117" xr:uid="{00000000-0005-0000-0000-0000D47A0000}"/>
    <cellStyle name="Normal 26 4 4 3 7" xfId="37742" xr:uid="{00000000-0005-0000-0000-0000D57A0000}"/>
    <cellStyle name="Normal 26 4 4 3 8" xfId="43364" xr:uid="{00000000-0005-0000-0000-0000D67A0000}"/>
    <cellStyle name="Normal 26 4 4 3 9" xfId="48924" xr:uid="{00000000-0005-0000-0000-0000D77A0000}"/>
    <cellStyle name="Normal 26 4 4 4" xfId="7908" xr:uid="{00000000-0005-0000-0000-0000D87A0000}"/>
    <cellStyle name="Normal 26 4 4 4 2" xfId="15836" xr:uid="{00000000-0005-0000-0000-0000D97A0000}"/>
    <cellStyle name="Normal 26 4 4 4 3" xfId="22789" xr:uid="{00000000-0005-0000-0000-0000DA7A0000}"/>
    <cellStyle name="Normal 26 4 4 4 4" xfId="28420" xr:uid="{00000000-0005-0000-0000-0000DB7A0000}"/>
    <cellStyle name="Normal 26 4 4 4 5" xfId="34110" xr:uid="{00000000-0005-0000-0000-0000DC7A0000}"/>
    <cellStyle name="Normal 26 4 4 4 6" xfId="39738" xr:uid="{00000000-0005-0000-0000-0000DD7A0000}"/>
    <cellStyle name="Normal 26 4 4 4 7" xfId="45355" xr:uid="{00000000-0005-0000-0000-0000DE7A0000}"/>
    <cellStyle name="Normal 26 4 4 4 8" xfId="50915" xr:uid="{00000000-0005-0000-0000-0000DF7A0000}"/>
    <cellStyle name="Normal 26 4 4 4 9" xfId="56471" xr:uid="{00000000-0005-0000-0000-0000E07A0000}"/>
    <cellStyle name="Normal 26 4 4 5" xfId="15831" xr:uid="{00000000-0005-0000-0000-0000E17A0000}"/>
    <cellStyle name="Normal 26 4 4 6" xfId="19059" xr:uid="{00000000-0005-0000-0000-0000E27A0000}"/>
    <cellStyle name="Normal 26 4 4 7" xfId="24699" xr:uid="{00000000-0005-0000-0000-0000E37A0000}"/>
    <cellStyle name="Normal 26 4 4 8" xfId="30398" xr:uid="{00000000-0005-0000-0000-0000E47A0000}"/>
    <cellStyle name="Normal 26 4 4 9" xfId="36019" xr:uid="{00000000-0005-0000-0000-0000E57A0000}"/>
    <cellStyle name="Normal 26 4 5" xfId="7909" xr:uid="{00000000-0005-0000-0000-0000E67A0000}"/>
    <cellStyle name="Normal 26 4 5 10" xfId="53607" xr:uid="{00000000-0005-0000-0000-0000E77A0000}"/>
    <cellStyle name="Normal 26 4 5 2" xfId="7910" xr:uid="{00000000-0005-0000-0000-0000E87A0000}"/>
    <cellStyle name="Normal 26 4 5 2 2" xfId="15838" xr:uid="{00000000-0005-0000-0000-0000E97A0000}"/>
    <cellStyle name="Normal 26 4 5 2 3" xfId="22790" xr:uid="{00000000-0005-0000-0000-0000EA7A0000}"/>
    <cellStyle name="Normal 26 4 5 2 4" xfId="28421" xr:uid="{00000000-0005-0000-0000-0000EB7A0000}"/>
    <cellStyle name="Normal 26 4 5 2 5" xfId="34111" xr:uid="{00000000-0005-0000-0000-0000EC7A0000}"/>
    <cellStyle name="Normal 26 4 5 2 6" xfId="39739" xr:uid="{00000000-0005-0000-0000-0000ED7A0000}"/>
    <cellStyle name="Normal 26 4 5 2 7" xfId="45356" xr:uid="{00000000-0005-0000-0000-0000EE7A0000}"/>
    <cellStyle name="Normal 26 4 5 2 8" xfId="50916" xr:uid="{00000000-0005-0000-0000-0000EF7A0000}"/>
    <cellStyle name="Normal 26 4 5 2 9" xfId="56472" xr:uid="{00000000-0005-0000-0000-0000F07A0000}"/>
    <cellStyle name="Normal 26 4 5 3" xfId="15837" xr:uid="{00000000-0005-0000-0000-0000F17A0000}"/>
    <cellStyle name="Normal 26 4 5 4" xfId="19921" xr:uid="{00000000-0005-0000-0000-0000F27A0000}"/>
    <cellStyle name="Normal 26 4 5 5" xfId="25547" xr:uid="{00000000-0005-0000-0000-0000F37A0000}"/>
    <cellStyle name="Normal 26 4 5 6" xfId="31244" xr:uid="{00000000-0005-0000-0000-0000F47A0000}"/>
    <cellStyle name="Normal 26 4 5 7" xfId="36868" xr:uid="{00000000-0005-0000-0000-0000F57A0000}"/>
    <cellStyle name="Normal 26 4 5 8" xfId="42491" xr:uid="{00000000-0005-0000-0000-0000F67A0000}"/>
    <cellStyle name="Normal 26 4 5 9" xfId="48051" xr:uid="{00000000-0005-0000-0000-0000F77A0000}"/>
    <cellStyle name="Normal 26 4 6" xfId="7911" xr:uid="{00000000-0005-0000-0000-0000F87A0000}"/>
    <cellStyle name="Normal 26 4 6 10" xfId="54481" xr:uid="{00000000-0005-0000-0000-0000F97A0000}"/>
    <cellStyle name="Normal 26 4 6 2" xfId="7912" xr:uid="{00000000-0005-0000-0000-0000FA7A0000}"/>
    <cellStyle name="Normal 26 4 6 2 2" xfId="15840" xr:uid="{00000000-0005-0000-0000-0000FB7A0000}"/>
    <cellStyle name="Normal 26 4 6 2 3" xfId="22791" xr:uid="{00000000-0005-0000-0000-0000FC7A0000}"/>
    <cellStyle name="Normal 26 4 6 2 4" xfId="28422" xr:uid="{00000000-0005-0000-0000-0000FD7A0000}"/>
    <cellStyle name="Normal 26 4 6 2 5" xfId="34112" xr:uid="{00000000-0005-0000-0000-0000FE7A0000}"/>
    <cellStyle name="Normal 26 4 6 2 6" xfId="39740" xr:uid="{00000000-0005-0000-0000-0000FF7A0000}"/>
    <cellStyle name="Normal 26 4 6 2 7" xfId="45357" xr:uid="{00000000-0005-0000-0000-0000007B0000}"/>
    <cellStyle name="Normal 26 4 6 2 8" xfId="50917" xr:uid="{00000000-0005-0000-0000-0000017B0000}"/>
    <cellStyle name="Normal 26 4 6 2 9" xfId="56473" xr:uid="{00000000-0005-0000-0000-0000027B0000}"/>
    <cellStyle name="Normal 26 4 6 3" xfId="15839" xr:uid="{00000000-0005-0000-0000-0000037B0000}"/>
    <cellStyle name="Normal 26 4 6 4" xfId="20796" xr:uid="{00000000-0005-0000-0000-0000047B0000}"/>
    <cellStyle name="Normal 26 4 6 5" xfId="26424" xr:uid="{00000000-0005-0000-0000-0000057B0000}"/>
    <cellStyle name="Normal 26 4 6 6" xfId="32118" xr:uid="{00000000-0005-0000-0000-0000067B0000}"/>
    <cellStyle name="Normal 26 4 6 7" xfId="37743" xr:uid="{00000000-0005-0000-0000-0000077B0000}"/>
    <cellStyle name="Normal 26 4 6 8" xfId="43365" xr:uid="{00000000-0005-0000-0000-0000087B0000}"/>
    <cellStyle name="Normal 26 4 6 9" xfId="48925" xr:uid="{00000000-0005-0000-0000-0000097B0000}"/>
    <cellStyle name="Normal 26 4 7" xfId="7913" xr:uid="{00000000-0005-0000-0000-00000A7B0000}"/>
    <cellStyle name="Normal 26 4 7 2" xfId="15841" xr:uid="{00000000-0005-0000-0000-00000B7B0000}"/>
    <cellStyle name="Normal 26 4 7 3" xfId="22792" xr:uid="{00000000-0005-0000-0000-00000C7B0000}"/>
    <cellStyle name="Normal 26 4 7 4" xfId="28423" xr:uid="{00000000-0005-0000-0000-00000D7B0000}"/>
    <cellStyle name="Normal 26 4 7 5" xfId="34113" xr:uid="{00000000-0005-0000-0000-00000E7B0000}"/>
    <cellStyle name="Normal 26 4 7 6" xfId="39741" xr:uid="{00000000-0005-0000-0000-00000F7B0000}"/>
    <cellStyle name="Normal 26 4 7 7" xfId="45358" xr:uid="{00000000-0005-0000-0000-0000107B0000}"/>
    <cellStyle name="Normal 26 4 7 8" xfId="50918" xr:uid="{00000000-0005-0000-0000-0000117B0000}"/>
    <cellStyle name="Normal 26 4 7 9" xfId="56474" xr:uid="{00000000-0005-0000-0000-0000127B0000}"/>
    <cellStyle name="Normal 26 4 8" xfId="15818" xr:uid="{00000000-0005-0000-0000-0000137B0000}"/>
    <cellStyle name="Normal 26 4 9" xfId="19056" xr:uid="{00000000-0005-0000-0000-0000147B0000}"/>
    <cellStyle name="Normal 26 5" xfId="7914" xr:uid="{00000000-0005-0000-0000-0000157B0000}"/>
    <cellStyle name="Normal 26 5 10" xfId="36020" xr:uid="{00000000-0005-0000-0000-0000167B0000}"/>
    <cellStyle name="Normal 26 5 11" xfId="41648" xr:uid="{00000000-0005-0000-0000-0000177B0000}"/>
    <cellStyle name="Normal 26 5 12" xfId="47208" xr:uid="{00000000-0005-0000-0000-0000187B0000}"/>
    <cellStyle name="Normal 26 5 13" xfId="52765" xr:uid="{00000000-0005-0000-0000-0000197B0000}"/>
    <cellStyle name="Normal 26 5 2" xfId="7915" xr:uid="{00000000-0005-0000-0000-00001A7B0000}"/>
    <cellStyle name="Normal 26 5 3" xfId="7916" xr:uid="{00000000-0005-0000-0000-00001B7B0000}"/>
    <cellStyle name="Normal 26 5 3 10" xfId="53611" xr:uid="{00000000-0005-0000-0000-00001C7B0000}"/>
    <cellStyle name="Normal 26 5 3 2" xfId="7917" xr:uid="{00000000-0005-0000-0000-00001D7B0000}"/>
    <cellStyle name="Normal 26 5 3 2 2" xfId="15844" xr:uid="{00000000-0005-0000-0000-00001E7B0000}"/>
    <cellStyle name="Normal 26 5 3 2 3" xfId="22793" xr:uid="{00000000-0005-0000-0000-00001F7B0000}"/>
    <cellStyle name="Normal 26 5 3 2 4" xfId="28424" xr:uid="{00000000-0005-0000-0000-0000207B0000}"/>
    <cellStyle name="Normal 26 5 3 2 5" xfId="34114" xr:uid="{00000000-0005-0000-0000-0000217B0000}"/>
    <cellStyle name="Normal 26 5 3 2 6" xfId="39742" xr:uid="{00000000-0005-0000-0000-0000227B0000}"/>
    <cellStyle name="Normal 26 5 3 2 7" xfId="45359" xr:uid="{00000000-0005-0000-0000-0000237B0000}"/>
    <cellStyle name="Normal 26 5 3 2 8" xfId="50919" xr:uid="{00000000-0005-0000-0000-0000247B0000}"/>
    <cellStyle name="Normal 26 5 3 2 9" xfId="56475" xr:uid="{00000000-0005-0000-0000-0000257B0000}"/>
    <cellStyle name="Normal 26 5 3 3" xfId="15843" xr:uid="{00000000-0005-0000-0000-0000267B0000}"/>
    <cellStyle name="Normal 26 5 3 4" xfId="19925" xr:uid="{00000000-0005-0000-0000-0000277B0000}"/>
    <cellStyle name="Normal 26 5 3 5" xfId="25551" xr:uid="{00000000-0005-0000-0000-0000287B0000}"/>
    <cellStyle name="Normal 26 5 3 6" xfId="31248" xr:uid="{00000000-0005-0000-0000-0000297B0000}"/>
    <cellStyle name="Normal 26 5 3 7" xfId="36872" xr:uid="{00000000-0005-0000-0000-00002A7B0000}"/>
    <cellStyle name="Normal 26 5 3 8" xfId="42495" xr:uid="{00000000-0005-0000-0000-00002B7B0000}"/>
    <cellStyle name="Normal 26 5 3 9" xfId="48055" xr:uid="{00000000-0005-0000-0000-00002C7B0000}"/>
    <cellStyle name="Normal 26 5 4" xfId="7918" xr:uid="{00000000-0005-0000-0000-00002D7B0000}"/>
    <cellStyle name="Normal 26 5 4 10" xfId="54482" xr:uid="{00000000-0005-0000-0000-00002E7B0000}"/>
    <cellStyle name="Normal 26 5 4 2" xfId="7919" xr:uid="{00000000-0005-0000-0000-00002F7B0000}"/>
    <cellStyle name="Normal 26 5 4 2 2" xfId="15846" xr:uid="{00000000-0005-0000-0000-0000307B0000}"/>
    <cellStyle name="Normal 26 5 4 2 3" xfId="22794" xr:uid="{00000000-0005-0000-0000-0000317B0000}"/>
    <cellStyle name="Normal 26 5 4 2 4" xfId="28425" xr:uid="{00000000-0005-0000-0000-0000327B0000}"/>
    <cellStyle name="Normal 26 5 4 2 5" xfId="34115" xr:uid="{00000000-0005-0000-0000-0000337B0000}"/>
    <cellStyle name="Normal 26 5 4 2 6" xfId="39743" xr:uid="{00000000-0005-0000-0000-0000347B0000}"/>
    <cellStyle name="Normal 26 5 4 2 7" xfId="45360" xr:uid="{00000000-0005-0000-0000-0000357B0000}"/>
    <cellStyle name="Normal 26 5 4 2 8" xfId="50920" xr:uid="{00000000-0005-0000-0000-0000367B0000}"/>
    <cellStyle name="Normal 26 5 4 2 9" xfId="56476" xr:uid="{00000000-0005-0000-0000-0000377B0000}"/>
    <cellStyle name="Normal 26 5 4 3" xfId="15845" xr:uid="{00000000-0005-0000-0000-0000387B0000}"/>
    <cellStyle name="Normal 26 5 4 4" xfId="20797" xr:uid="{00000000-0005-0000-0000-0000397B0000}"/>
    <cellStyle name="Normal 26 5 4 5" xfId="26425" xr:uid="{00000000-0005-0000-0000-00003A7B0000}"/>
    <cellStyle name="Normal 26 5 4 6" xfId="32119" xr:uid="{00000000-0005-0000-0000-00003B7B0000}"/>
    <cellStyle name="Normal 26 5 4 7" xfId="37744" xr:uid="{00000000-0005-0000-0000-00003C7B0000}"/>
    <cellStyle name="Normal 26 5 4 8" xfId="43366" xr:uid="{00000000-0005-0000-0000-00003D7B0000}"/>
    <cellStyle name="Normal 26 5 4 9" xfId="48926" xr:uid="{00000000-0005-0000-0000-00003E7B0000}"/>
    <cellStyle name="Normal 26 5 5" xfId="7920" xr:uid="{00000000-0005-0000-0000-00003F7B0000}"/>
    <cellStyle name="Normal 26 5 5 2" xfId="15847" xr:uid="{00000000-0005-0000-0000-0000407B0000}"/>
    <cellStyle name="Normal 26 5 5 3" xfId="22795" xr:uid="{00000000-0005-0000-0000-0000417B0000}"/>
    <cellStyle name="Normal 26 5 5 4" xfId="28426" xr:uid="{00000000-0005-0000-0000-0000427B0000}"/>
    <cellStyle name="Normal 26 5 5 5" xfId="34116" xr:uid="{00000000-0005-0000-0000-0000437B0000}"/>
    <cellStyle name="Normal 26 5 5 6" xfId="39744" xr:uid="{00000000-0005-0000-0000-0000447B0000}"/>
    <cellStyle name="Normal 26 5 5 7" xfId="45361" xr:uid="{00000000-0005-0000-0000-0000457B0000}"/>
    <cellStyle name="Normal 26 5 5 8" xfId="50921" xr:uid="{00000000-0005-0000-0000-0000467B0000}"/>
    <cellStyle name="Normal 26 5 5 9" xfId="56477" xr:uid="{00000000-0005-0000-0000-0000477B0000}"/>
    <cellStyle name="Normal 26 5 6" xfId="15842" xr:uid="{00000000-0005-0000-0000-0000487B0000}"/>
    <cellStyle name="Normal 26 5 7" xfId="19060" xr:uid="{00000000-0005-0000-0000-0000497B0000}"/>
    <cellStyle name="Normal 26 5 8" xfId="24700" xr:uid="{00000000-0005-0000-0000-00004A7B0000}"/>
    <cellStyle name="Normal 26 5 9" xfId="30399" xr:uid="{00000000-0005-0000-0000-00004B7B0000}"/>
    <cellStyle name="Normal 26 6" xfId="7921" xr:uid="{00000000-0005-0000-0000-00004C7B0000}"/>
    <cellStyle name="Normal 26 6 10" xfId="36021" xr:uid="{00000000-0005-0000-0000-00004D7B0000}"/>
    <cellStyle name="Normal 26 6 11" xfId="41649" xr:uid="{00000000-0005-0000-0000-00004E7B0000}"/>
    <cellStyle name="Normal 26 6 12" xfId="47209" xr:uid="{00000000-0005-0000-0000-00004F7B0000}"/>
    <cellStyle name="Normal 26 6 13" xfId="52766" xr:uid="{00000000-0005-0000-0000-0000507B0000}"/>
    <cellStyle name="Normal 26 6 2" xfId="7922" xr:uid="{00000000-0005-0000-0000-0000517B0000}"/>
    <cellStyle name="Normal 26 6 3" xfId="7923" xr:uid="{00000000-0005-0000-0000-0000527B0000}"/>
    <cellStyle name="Normal 26 6 3 10" xfId="53612" xr:uid="{00000000-0005-0000-0000-0000537B0000}"/>
    <cellStyle name="Normal 26 6 3 2" xfId="7924" xr:uid="{00000000-0005-0000-0000-0000547B0000}"/>
    <cellStyle name="Normal 26 6 3 2 2" xfId="15850" xr:uid="{00000000-0005-0000-0000-0000557B0000}"/>
    <cellStyle name="Normal 26 6 3 2 3" xfId="22796" xr:uid="{00000000-0005-0000-0000-0000567B0000}"/>
    <cellStyle name="Normal 26 6 3 2 4" xfId="28427" xr:uid="{00000000-0005-0000-0000-0000577B0000}"/>
    <cellStyle name="Normal 26 6 3 2 5" xfId="34117" xr:uid="{00000000-0005-0000-0000-0000587B0000}"/>
    <cellStyle name="Normal 26 6 3 2 6" xfId="39745" xr:uid="{00000000-0005-0000-0000-0000597B0000}"/>
    <cellStyle name="Normal 26 6 3 2 7" xfId="45362" xr:uid="{00000000-0005-0000-0000-00005A7B0000}"/>
    <cellStyle name="Normal 26 6 3 2 8" xfId="50922" xr:uid="{00000000-0005-0000-0000-00005B7B0000}"/>
    <cellStyle name="Normal 26 6 3 2 9" xfId="56478" xr:uid="{00000000-0005-0000-0000-00005C7B0000}"/>
    <cellStyle name="Normal 26 6 3 3" xfId="15849" xr:uid="{00000000-0005-0000-0000-00005D7B0000}"/>
    <cellStyle name="Normal 26 6 3 4" xfId="19926" xr:uid="{00000000-0005-0000-0000-00005E7B0000}"/>
    <cellStyle name="Normal 26 6 3 5" xfId="25552" xr:uid="{00000000-0005-0000-0000-00005F7B0000}"/>
    <cellStyle name="Normal 26 6 3 6" xfId="31249" xr:uid="{00000000-0005-0000-0000-0000607B0000}"/>
    <cellStyle name="Normal 26 6 3 7" xfId="36873" xr:uid="{00000000-0005-0000-0000-0000617B0000}"/>
    <cellStyle name="Normal 26 6 3 8" xfId="42496" xr:uid="{00000000-0005-0000-0000-0000627B0000}"/>
    <cellStyle name="Normal 26 6 3 9" xfId="48056" xr:uid="{00000000-0005-0000-0000-0000637B0000}"/>
    <cellStyle name="Normal 26 6 4" xfId="7925" xr:uid="{00000000-0005-0000-0000-0000647B0000}"/>
    <cellStyle name="Normal 26 6 4 10" xfId="54483" xr:uid="{00000000-0005-0000-0000-0000657B0000}"/>
    <cellStyle name="Normal 26 6 4 2" xfId="7926" xr:uid="{00000000-0005-0000-0000-0000667B0000}"/>
    <cellStyle name="Normal 26 6 4 2 2" xfId="15852" xr:uid="{00000000-0005-0000-0000-0000677B0000}"/>
    <cellStyle name="Normal 26 6 4 2 3" xfId="22797" xr:uid="{00000000-0005-0000-0000-0000687B0000}"/>
    <cellStyle name="Normal 26 6 4 2 4" xfId="28428" xr:uid="{00000000-0005-0000-0000-0000697B0000}"/>
    <cellStyle name="Normal 26 6 4 2 5" xfId="34118" xr:uid="{00000000-0005-0000-0000-00006A7B0000}"/>
    <cellStyle name="Normal 26 6 4 2 6" xfId="39746" xr:uid="{00000000-0005-0000-0000-00006B7B0000}"/>
    <cellStyle name="Normal 26 6 4 2 7" xfId="45363" xr:uid="{00000000-0005-0000-0000-00006C7B0000}"/>
    <cellStyle name="Normal 26 6 4 2 8" xfId="50923" xr:uid="{00000000-0005-0000-0000-00006D7B0000}"/>
    <cellStyle name="Normal 26 6 4 2 9" xfId="56479" xr:uid="{00000000-0005-0000-0000-00006E7B0000}"/>
    <cellStyle name="Normal 26 6 4 3" xfId="15851" xr:uid="{00000000-0005-0000-0000-00006F7B0000}"/>
    <cellStyle name="Normal 26 6 4 4" xfId="20798" xr:uid="{00000000-0005-0000-0000-0000707B0000}"/>
    <cellStyle name="Normal 26 6 4 5" xfId="26426" xr:uid="{00000000-0005-0000-0000-0000717B0000}"/>
    <cellStyle name="Normal 26 6 4 6" xfId="32120" xr:uid="{00000000-0005-0000-0000-0000727B0000}"/>
    <cellStyle name="Normal 26 6 4 7" xfId="37745" xr:uid="{00000000-0005-0000-0000-0000737B0000}"/>
    <cellStyle name="Normal 26 6 4 8" xfId="43367" xr:uid="{00000000-0005-0000-0000-0000747B0000}"/>
    <cellStyle name="Normal 26 6 4 9" xfId="48927" xr:uid="{00000000-0005-0000-0000-0000757B0000}"/>
    <cellStyle name="Normal 26 6 5" xfId="7927" xr:uid="{00000000-0005-0000-0000-0000767B0000}"/>
    <cellStyle name="Normal 26 6 5 2" xfId="15853" xr:uid="{00000000-0005-0000-0000-0000777B0000}"/>
    <cellStyle name="Normal 26 6 5 3" xfId="22798" xr:uid="{00000000-0005-0000-0000-0000787B0000}"/>
    <cellStyle name="Normal 26 6 5 4" xfId="28429" xr:uid="{00000000-0005-0000-0000-0000797B0000}"/>
    <cellStyle name="Normal 26 6 5 5" xfId="34119" xr:uid="{00000000-0005-0000-0000-00007A7B0000}"/>
    <cellStyle name="Normal 26 6 5 6" xfId="39747" xr:uid="{00000000-0005-0000-0000-00007B7B0000}"/>
    <cellStyle name="Normal 26 6 5 7" xfId="45364" xr:uid="{00000000-0005-0000-0000-00007C7B0000}"/>
    <cellStyle name="Normal 26 6 5 8" xfId="50924" xr:uid="{00000000-0005-0000-0000-00007D7B0000}"/>
    <cellStyle name="Normal 26 6 5 9" xfId="56480" xr:uid="{00000000-0005-0000-0000-00007E7B0000}"/>
    <cellStyle name="Normal 26 6 6" xfId="15848" xr:uid="{00000000-0005-0000-0000-00007F7B0000}"/>
    <cellStyle name="Normal 26 6 7" xfId="19061" xr:uid="{00000000-0005-0000-0000-0000807B0000}"/>
    <cellStyle name="Normal 26 6 8" xfId="24701" xr:uid="{00000000-0005-0000-0000-0000817B0000}"/>
    <cellStyle name="Normal 26 6 9" xfId="30400" xr:uid="{00000000-0005-0000-0000-0000827B0000}"/>
    <cellStyle name="Normal 26 7" xfId="7928" xr:uid="{00000000-0005-0000-0000-0000837B0000}"/>
    <cellStyle name="Normal 26 8" xfId="7929" xr:uid="{00000000-0005-0000-0000-0000847B0000}"/>
    <cellStyle name="Normal 26 9" xfId="7930" xr:uid="{00000000-0005-0000-0000-0000857B0000}"/>
    <cellStyle name="Normal 260" xfId="7931" xr:uid="{00000000-0005-0000-0000-0000867B0000}"/>
    <cellStyle name="Normal 261" xfId="7932" xr:uid="{00000000-0005-0000-0000-0000877B0000}"/>
    <cellStyle name="Normal 262" xfId="7933" xr:uid="{00000000-0005-0000-0000-0000887B0000}"/>
    <cellStyle name="Normal 263" xfId="7934" xr:uid="{00000000-0005-0000-0000-0000897B0000}"/>
    <cellStyle name="Normal 264" xfId="7935" xr:uid="{00000000-0005-0000-0000-00008A7B0000}"/>
    <cellStyle name="Normal 265" xfId="7936" xr:uid="{00000000-0005-0000-0000-00008B7B0000}"/>
    <cellStyle name="Normal 266" xfId="7937" xr:uid="{00000000-0005-0000-0000-00008C7B0000}"/>
    <cellStyle name="Normal 266 2" xfId="15854" xr:uid="{00000000-0005-0000-0000-00008D7B0000}"/>
    <cellStyle name="Normal 266 3" xfId="22799" xr:uid="{00000000-0005-0000-0000-00008E7B0000}"/>
    <cellStyle name="Normal 266 4" xfId="28430" xr:uid="{00000000-0005-0000-0000-00008F7B0000}"/>
    <cellStyle name="Normal 266 5" xfId="34120" xr:uid="{00000000-0005-0000-0000-0000907B0000}"/>
    <cellStyle name="Normal 266 6" xfId="39748" xr:uid="{00000000-0005-0000-0000-0000917B0000}"/>
    <cellStyle name="Normal 266 7" xfId="45365" xr:uid="{00000000-0005-0000-0000-0000927B0000}"/>
    <cellStyle name="Normal 266 8" xfId="50925" xr:uid="{00000000-0005-0000-0000-0000937B0000}"/>
    <cellStyle name="Normal 266 9" xfId="56481" xr:uid="{00000000-0005-0000-0000-0000947B0000}"/>
    <cellStyle name="Normal 267" xfId="7938" xr:uid="{00000000-0005-0000-0000-0000957B0000}"/>
    <cellStyle name="Normal 267 2" xfId="15855" xr:uid="{00000000-0005-0000-0000-0000967B0000}"/>
    <cellStyle name="Normal 267 3" xfId="22800" xr:uid="{00000000-0005-0000-0000-0000977B0000}"/>
    <cellStyle name="Normal 267 4" xfId="28431" xr:uid="{00000000-0005-0000-0000-0000987B0000}"/>
    <cellStyle name="Normal 267 5" xfId="34121" xr:uid="{00000000-0005-0000-0000-0000997B0000}"/>
    <cellStyle name="Normal 267 6" xfId="39749" xr:uid="{00000000-0005-0000-0000-00009A7B0000}"/>
    <cellStyle name="Normal 267 7" xfId="45366" xr:uid="{00000000-0005-0000-0000-00009B7B0000}"/>
    <cellStyle name="Normal 267 8" xfId="50926" xr:uid="{00000000-0005-0000-0000-00009C7B0000}"/>
    <cellStyle name="Normal 267 9" xfId="56482" xr:uid="{00000000-0005-0000-0000-00009D7B0000}"/>
    <cellStyle name="Normal 268" xfId="7939" xr:uid="{00000000-0005-0000-0000-00009E7B0000}"/>
    <cellStyle name="Normal 268 2" xfId="15856" xr:uid="{00000000-0005-0000-0000-00009F7B0000}"/>
    <cellStyle name="Normal 268 3" xfId="22801" xr:uid="{00000000-0005-0000-0000-0000A07B0000}"/>
    <cellStyle name="Normal 268 4" xfId="28432" xr:uid="{00000000-0005-0000-0000-0000A17B0000}"/>
    <cellStyle name="Normal 268 5" xfId="34122" xr:uid="{00000000-0005-0000-0000-0000A27B0000}"/>
    <cellStyle name="Normal 268 6" xfId="39750" xr:uid="{00000000-0005-0000-0000-0000A37B0000}"/>
    <cellStyle name="Normal 268 7" xfId="45367" xr:uid="{00000000-0005-0000-0000-0000A47B0000}"/>
    <cellStyle name="Normal 268 8" xfId="50927" xr:uid="{00000000-0005-0000-0000-0000A57B0000}"/>
    <cellStyle name="Normal 268 9" xfId="56483" xr:uid="{00000000-0005-0000-0000-0000A67B0000}"/>
    <cellStyle name="Normal 269" xfId="7940" xr:uid="{00000000-0005-0000-0000-0000A77B0000}"/>
    <cellStyle name="Normal 269 2" xfId="15857" xr:uid="{00000000-0005-0000-0000-0000A87B0000}"/>
    <cellStyle name="Normal 269 3" xfId="22802" xr:uid="{00000000-0005-0000-0000-0000A97B0000}"/>
    <cellStyle name="Normal 269 4" xfId="28433" xr:uid="{00000000-0005-0000-0000-0000AA7B0000}"/>
    <cellStyle name="Normal 269 5" xfId="34123" xr:uid="{00000000-0005-0000-0000-0000AB7B0000}"/>
    <cellStyle name="Normal 269 6" xfId="39751" xr:uid="{00000000-0005-0000-0000-0000AC7B0000}"/>
    <cellStyle name="Normal 269 7" xfId="45368" xr:uid="{00000000-0005-0000-0000-0000AD7B0000}"/>
    <cellStyle name="Normal 269 8" xfId="50928" xr:uid="{00000000-0005-0000-0000-0000AE7B0000}"/>
    <cellStyle name="Normal 269 9" xfId="56484" xr:uid="{00000000-0005-0000-0000-0000AF7B0000}"/>
    <cellStyle name="Normal 27" xfId="7941" xr:uid="{00000000-0005-0000-0000-0000B07B0000}"/>
    <cellStyle name="Normal 27 10" xfId="7942" xr:uid="{00000000-0005-0000-0000-0000B17B0000}"/>
    <cellStyle name="Normal 27 11" xfId="7943" xr:uid="{00000000-0005-0000-0000-0000B27B0000}"/>
    <cellStyle name="Normal 27 11 10" xfId="41650" xr:uid="{00000000-0005-0000-0000-0000B37B0000}"/>
    <cellStyle name="Normal 27 11 11" xfId="47210" xr:uid="{00000000-0005-0000-0000-0000B47B0000}"/>
    <cellStyle name="Normal 27 11 12" xfId="52767" xr:uid="{00000000-0005-0000-0000-0000B57B0000}"/>
    <cellStyle name="Normal 27 11 2" xfId="7944" xr:uid="{00000000-0005-0000-0000-0000B67B0000}"/>
    <cellStyle name="Normal 27 11 2 10" xfId="53613" xr:uid="{00000000-0005-0000-0000-0000B77B0000}"/>
    <cellStyle name="Normal 27 11 2 2" xfId="7945" xr:uid="{00000000-0005-0000-0000-0000B87B0000}"/>
    <cellStyle name="Normal 27 11 2 2 2" xfId="15860" xr:uid="{00000000-0005-0000-0000-0000B97B0000}"/>
    <cellStyle name="Normal 27 11 2 2 3" xfId="22803" xr:uid="{00000000-0005-0000-0000-0000BA7B0000}"/>
    <cellStyle name="Normal 27 11 2 2 4" xfId="28434" xr:uid="{00000000-0005-0000-0000-0000BB7B0000}"/>
    <cellStyle name="Normal 27 11 2 2 5" xfId="34124" xr:uid="{00000000-0005-0000-0000-0000BC7B0000}"/>
    <cellStyle name="Normal 27 11 2 2 6" xfId="39752" xr:uid="{00000000-0005-0000-0000-0000BD7B0000}"/>
    <cellStyle name="Normal 27 11 2 2 7" xfId="45369" xr:uid="{00000000-0005-0000-0000-0000BE7B0000}"/>
    <cellStyle name="Normal 27 11 2 2 8" xfId="50929" xr:uid="{00000000-0005-0000-0000-0000BF7B0000}"/>
    <cellStyle name="Normal 27 11 2 2 9" xfId="56485" xr:uid="{00000000-0005-0000-0000-0000C07B0000}"/>
    <cellStyle name="Normal 27 11 2 3" xfId="15859" xr:uid="{00000000-0005-0000-0000-0000C17B0000}"/>
    <cellStyle name="Normal 27 11 2 4" xfId="19927" xr:uid="{00000000-0005-0000-0000-0000C27B0000}"/>
    <cellStyle name="Normal 27 11 2 5" xfId="25553" xr:uid="{00000000-0005-0000-0000-0000C37B0000}"/>
    <cellStyle name="Normal 27 11 2 6" xfId="31250" xr:uid="{00000000-0005-0000-0000-0000C47B0000}"/>
    <cellStyle name="Normal 27 11 2 7" xfId="36874" xr:uid="{00000000-0005-0000-0000-0000C57B0000}"/>
    <cellStyle name="Normal 27 11 2 8" xfId="42497" xr:uid="{00000000-0005-0000-0000-0000C67B0000}"/>
    <cellStyle name="Normal 27 11 2 9" xfId="48057" xr:uid="{00000000-0005-0000-0000-0000C77B0000}"/>
    <cellStyle name="Normal 27 11 3" xfId="7946" xr:uid="{00000000-0005-0000-0000-0000C87B0000}"/>
    <cellStyle name="Normal 27 11 3 10" xfId="54484" xr:uid="{00000000-0005-0000-0000-0000C97B0000}"/>
    <cellStyle name="Normal 27 11 3 2" xfId="7947" xr:uid="{00000000-0005-0000-0000-0000CA7B0000}"/>
    <cellStyle name="Normal 27 11 3 2 2" xfId="15862" xr:uid="{00000000-0005-0000-0000-0000CB7B0000}"/>
    <cellStyle name="Normal 27 11 3 2 3" xfId="22804" xr:uid="{00000000-0005-0000-0000-0000CC7B0000}"/>
    <cellStyle name="Normal 27 11 3 2 4" xfId="28435" xr:uid="{00000000-0005-0000-0000-0000CD7B0000}"/>
    <cellStyle name="Normal 27 11 3 2 5" xfId="34125" xr:uid="{00000000-0005-0000-0000-0000CE7B0000}"/>
    <cellStyle name="Normal 27 11 3 2 6" xfId="39753" xr:uid="{00000000-0005-0000-0000-0000CF7B0000}"/>
    <cellStyle name="Normal 27 11 3 2 7" xfId="45370" xr:uid="{00000000-0005-0000-0000-0000D07B0000}"/>
    <cellStyle name="Normal 27 11 3 2 8" xfId="50930" xr:uid="{00000000-0005-0000-0000-0000D17B0000}"/>
    <cellStyle name="Normal 27 11 3 2 9" xfId="56486" xr:uid="{00000000-0005-0000-0000-0000D27B0000}"/>
    <cellStyle name="Normal 27 11 3 3" xfId="15861" xr:uid="{00000000-0005-0000-0000-0000D37B0000}"/>
    <cellStyle name="Normal 27 11 3 4" xfId="20799" xr:uid="{00000000-0005-0000-0000-0000D47B0000}"/>
    <cellStyle name="Normal 27 11 3 5" xfId="26427" xr:uid="{00000000-0005-0000-0000-0000D57B0000}"/>
    <cellStyle name="Normal 27 11 3 6" xfId="32121" xr:uid="{00000000-0005-0000-0000-0000D67B0000}"/>
    <cellStyle name="Normal 27 11 3 7" xfId="37746" xr:uid="{00000000-0005-0000-0000-0000D77B0000}"/>
    <cellStyle name="Normal 27 11 3 8" xfId="43368" xr:uid="{00000000-0005-0000-0000-0000D87B0000}"/>
    <cellStyle name="Normal 27 11 3 9" xfId="48928" xr:uid="{00000000-0005-0000-0000-0000D97B0000}"/>
    <cellStyle name="Normal 27 11 4" xfId="7948" xr:uid="{00000000-0005-0000-0000-0000DA7B0000}"/>
    <cellStyle name="Normal 27 11 4 2" xfId="15863" xr:uid="{00000000-0005-0000-0000-0000DB7B0000}"/>
    <cellStyle name="Normal 27 11 4 3" xfId="22805" xr:uid="{00000000-0005-0000-0000-0000DC7B0000}"/>
    <cellStyle name="Normal 27 11 4 4" xfId="28436" xr:uid="{00000000-0005-0000-0000-0000DD7B0000}"/>
    <cellStyle name="Normal 27 11 4 5" xfId="34126" xr:uid="{00000000-0005-0000-0000-0000DE7B0000}"/>
    <cellStyle name="Normal 27 11 4 6" xfId="39754" xr:uid="{00000000-0005-0000-0000-0000DF7B0000}"/>
    <cellStyle name="Normal 27 11 4 7" xfId="45371" xr:uid="{00000000-0005-0000-0000-0000E07B0000}"/>
    <cellStyle name="Normal 27 11 4 8" xfId="50931" xr:uid="{00000000-0005-0000-0000-0000E17B0000}"/>
    <cellStyle name="Normal 27 11 4 9" xfId="56487" xr:uid="{00000000-0005-0000-0000-0000E27B0000}"/>
    <cellStyle name="Normal 27 11 5" xfId="15858" xr:uid="{00000000-0005-0000-0000-0000E37B0000}"/>
    <cellStyle name="Normal 27 11 6" xfId="19062" xr:uid="{00000000-0005-0000-0000-0000E47B0000}"/>
    <cellStyle name="Normal 27 11 7" xfId="24702" xr:uid="{00000000-0005-0000-0000-0000E57B0000}"/>
    <cellStyle name="Normal 27 11 8" xfId="30401" xr:uid="{00000000-0005-0000-0000-0000E67B0000}"/>
    <cellStyle name="Normal 27 11 9" xfId="36022" xr:uid="{00000000-0005-0000-0000-0000E77B0000}"/>
    <cellStyle name="Normal 27 12" xfId="7949" xr:uid="{00000000-0005-0000-0000-0000E87B0000}"/>
    <cellStyle name="Normal 27 13" xfId="7950" xr:uid="{00000000-0005-0000-0000-0000E97B0000}"/>
    <cellStyle name="Normal 27 13 10" xfId="54485" xr:uid="{00000000-0005-0000-0000-0000EA7B0000}"/>
    <cellStyle name="Normal 27 13 2" xfId="7951" xr:uid="{00000000-0005-0000-0000-0000EB7B0000}"/>
    <cellStyle name="Normal 27 13 2 2" xfId="15865" xr:uid="{00000000-0005-0000-0000-0000EC7B0000}"/>
    <cellStyle name="Normal 27 13 2 3" xfId="22806" xr:uid="{00000000-0005-0000-0000-0000ED7B0000}"/>
    <cellStyle name="Normal 27 13 2 4" xfId="28437" xr:uid="{00000000-0005-0000-0000-0000EE7B0000}"/>
    <cellStyle name="Normal 27 13 2 5" xfId="34127" xr:uid="{00000000-0005-0000-0000-0000EF7B0000}"/>
    <cellStyle name="Normal 27 13 2 6" xfId="39755" xr:uid="{00000000-0005-0000-0000-0000F07B0000}"/>
    <cellStyle name="Normal 27 13 2 7" xfId="45372" xr:uid="{00000000-0005-0000-0000-0000F17B0000}"/>
    <cellStyle name="Normal 27 13 2 8" xfId="50932" xr:uid="{00000000-0005-0000-0000-0000F27B0000}"/>
    <cellStyle name="Normal 27 13 2 9" xfId="56488" xr:uid="{00000000-0005-0000-0000-0000F37B0000}"/>
    <cellStyle name="Normal 27 13 3" xfId="15864" xr:uid="{00000000-0005-0000-0000-0000F47B0000}"/>
    <cellStyle name="Normal 27 13 4" xfId="20800" xr:uid="{00000000-0005-0000-0000-0000F57B0000}"/>
    <cellStyle name="Normal 27 13 5" xfId="26428" xr:uid="{00000000-0005-0000-0000-0000F67B0000}"/>
    <cellStyle name="Normal 27 13 6" xfId="32122" xr:uid="{00000000-0005-0000-0000-0000F77B0000}"/>
    <cellStyle name="Normal 27 13 7" xfId="37747" xr:uid="{00000000-0005-0000-0000-0000F87B0000}"/>
    <cellStyle name="Normal 27 13 8" xfId="43369" xr:uid="{00000000-0005-0000-0000-0000F97B0000}"/>
    <cellStyle name="Normal 27 13 9" xfId="48929" xr:uid="{00000000-0005-0000-0000-0000FA7B0000}"/>
    <cellStyle name="Normal 27 14" xfId="7952" xr:uid="{00000000-0005-0000-0000-0000FB7B0000}"/>
    <cellStyle name="Normal 27 14 2" xfId="15866" xr:uid="{00000000-0005-0000-0000-0000FC7B0000}"/>
    <cellStyle name="Normal 27 14 3" xfId="22807" xr:uid="{00000000-0005-0000-0000-0000FD7B0000}"/>
    <cellStyle name="Normal 27 14 4" xfId="28438" xr:uid="{00000000-0005-0000-0000-0000FE7B0000}"/>
    <cellStyle name="Normal 27 14 5" xfId="34128" xr:uid="{00000000-0005-0000-0000-0000FF7B0000}"/>
    <cellStyle name="Normal 27 14 6" xfId="39756" xr:uid="{00000000-0005-0000-0000-0000007C0000}"/>
    <cellStyle name="Normal 27 14 7" xfId="45373" xr:uid="{00000000-0005-0000-0000-0000017C0000}"/>
    <cellStyle name="Normal 27 14 8" xfId="50933" xr:uid="{00000000-0005-0000-0000-0000027C0000}"/>
    <cellStyle name="Normal 27 14 9" xfId="56489" xr:uid="{00000000-0005-0000-0000-0000037C0000}"/>
    <cellStyle name="Normal 27 15" xfId="7953" xr:uid="{00000000-0005-0000-0000-0000047C0000}"/>
    <cellStyle name="Normal 27 15 2" xfId="15867" xr:uid="{00000000-0005-0000-0000-0000057C0000}"/>
    <cellStyle name="Normal 27 15 3" xfId="22808" xr:uid="{00000000-0005-0000-0000-0000067C0000}"/>
    <cellStyle name="Normal 27 15 4" xfId="28439" xr:uid="{00000000-0005-0000-0000-0000077C0000}"/>
    <cellStyle name="Normal 27 15 5" xfId="34129" xr:uid="{00000000-0005-0000-0000-0000087C0000}"/>
    <cellStyle name="Normal 27 15 6" xfId="39757" xr:uid="{00000000-0005-0000-0000-0000097C0000}"/>
    <cellStyle name="Normal 27 15 7" xfId="45374" xr:uid="{00000000-0005-0000-0000-00000A7C0000}"/>
    <cellStyle name="Normal 27 15 8" xfId="50934" xr:uid="{00000000-0005-0000-0000-00000B7C0000}"/>
    <cellStyle name="Normal 27 15 9" xfId="56490" xr:uid="{00000000-0005-0000-0000-00000C7C0000}"/>
    <cellStyle name="Normal 27 16" xfId="7954" xr:uid="{00000000-0005-0000-0000-00000D7C0000}"/>
    <cellStyle name="Normal 27 2" xfId="7955" xr:uid="{00000000-0005-0000-0000-00000E7C0000}"/>
    <cellStyle name="Normal 27 2 10" xfId="7956" xr:uid="{00000000-0005-0000-0000-00000F7C0000}"/>
    <cellStyle name="Normal 27 2 10 2" xfId="15869" xr:uid="{00000000-0005-0000-0000-0000107C0000}"/>
    <cellStyle name="Normal 27 2 10 3" xfId="22809" xr:uid="{00000000-0005-0000-0000-0000117C0000}"/>
    <cellStyle name="Normal 27 2 10 4" xfId="28440" xr:uid="{00000000-0005-0000-0000-0000127C0000}"/>
    <cellStyle name="Normal 27 2 10 5" xfId="34130" xr:uid="{00000000-0005-0000-0000-0000137C0000}"/>
    <cellStyle name="Normal 27 2 10 6" xfId="39758" xr:uid="{00000000-0005-0000-0000-0000147C0000}"/>
    <cellStyle name="Normal 27 2 10 7" xfId="45375" xr:uid="{00000000-0005-0000-0000-0000157C0000}"/>
    <cellStyle name="Normal 27 2 10 8" xfId="50935" xr:uid="{00000000-0005-0000-0000-0000167C0000}"/>
    <cellStyle name="Normal 27 2 10 9" xfId="56491" xr:uid="{00000000-0005-0000-0000-0000177C0000}"/>
    <cellStyle name="Normal 27 2 11" xfId="15868" xr:uid="{00000000-0005-0000-0000-0000187C0000}"/>
    <cellStyle name="Normal 27 2 12" xfId="19063" xr:uid="{00000000-0005-0000-0000-0000197C0000}"/>
    <cellStyle name="Normal 27 2 13" xfId="24703" xr:uid="{00000000-0005-0000-0000-00001A7C0000}"/>
    <cellStyle name="Normal 27 2 14" xfId="30402" xr:uid="{00000000-0005-0000-0000-00001B7C0000}"/>
    <cellStyle name="Normal 27 2 15" xfId="36023" xr:uid="{00000000-0005-0000-0000-00001C7C0000}"/>
    <cellStyle name="Normal 27 2 16" xfId="41651" xr:uid="{00000000-0005-0000-0000-00001D7C0000}"/>
    <cellStyle name="Normal 27 2 17" xfId="47211" xr:uid="{00000000-0005-0000-0000-00001E7C0000}"/>
    <cellStyle name="Normal 27 2 18" xfId="52768" xr:uid="{00000000-0005-0000-0000-00001F7C0000}"/>
    <cellStyle name="Normal 27 2 2" xfId="7957" xr:uid="{00000000-0005-0000-0000-0000207C0000}"/>
    <cellStyle name="Normal 27 2 2 10" xfId="24704" xr:uid="{00000000-0005-0000-0000-0000217C0000}"/>
    <cellStyle name="Normal 27 2 2 11" xfId="30403" xr:uid="{00000000-0005-0000-0000-0000227C0000}"/>
    <cellStyle name="Normal 27 2 2 12" xfId="36024" xr:uid="{00000000-0005-0000-0000-0000237C0000}"/>
    <cellStyle name="Normal 27 2 2 13" xfId="41652" xr:uid="{00000000-0005-0000-0000-0000247C0000}"/>
    <cellStyle name="Normal 27 2 2 14" xfId="47212" xr:uid="{00000000-0005-0000-0000-0000257C0000}"/>
    <cellStyle name="Normal 27 2 2 15" xfId="52769" xr:uid="{00000000-0005-0000-0000-0000267C0000}"/>
    <cellStyle name="Normal 27 2 2 2" xfId="7958" xr:uid="{00000000-0005-0000-0000-0000277C0000}"/>
    <cellStyle name="Normal 27 2 2 2 10" xfId="41653" xr:uid="{00000000-0005-0000-0000-0000287C0000}"/>
    <cellStyle name="Normal 27 2 2 2 11" xfId="47213" xr:uid="{00000000-0005-0000-0000-0000297C0000}"/>
    <cellStyle name="Normal 27 2 2 2 12" xfId="52770" xr:uid="{00000000-0005-0000-0000-00002A7C0000}"/>
    <cellStyle name="Normal 27 2 2 2 2" xfId="7959" xr:uid="{00000000-0005-0000-0000-00002B7C0000}"/>
    <cellStyle name="Normal 27 2 2 2 2 10" xfId="53616" xr:uid="{00000000-0005-0000-0000-00002C7C0000}"/>
    <cellStyle name="Normal 27 2 2 2 2 2" xfId="7960" xr:uid="{00000000-0005-0000-0000-00002D7C0000}"/>
    <cellStyle name="Normal 27 2 2 2 2 2 2" xfId="15873" xr:uid="{00000000-0005-0000-0000-00002E7C0000}"/>
    <cellStyle name="Normal 27 2 2 2 2 2 3" xfId="22810" xr:uid="{00000000-0005-0000-0000-00002F7C0000}"/>
    <cellStyle name="Normal 27 2 2 2 2 2 4" xfId="28441" xr:uid="{00000000-0005-0000-0000-0000307C0000}"/>
    <cellStyle name="Normal 27 2 2 2 2 2 5" xfId="34131" xr:uid="{00000000-0005-0000-0000-0000317C0000}"/>
    <cellStyle name="Normal 27 2 2 2 2 2 6" xfId="39759" xr:uid="{00000000-0005-0000-0000-0000327C0000}"/>
    <cellStyle name="Normal 27 2 2 2 2 2 7" xfId="45376" xr:uid="{00000000-0005-0000-0000-0000337C0000}"/>
    <cellStyle name="Normal 27 2 2 2 2 2 8" xfId="50936" xr:uid="{00000000-0005-0000-0000-0000347C0000}"/>
    <cellStyle name="Normal 27 2 2 2 2 2 9" xfId="56492" xr:uid="{00000000-0005-0000-0000-0000357C0000}"/>
    <cellStyle name="Normal 27 2 2 2 2 3" xfId="15872" xr:uid="{00000000-0005-0000-0000-0000367C0000}"/>
    <cellStyle name="Normal 27 2 2 2 2 4" xfId="19930" xr:uid="{00000000-0005-0000-0000-0000377C0000}"/>
    <cellStyle name="Normal 27 2 2 2 2 5" xfId="25556" xr:uid="{00000000-0005-0000-0000-0000387C0000}"/>
    <cellStyle name="Normal 27 2 2 2 2 6" xfId="31253" xr:uid="{00000000-0005-0000-0000-0000397C0000}"/>
    <cellStyle name="Normal 27 2 2 2 2 7" xfId="36877" xr:uid="{00000000-0005-0000-0000-00003A7C0000}"/>
    <cellStyle name="Normal 27 2 2 2 2 8" xfId="42500" xr:uid="{00000000-0005-0000-0000-00003B7C0000}"/>
    <cellStyle name="Normal 27 2 2 2 2 9" xfId="48060" xr:uid="{00000000-0005-0000-0000-00003C7C0000}"/>
    <cellStyle name="Normal 27 2 2 2 3" xfId="7961" xr:uid="{00000000-0005-0000-0000-00003D7C0000}"/>
    <cellStyle name="Normal 27 2 2 2 3 10" xfId="54486" xr:uid="{00000000-0005-0000-0000-00003E7C0000}"/>
    <cellStyle name="Normal 27 2 2 2 3 2" xfId="7962" xr:uid="{00000000-0005-0000-0000-00003F7C0000}"/>
    <cellStyle name="Normal 27 2 2 2 3 2 2" xfId="15875" xr:uid="{00000000-0005-0000-0000-0000407C0000}"/>
    <cellStyle name="Normal 27 2 2 2 3 2 3" xfId="22811" xr:uid="{00000000-0005-0000-0000-0000417C0000}"/>
    <cellStyle name="Normal 27 2 2 2 3 2 4" xfId="28442" xr:uid="{00000000-0005-0000-0000-0000427C0000}"/>
    <cellStyle name="Normal 27 2 2 2 3 2 5" xfId="34132" xr:uid="{00000000-0005-0000-0000-0000437C0000}"/>
    <cellStyle name="Normal 27 2 2 2 3 2 6" xfId="39760" xr:uid="{00000000-0005-0000-0000-0000447C0000}"/>
    <cellStyle name="Normal 27 2 2 2 3 2 7" xfId="45377" xr:uid="{00000000-0005-0000-0000-0000457C0000}"/>
    <cellStyle name="Normal 27 2 2 2 3 2 8" xfId="50937" xr:uid="{00000000-0005-0000-0000-0000467C0000}"/>
    <cellStyle name="Normal 27 2 2 2 3 2 9" xfId="56493" xr:uid="{00000000-0005-0000-0000-0000477C0000}"/>
    <cellStyle name="Normal 27 2 2 2 3 3" xfId="15874" xr:uid="{00000000-0005-0000-0000-0000487C0000}"/>
    <cellStyle name="Normal 27 2 2 2 3 4" xfId="20801" xr:uid="{00000000-0005-0000-0000-0000497C0000}"/>
    <cellStyle name="Normal 27 2 2 2 3 5" xfId="26429" xr:uid="{00000000-0005-0000-0000-00004A7C0000}"/>
    <cellStyle name="Normal 27 2 2 2 3 6" xfId="32123" xr:uid="{00000000-0005-0000-0000-00004B7C0000}"/>
    <cellStyle name="Normal 27 2 2 2 3 7" xfId="37748" xr:uid="{00000000-0005-0000-0000-00004C7C0000}"/>
    <cellStyle name="Normal 27 2 2 2 3 8" xfId="43370" xr:uid="{00000000-0005-0000-0000-00004D7C0000}"/>
    <cellStyle name="Normal 27 2 2 2 3 9" xfId="48930" xr:uid="{00000000-0005-0000-0000-00004E7C0000}"/>
    <cellStyle name="Normal 27 2 2 2 4" xfId="7963" xr:uid="{00000000-0005-0000-0000-00004F7C0000}"/>
    <cellStyle name="Normal 27 2 2 2 4 2" xfId="15876" xr:uid="{00000000-0005-0000-0000-0000507C0000}"/>
    <cellStyle name="Normal 27 2 2 2 4 3" xfId="22812" xr:uid="{00000000-0005-0000-0000-0000517C0000}"/>
    <cellStyle name="Normal 27 2 2 2 4 4" xfId="28443" xr:uid="{00000000-0005-0000-0000-0000527C0000}"/>
    <cellStyle name="Normal 27 2 2 2 4 5" xfId="34133" xr:uid="{00000000-0005-0000-0000-0000537C0000}"/>
    <cellStyle name="Normal 27 2 2 2 4 6" xfId="39761" xr:uid="{00000000-0005-0000-0000-0000547C0000}"/>
    <cellStyle name="Normal 27 2 2 2 4 7" xfId="45378" xr:uid="{00000000-0005-0000-0000-0000557C0000}"/>
    <cellStyle name="Normal 27 2 2 2 4 8" xfId="50938" xr:uid="{00000000-0005-0000-0000-0000567C0000}"/>
    <cellStyle name="Normal 27 2 2 2 4 9" xfId="56494" xr:uid="{00000000-0005-0000-0000-0000577C0000}"/>
    <cellStyle name="Normal 27 2 2 2 5" xfId="15871" xr:uid="{00000000-0005-0000-0000-0000587C0000}"/>
    <cellStyle name="Normal 27 2 2 2 6" xfId="19065" xr:uid="{00000000-0005-0000-0000-0000597C0000}"/>
    <cellStyle name="Normal 27 2 2 2 7" xfId="24705" xr:uid="{00000000-0005-0000-0000-00005A7C0000}"/>
    <cellStyle name="Normal 27 2 2 2 8" xfId="30404" xr:uid="{00000000-0005-0000-0000-00005B7C0000}"/>
    <cellStyle name="Normal 27 2 2 2 9" xfId="36025" xr:uid="{00000000-0005-0000-0000-00005C7C0000}"/>
    <cellStyle name="Normal 27 2 2 3" xfId="7964" xr:uid="{00000000-0005-0000-0000-00005D7C0000}"/>
    <cellStyle name="Normal 27 2 2 3 10" xfId="41654" xr:uid="{00000000-0005-0000-0000-00005E7C0000}"/>
    <cellStyle name="Normal 27 2 2 3 11" xfId="47214" xr:uid="{00000000-0005-0000-0000-00005F7C0000}"/>
    <cellStyle name="Normal 27 2 2 3 12" xfId="52771" xr:uid="{00000000-0005-0000-0000-0000607C0000}"/>
    <cellStyle name="Normal 27 2 2 3 2" xfId="7965" xr:uid="{00000000-0005-0000-0000-0000617C0000}"/>
    <cellStyle name="Normal 27 2 2 3 2 10" xfId="53617" xr:uid="{00000000-0005-0000-0000-0000627C0000}"/>
    <cellStyle name="Normal 27 2 2 3 2 2" xfId="7966" xr:uid="{00000000-0005-0000-0000-0000637C0000}"/>
    <cellStyle name="Normal 27 2 2 3 2 2 2" xfId="15879" xr:uid="{00000000-0005-0000-0000-0000647C0000}"/>
    <cellStyle name="Normal 27 2 2 3 2 2 3" xfId="22813" xr:uid="{00000000-0005-0000-0000-0000657C0000}"/>
    <cellStyle name="Normal 27 2 2 3 2 2 4" xfId="28444" xr:uid="{00000000-0005-0000-0000-0000667C0000}"/>
    <cellStyle name="Normal 27 2 2 3 2 2 5" xfId="34134" xr:uid="{00000000-0005-0000-0000-0000677C0000}"/>
    <cellStyle name="Normal 27 2 2 3 2 2 6" xfId="39762" xr:uid="{00000000-0005-0000-0000-0000687C0000}"/>
    <cellStyle name="Normal 27 2 2 3 2 2 7" xfId="45379" xr:uid="{00000000-0005-0000-0000-0000697C0000}"/>
    <cellStyle name="Normal 27 2 2 3 2 2 8" xfId="50939" xr:uid="{00000000-0005-0000-0000-00006A7C0000}"/>
    <cellStyle name="Normal 27 2 2 3 2 2 9" xfId="56495" xr:uid="{00000000-0005-0000-0000-00006B7C0000}"/>
    <cellStyle name="Normal 27 2 2 3 2 3" xfId="15878" xr:uid="{00000000-0005-0000-0000-00006C7C0000}"/>
    <cellStyle name="Normal 27 2 2 3 2 4" xfId="19931" xr:uid="{00000000-0005-0000-0000-00006D7C0000}"/>
    <cellStyle name="Normal 27 2 2 3 2 5" xfId="25557" xr:uid="{00000000-0005-0000-0000-00006E7C0000}"/>
    <cellStyle name="Normal 27 2 2 3 2 6" xfId="31254" xr:uid="{00000000-0005-0000-0000-00006F7C0000}"/>
    <cellStyle name="Normal 27 2 2 3 2 7" xfId="36878" xr:uid="{00000000-0005-0000-0000-0000707C0000}"/>
    <cellStyle name="Normal 27 2 2 3 2 8" xfId="42501" xr:uid="{00000000-0005-0000-0000-0000717C0000}"/>
    <cellStyle name="Normal 27 2 2 3 2 9" xfId="48061" xr:uid="{00000000-0005-0000-0000-0000727C0000}"/>
    <cellStyle name="Normal 27 2 2 3 3" xfId="7967" xr:uid="{00000000-0005-0000-0000-0000737C0000}"/>
    <cellStyle name="Normal 27 2 2 3 3 10" xfId="54487" xr:uid="{00000000-0005-0000-0000-0000747C0000}"/>
    <cellStyle name="Normal 27 2 2 3 3 2" xfId="7968" xr:uid="{00000000-0005-0000-0000-0000757C0000}"/>
    <cellStyle name="Normal 27 2 2 3 3 2 2" xfId="15881" xr:uid="{00000000-0005-0000-0000-0000767C0000}"/>
    <cellStyle name="Normal 27 2 2 3 3 2 3" xfId="22814" xr:uid="{00000000-0005-0000-0000-0000777C0000}"/>
    <cellStyle name="Normal 27 2 2 3 3 2 4" xfId="28445" xr:uid="{00000000-0005-0000-0000-0000787C0000}"/>
    <cellStyle name="Normal 27 2 2 3 3 2 5" xfId="34135" xr:uid="{00000000-0005-0000-0000-0000797C0000}"/>
    <cellStyle name="Normal 27 2 2 3 3 2 6" xfId="39763" xr:uid="{00000000-0005-0000-0000-00007A7C0000}"/>
    <cellStyle name="Normal 27 2 2 3 3 2 7" xfId="45380" xr:uid="{00000000-0005-0000-0000-00007B7C0000}"/>
    <cellStyle name="Normal 27 2 2 3 3 2 8" xfId="50940" xr:uid="{00000000-0005-0000-0000-00007C7C0000}"/>
    <cellStyle name="Normal 27 2 2 3 3 2 9" xfId="56496" xr:uid="{00000000-0005-0000-0000-00007D7C0000}"/>
    <cellStyle name="Normal 27 2 2 3 3 3" xfId="15880" xr:uid="{00000000-0005-0000-0000-00007E7C0000}"/>
    <cellStyle name="Normal 27 2 2 3 3 4" xfId="20802" xr:uid="{00000000-0005-0000-0000-00007F7C0000}"/>
    <cellStyle name="Normal 27 2 2 3 3 5" xfId="26430" xr:uid="{00000000-0005-0000-0000-0000807C0000}"/>
    <cellStyle name="Normal 27 2 2 3 3 6" xfId="32124" xr:uid="{00000000-0005-0000-0000-0000817C0000}"/>
    <cellStyle name="Normal 27 2 2 3 3 7" xfId="37749" xr:uid="{00000000-0005-0000-0000-0000827C0000}"/>
    <cellStyle name="Normal 27 2 2 3 3 8" xfId="43371" xr:uid="{00000000-0005-0000-0000-0000837C0000}"/>
    <cellStyle name="Normal 27 2 2 3 3 9" xfId="48931" xr:uid="{00000000-0005-0000-0000-0000847C0000}"/>
    <cellStyle name="Normal 27 2 2 3 4" xfId="7969" xr:uid="{00000000-0005-0000-0000-0000857C0000}"/>
    <cellStyle name="Normal 27 2 2 3 4 2" xfId="15882" xr:uid="{00000000-0005-0000-0000-0000867C0000}"/>
    <cellStyle name="Normal 27 2 2 3 4 3" xfId="22815" xr:uid="{00000000-0005-0000-0000-0000877C0000}"/>
    <cellStyle name="Normal 27 2 2 3 4 4" xfId="28446" xr:uid="{00000000-0005-0000-0000-0000887C0000}"/>
    <cellStyle name="Normal 27 2 2 3 4 5" xfId="34136" xr:uid="{00000000-0005-0000-0000-0000897C0000}"/>
    <cellStyle name="Normal 27 2 2 3 4 6" xfId="39764" xr:uid="{00000000-0005-0000-0000-00008A7C0000}"/>
    <cellStyle name="Normal 27 2 2 3 4 7" xfId="45381" xr:uid="{00000000-0005-0000-0000-00008B7C0000}"/>
    <cellStyle name="Normal 27 2 2 3 4 8" xfId="50941" xr:uid="{00000000-0005-0000-0000-00008C7C0000}"/>
    <cellStyle name="Normal 27 2 2 3 4 9" xfId="56497" xr:uid="{00000000-0005-0000-0000-00008D7C0000}"/>
    <cellStyle name="Normal 27 2 2 3 5" xfId="15877" xr:uid="{00000000-0005-0000-0000-00008E7C0000}"/>
    <cellStyle name="Normal 27 2 2 3 6" xfId="19066" xr:uid="{00000000-0005-0000-0000-00008F7C0000}"/>
    <cellStyle name="Normal 27 2 2 3 7" xfId="24706" xr:uid="{00000000-0005-0000-0000-0000907C0000}"/>
    <cellStyle name="Normal 27 2 2 3 8" xfId="30405" xr:uid="{00000000-0005-0000-0000-0000917C0000}"/>
    <cellStyle name="Normal 27 2 2 3 9" xfId="36026" xr:uid="{00000000-0005-0000-0000-0000927C0000}"/>
    <cellStyle name="Normal 27 2 2 4" xfId="7970" xr:uid="{00000000-0005-0000-0000-0000937C0000}"/>
    <cellStyle name="Normal 27 2 2 4 10" xfId="41655" xr:uid="{00000000-0005-0000-0000-0000947C0000}"/>
    <cellStyle name="Normal 27 2 2 4 11" xfId="47215" xr:uid="{00000000-0005-0000-0000-0000957C0000}"/>
    <cellStyle name="Normal 27 2 2 4 12" xfId="52772" xr:uid="{00000000-0005-0000-0000-0000967C0000}"/>
    <cellStyle name="Normal 27 2 2 4 2" xfId="7971" xr:uid="{00000000-0005-0000-0000-0000977C0000}"/>
    <cellStyle name="Normal 27 2 2 4 2 10" xfId="53618" xr:uid="{00000000-0005-0000-0000-0000987C0000}"/>
    <cellStyle name="Normal 27 2 2 4 2 2" xfId="7972" xr:uid="{00000000-0005-0000-0000-0000997C0000}"/>
    <cellStyle name="Normal 27 2 2 4 2 2 2" xfId="15885" xr:uid="{00000000-0005-0000-0000-00009A7C0000}"/>
    <cellStyle name="Normal 27 2 2 4 2 2 3" xfId="22816" xr:uid="{00000000-0005-0000-0000-00009B7C0000}"/>
    <cellStyle name="Normal 27 2 2 4 2 2 4" xfId="28447" xr:uid="{00000000-0005-0000-0000-00009C7C0000}"/>
    <cellStyle name="Normal 27 2 2 4 2 2 5" xfId="34137" xr:uid="{00000000-0005-0000-0000-00009D7C0000}"/>
    <cellStyle name="Normal 27 2 2 4 2 2 6" xfId="39765" xr:uid="{00000000-0005-0000-0000-00009E7C0000}"/>
    <cellStyle name="Normal 27 2 2 4 2 2 7" xfId="45382" xr:uid="{00000000-0005-0000-0000-00009F7C0000}"/>
    <cellStyle name="Normal 27 2 2 4 2 2 8" xfId="50942" xr:uid="{00000000-0005-0000-0000-0000A07C0000}"/>
    <cellStyle name="Normal 27 2 2 4 2 2 9" xfId="56498" xr:uid="{00000000-0005-0000-0000-0000A17C0000}"/>
    <cellStyle name="Normal 27 2 2 4 2 3" xfId="15884" xr:uid="{00000000-0005-0000-0000-0000A27C0000}"/>
    <cellStyle name="Normal 27 2 2 4 2 4" xfId="19932" xr:uid="{00000000-0005-0000-0000-0000A37C0000}"/>
    <cellStyle name="Normal 27 2 2 4 2 5" xfId="25558" xr:uid="{00000000-0005-0000-0000-0000A47C0000}"/>
    <cellStyle name="Normal 27 2 2 4 2 6" xfId="31255" xr:uid="{00000000-0005-0000-0000-0000A57C0000}"/>
    <cellStyle name="Normal 27 2 2 4 2 7" xfId="36879" xr:uid="{00000000-0005-0000-0000-0000A67C0000}"/>
    <cellStyle name="Normal 27 2 2 4 2 8" xfId="42502" xr:uid="{00000000-0005-0000-0000-0000A77C0000}"/>
    <cellStyle name="Normal 27 2 2 4 2 9" xfId="48062" xr:uid="{00000000-0005-0000-0000-0000A87C0000}"/>
    <cellStyle name="Normal 27 2 2 4 3" xfId="7973" xr:uid="{00000000-0005-0000-0000-0000A97C0000}"/>
    <cellStyle name="Normal 27 2 2 4 3 10" xfId="54488" xr:uid="{00000000-0005-0000-0000-0000AA7C0000}"/>
    <cellStyle name="Normal 27 2 2 4 3 2" xfId="7974" xr:uid="{00000000-0005-0000-0000-0000AB7C0000}"/>
    <cellStyle name="Normal 27 2 2 4 3 2 2" xfId="15887" xr:uid="{00000000-0005-0000-0000-0000AC7C0000}"/>
    <cellStyle name="Normal 27 2 2 4 3 2 3" xfId="22817" xr:uid="{00000000-0005-0000-0000-0000AD7C0000}"/>
    <cellStyle name="Normal 27 2 2 4 3 2 4" xfId="28448" xr:uid="{00000000-0005-0000-0000-0000AE7C0000}"/>
    <cellStyle name="Normal 27 2 2 4 3 2 5" xfId="34138" xr:uid="{00000000-0005-0000-0000-0000AF7C0000}"/>
    <cellStyle name="Normal 27 2 2 4 3 2 6" xfId="39766" xr:uid="{00000000-0005-0000-0000-0000B07C0000}"/>
    <cellStyle name="Normal 27 2 2 4 3 2 7" xfId="45383" xr:uid="{00000000-0005-0000-0000-0000B17C0000}"/>
    <cellStyle name="Normal 27 2 2 4 3 2 8" xfId="50943" xr:uid="{00000000-0005-0000-0000-0000B27C0000}"/>
    <cellStyle name="Normal 27 2 2 4 3 2 9" xfId="56499" xr:uid="{00000000-0005-0000-0000-0000B37C0000}"/>
    <cellStyle name="Normal 27 2 2 4 3 3" xfId="15886" xr:uid="{00000000-0005-0000-0000-0000B47C0000}"/>
    <cellStyle name="Normal 27 2 2 4 3 4" xfId="20803" xr:uid="{00000000-0005-0000-0000-0000B57C0000}"/>
    <cellStyle name="Normal 27 2 2 4 3 5" xfId="26431" xr:uid="{00000000-0005-0000-0000-0000B67C0000}"/>
    <cellStyle name="Normal 27 2 2 4 3 6" xfId="32125" xr:uid="{00000000-0005-0000-0000-0000B77C0000}"/>
    <cellStyle name="Normal 27 2 2 4 3 7" xfId="37750" xr:uid="{00000000-0005-0000-0000-0000B87C0000}"/>
    <cellStyle name="Normal 27 2 2 4 3 8" xfId="43372" xr:uid="{00000000-0005-0000-0000-0000B97C0000}"/>
    <cellStyle name="Normal 27 2 2 4 3 9" xfId="48932" xr:uid="{00000000-0005-0000-0000-0000BA7C0000}"/>
    <cellStyle name="Normal 27 2 2 4 4" xfId="7975" xr:uid="{00000000-0005-0000-0000-0000BB7C0000}"/>
    <cellStyle name="Normal 27 2 2 4 4 2" xfId="15888" xr:uid="{00000000-0005-0000-0000-0000BC7C0000}"/>
    <cellStyle name="Normal 27 2 2 4 4 3" xfId="22818" xr:uid="{00000000-0005-0000-0000-0000BD7C0000}"/>
    <cellStyle name="Normal 27 2 2 4 4 4" xfId="28449" xr:uid="{00000000-0005-0000-0000-0000BE7C0000}"/>
    <cellStyle name="Normal 27 2 2 4 4 5" xfId="34139" xr:uid="{00000000-0005-0000-0000-0000BF7C0000}"/>
    <cellStyle name="Normal 27 2 2 4 4 6" xfId="39767" xr:uid="{00000000-0005-0000-0000-0000C07C0000}"/>
    <cellStyle name="Normal 27 2 2 4 4 7" xfId="45384" xr:uid="{00000000-0005-0000-0000-0000C17C0000}"/>
    <cellStyle name="Normal 27 2 2 4 4 8" xfId="50944" xr:uid="{00000000-0005-0000-0000-0000C27C0000}"/>
    <cellStyle name="Normal 27 2 2 4 4 9" xfId="56500" xr:uid="{00000000-0005-0000-0000-0000C37C0000}"/>
    <cellStyle name="Normal 27 2 2 4 5" xfId="15883" xr:uid="{00000000-0005-0000-0000-0000C47C0000}"/>
    <cellStyle name="Normal 27 2 2 4 6" xfId="19067" xr:uid="{00000000-0005-0000-0000-0000C57C0000}"/>
    <cellStyle name="Normal 27 2 2 4 7" xfId="24707" xr:uid="{00000000-0005-0000-0000-0000C67C0000}"/>
    <cellStyle name="Normal 27 2 2 4 8" xfId="30406" xr:uid="{00000000-0005-0000-0000-0000C77C0000}"/>
    <cellStyle name="Normal 27 2 2 4 9" xfId="36027" xr:uid="{00000000-0005-0000-0000-0000C87C0000}"/>
    <cellStyle name="Normal 27 2 2 5" xfId="7976" xr:uid="{00000000-0005-0000-0000-0000C97C0000}"/>
    <cellStyle name="Normal 27 2 2 5 10" xfId="53615" xr:uid="{00000000-0005-0000-0000-0000CA7C0000}"/>
    <cellStyle name="Normal 27 2 2 5 2" xfId="7977" xr:uid="{00000000-0005-0000-0000-0000CB7C0000}"/>
    <cellStyle name="Normal 27 2 2 5 2 2" xfId="15890" xr:uid="{00000000-0005-0000-0000-0000CC7C0000}"/>
    <cellStyle name="Normal 27 2 2 5 2 3" xfId="22819" xr:uid="{00000000-0005-0000-0000-0000CD7C0000}"/>
    <cellStyle name="Normal 27 2 2 5 2 4" xfId="28450" xr:uid="{00000000-0005-0000-0000-0000CE7C0000}"/>
    <cellStyle name="Normal 27 2 2 5 2 5" xfId="34140" xr:uid="{00000000-0005-0000-0000-0000CF7C0000}"/>
    <cellStyle name="Normal 27 2 2 5 2 6" xfId="39768" xr:uid="{00000000-0005-0000-0000-0000D07C0000}"/>
    <cellStyle name="Normal 27 2 2 5 2 7" xfId="45385" xr:uid="{00000000-0005-0000-0000-0000D17C0000}"/>
    <cellStyle name="Normal 27 2 2 5 2 8" xfId="50945" xr:uid="{00000000-0005-0000-0000-0000D27C0000}"/>
    <cellStyle name="Normal 27 2 2 5 2 9" xfId="56501" xr:uid="{00000000-0005-0000-0000-0000D37C0000}"/>
    <cellStyle name="Normal 27 2 2 5 3" xfId="15889" xr:uid="{00000000-0005-0000-0000-0000D47C0000}"/>
    <cellStyle name="Normal 27 2 2 5 4" xfId="19929" xr:uid="{00000000-0005-0000-0000-0000D57C0000}"/>
    <cellStyle name="Normal 27 2 2 5 5" xfId="25555" xr:uid="{00000000-0005-0000-0000-0000D67C0000}"/>
    <cellStyle name="Normal 27 2 2 5 6" xfId="31252" xr:uid="{00000000-0005-0000-0000-0000D77C0000}"/>
    <cellStyle name="Normal 27 2 2 5 7" xfId="36876" xr:uid="{00000000-0005-0000-0000-0000D87C0000}"/>
    <cellStyle name="Normal 27 2 2 5 8" xfId="42499" xr:uid="{00000000-0005-0000-0000-0000D97C0000}"/>
    <cellStyle name="Normal 27 2 2 5 9" xfId="48059" xr:uid="{00000000-0005-0000-0000-0000DA7C0000}"/>
    <cellStyle name="Normal 27 2 2 6" xfId="7978" xr:uid="{00000000-0005-0000-0000-0000DB7C0000}"/>
    <cellStyle name="Normal 27 2 2 6 10" xfId="54489" xr:uid="{00000000-0005-0000-0000-0000DC7C0000}"/>
    <cellStyle name="Normal 27 2 2 6 2" xfId="7979" xr:uid="{00000000-0005-0000-0000-0000DD7C0000}"/>
    <cellStyle name="Normal 27 2 2 6 2 2" xfId="15892" xr:uid="{00000000-0005-0000-0000-0000DE7C0000}"/>
    <cellStyle name="Normal 27 2 2 6 2 3" xfId="22820" xr:uid="{00000000-0005-0000-0000-0000DF7C0000}"/>
    <cellStyle name="Normal 27 2 2 6 2 4" xfId="28451" xr:uid="{00000000-0005-0000-0000-0000E07C0000}"/>
    <cellStyle name="Normal 27 2 2 6 2 5" xfId="34141" xr:uid="{00000000-0005-0000-0000-0000E17C0000}"/>
    <cellStyle name="Normal 27 2 2 6 2 6" xfId="39769" xr:uid="{00000000-0005-0000-0000-0000E27C0000}"/>
    <cellStyle name="Normal 27 2 2 6 2 7" xfId="45386" xr:uid="{00000000-0005-0000-0000-0000E37C0000}"/>
    <cellStyle name="Normal 27 2 2 6 2 8" xfId="50946" xr:uid="{00000000-0005-0000-0000-0000E47C0000}"/>
    <cellStyle name="Normal 27 2 2 6 2 9" xfId="56502" xr:uid="{00000000-0005-0000-0000-0000E57C0000}"/>
    <cellStyle name="Normal 27 2 2 6 3" xfId="15891" xr:uid="{00000000-0005-0000-0000-0000E67C0000}"/>
    <cellStyle name="Normal 27 2 2 6 4" xfId="20804" xr:uid="{00000000-0005-0000-0000-0000E77C0000}"/>
    <cellStyle name="Normal 27 2 2 6 5" xfId="26432" xr:uid="{00000000-0005-0000-0000-0000E87C0000}"/>
    <cellStyle name="Normal 27 2 2 6 6" xfId="32126" xr:uid="{00000000-0005-0000-0000-0000E97C0000}"/>
    <cellStyle name="Normal 27 2 2 6 7" xfId="37751" xr:uid="{00000000-0005-0000-0000-0000EA7C0000}"/>
    <cellStyle name="Normal 27 2 2 6 8" xfId="43373" xr:uid="{00000000-0005-0000-0000-0000EB7C0000}"/>
    <cellStyle name="Normal 27 2 2 6 9" xfId="48933" xr:uid="{00000000-0005-0000-0000-0000EC7C0000}"/>
    <cellStyle name="Normal 27 2 2 7" xfId="7980" xr:uid="{00000000-0005-0000-0000-0000ED7C0000}"/>
    <cellStyle name="Normal 27 2 2 7 2" xfId="15893" xr:uid="{00000000-0005-0000-0000-0000EE7C0000}"/>
    <cellStyle name="Normal 27 2 2 7 3" xfId="22821" xr:uid="{00000000-0005-0000-0000-0000EF7C0000}"/>
    <cellStyle name="Normal 27 2 2 7 4" xfId="28452" xr:uid="{00000000-0005-0000-0000-0000F07C0000}"/>
    <cellStyle name="Normal 27 2 2 7 5" xfId="34142" xr:uid="{00000000-0005-0000-0000-0000F17C0000}"/>
    <cellStyle name="Normal 27 2 2 7 6" xfId="39770" xr:uid="{00000000-0005-0000-0000-0000F27C0000}"/>
    <cellStyle name="Normal 27 2 2 7 7" xfId="45387" xr:uid="{00000000-0005-0000-0000-0000F37C0000}"/>
    <cellStyle name="Normal 27 2 2 7 8" xfId="50947" xr:uid="{00000000-0005-0000-0000-0000F47C0000}"/>
    <cellStyle name="Normal 27 2 2 7 9" xfId="56503" xr:uid="{00000000-0005-0000-0000-0000F57C0000}"/>
    <cellStyle name="Normal 27 2 2 8" xfId="15870" xr:uid="{00000000-0005-0000-0000-0000F67C0000}"/>
    <cellStyle name="Normal 27 2 2 9" xfId="19064" xr:uid="{00000000-0005-0000-0000-0000F77C0000}"/>
    <cellStyle name="Normal 27 2 3" xfId="7981" xr:uid="{00000000-0005-0000-0000-0000F87C0000}"/>
    <cellStyle name="Normal 27 2 3 10" xfId="36028" xr:uid="{00000000-0005-0000-0000-0000F97C0000}"/>
    <cellStyle name="Normal 27 2 3 11" xfId="41656" xr:uid="{00000000-0005-0000-0000-0000FA7C0000}"/>
    <cellStyle name="Normal 27 2 3 12" xfId="47216" xr:uid="{00000000-0005-0000-0000-0000FB7C0000}"/>
    <cellStyle name="Normal 27 2 3 13" xfId="52773" xr:uid="{00000000-0005-0000-0000-0000FC7C0000}"/>
    <cellStyle name="Normal 27 2 3 2" xfId="7982" xr:uid="{00000000-0005-0000-0000-0000FD7C0000}"/>
    <cellStyle name="Normal 27 2 3 3" xfId="7983" xr:uid="{00000000-0005-0000-0000-0000FE7C0000}"/>
    <cellStyle name="Normal 27 2 3 3 10" xfId="53619" xr:uid="{00000000-0005-0000-0000-0000FF7C0000}"/>
    <cellStyle name="Normal 27 2 3 3 2" xfId="7984" xr:uid="{00000000-0005-0000-0000-0000007D0000}"/>
    <cellStyle name="Normal 27 2 3 3 2 2" xfId="15896" xr:uid="{00000000-0005-0000-0000-0000017D0000}"/>
    <cellStyle name="Normal 27 2 3 3 2 3" xfId="22822" xr:uid="{00000000-0005-0000-0000-0000027D0000}"/>
    <cellStyle name="Normal 27 2 3 3 2 4" xfId="28453" xr:uid="{00000000-0005-0000-0000-0000037D0000}"/>
    <cellStyle name="Normal 27 2 3 3 2 5" xfId="34143" xr:uid="{00000000-0005-0000-0000-0000047D0000}"/>
    <cellStyle name="Normal 27 2 3 3 2 6" xfId="39771" xr:uid="{00000000-0005-0000-0000-0000057D0000}"/>
    <cellStyle name="Normal 27 2 3 3 2 7" xfId="45388" xr:uid="{00000000-0005-0000-0000-0000067D0000}"/>
    <cellStyle name="Normal 27 2 3 3 2 8" xfId="50948" xr:uid="{00000000-0005-0000-0000-0000077D0000}"/>
    <cellStyle name="Normal 27 2 3 3 2 9" xfId="56504" xr:uid="{00000000-0005-0000-0000-0000087D0000}"/>
    <cellStyle name="Normal 27 2 3 3 3" xfId="15895" xr:uid="{00000000-0005-0000-0000-0000097D0000}"/>
    <cellStyle name="Normal 27 2 3 3 4" xfId="19933" xr:uid="{00000000-0005-0000-0000-00000A7D0000}"/>
    <cellStyle name="Normal 27 2 3 3 5" xfId="25559" xr:uid="{00000000-0005-0000-0000-00000B7D0000}"/>
    <cellStyle name="Normal 27 2 3 3 6" xfId="31256" xr:uid="{00000000-0005-0000-0000-00000C7D0000}"/>
    <cellStyle name="Normal 27 2 3 3 7" xfId="36880" xr:uid="{00000000-0005-0000-0000-00000D7D0000}"/>
    <cellStyle name="Normal 27 2 3 3 8" xfId="42503" xr:uid="{00000000-0005-0000-0000-00000E7D0000}"/>
    <cellStyle name="Normal 27 2 3 3 9" xfId="48063" xr:uid="{00000000-0005-0000-0000-00000F7D0000}"/>
    <cellStyle name="Normal 27 2 3 4" xfId="7985" xr:uid="{00000000-0005-0000-0000-0000107D0000}"/>
    <cellStyle name="Normal 27 2 3 4 10" xfId="54490" xr:uid="{00000000-0005-0000-0000-0000117D0000}"/>
    <cellStyle name="Normal 27 2 3 4 2" xfId="7986" xr:uid="{00000000-0005-0000-0000-0000127D0000}"/>
    <cellStyle name="Normal 27 2 3 4 2 2" xfId="15898" xr:uid="{00000000-0005-0000-0000-0000137D0000}"/>
    <cellStyle name="Normal 27 2 3 4 2 3" xfId="22823" xr:uid="{00000000-0005-0000-0000-0000147D0000}"/>
    <cellStyle name="Normal 27 2 3 4 2 4" xfId="28454" xr:uid="{00000000-0005-0000-0000-0000157D0000}"/>
    <cellStyle name="Normal 27 2 3 4 2 5" xfId="34144" xr:uid="{00000000-0005-0000-0000-0000167D0000}"/>
    <cellStyle name="Normal 27 2 3 4 2 6" xfId="39772" xr:uid="{00000000-0005-0000-0000-0000177D0000}"/>
    <cellStyle name="Normal 27 2 3 4 2 7" xfId="45389" xr:uid="{00000000-0005-0000-0000-0000187D0000}"/>
    <cellStyle name="Normal 27 2 3 4 2 8" xfId="50949" xr:uid="{00000000-0005-0000-0000-0000197D0000}"/>
    <cellStyle name="Normal 27 2 3 4 2 9" xfId="56505" xr:uid="{00000000-0005-0000-0000-00001A7D0000}"/>
    <cellStyle name="Normal 27 2 3 4 3" xfId="15897" xr:uid="{00000000-0005-0000-0000-00001B7D0000}"/>
    <cellStyle name="Normal 27 2 3 4 4" xfId="20805" xr:uid="{00000000-0005-0000-0000-00001C7D0000}"/>
    <cellStyle name="Normal 27 2 3 4 5" xfId="26433" xr:uid="{00000000-0005-0000-0000-00001D7D0000}"/>
    <cellStyle name="Normal 27 2 3 4 6" xfId="32127" xr:uid="{00000000-0005-0000-0000-00001E7D0000}"/>
    <cellStyle name="Normal 27 2 3 4 7" xfId="37752" xr:uid="{00000000-0005-0000-0000-00001F7D0000}"/>
    <cellStyle name="Normal 27 2 3 4 8" xfId="43374" xr:uid="{00000000-0005-0000-0000-0000207D0000}"/>
    <cellStyle name="Normal 27 2 3 4 9" xfId="48934" xr:uid="{00000000-0005-0000-0000-0000217D0000}"/>
    <cellStyle name="Normal 27 2 3 5" xfId="7987" xr:uid="{00000000-0005-0000-0000-0000227D0000}"/>
    <cellStyle name="Normal 27 2 3 5 2" xfId="15899" xr:uid="{00000000-0005-0000-0000-0000237D0000}"/>
    <cellStyle name="Normal 27 2 3 5 3" xfId="22824" xr:uid="{00000000-0005-0000-0000-0000247D0000}"/>
    <cellStyle name="Normal 27 2 3 5 4" xfId="28455" xr:uid="{00000000-0005-0000-0000-0000257D0000}"/>
    <cellStyle name="Normal 27 2 3 5 5" xfId="34145" xr:uid="{00000000-0005-0000-0000-0000267D0000}"/>
    <cellStyle name="Normal 27 2 3 5 6" xfId="39773" xr:uid="{00000000-0005-0000-0000-0000277D0000}"/>
    <cellStyle name="Normal 27 2 3 5 7" xfId="45390" xr:uid="{00000000-0005-0000-0000-0000287D0000}"/>
    <cellStyle name="Normal 27 2 3 5 8" xfId="50950" xr:uid="{00000000-0005-0000-0000-0000297D0000}"/>
    <cellStyle name="Normal 27 2 3 5 9" xfId="56506" xr:uid="{00000000-0005-0000-0000-00002A7D0000}"/>
    <cellStyle name="Normal 27 2 3 6" xfId="15894" xr:uid="{00000000-0005-0000-0000-00002B7D0000}"/>
    <cellStyle name="Normal 27 2 3 7" xfId="19068" xr:uid="{00000000-0005-0000-0000-00002C7D0000}"/>
    <cellStyle name="Normal 27 2 3 8" xfId="24708" xr:uid="{00000000-0005-0000-0000-00002D7D0000}"/>
    <cellStyle name="Normal 27 2 3 9" xfId="30407" xr:uid="{00000000-0005-0000-0000-00002E7D0000}"/>
    <cellStyle name="Normal 27 2 4" xfId="7988" xr:uid="{00000000-0005-0000-0000-00002F7D0000}"/>
    <cellStyle name="Normal 27 2 4 10" xfId="41657" xr:uid="{00000000-0005-0000-0000-0000307D0000}"/>
    <cellStyle name="Normal 27 2 4 11" xfId="47217" xr:uid="{00000000-0005-0000-0000-0000317D0000}"/>
    <cellStyle name="Normal 27 2 4 12" xfId="52774" xr:uid="{00000000-0005-0000-0000-0000327D0000}"/>
    <cellStyle name="Normal 27 2 4 2" xfId="7989" xr:uid="{00000000-0005-0000-0000-0000337D0000}"/>
    <cellStyle name="Normal 27 2 4 2 10" xfId="53620" xr:uid="{00000000-0005-0000-0000-0000347D0000}"/>
    <cellStyle name="Normal 27 2 4 2 2" xfId="7990" xr:uid="{00000000-0005-0000-0000-0000357D0000}"/>
    <cellStyle name="Normal 27 2 4 2 2 2" xfId="15902" xr:uid="{00000000-0005-0000-0000-0000367D0000}"/>
    <cellStyle name="Normal 27 2 4 2 2 3" xfId="22825" xr:uid="{00000000-0005-0000-0000-0000377D0000}"/>
    <cellStyle name="Normal 27 2 4 2 2 4" xfId="28456" xr:uid="{00000000-0005-0000-0000-0000387D0000}"/>
    <cellStyle name="Normal 27 2 4 2 2 5" xfId="34146" xr:uid="{00000000-0005-0000-0000-0000397D0000}"/>
    <cellStyle name="Normal 27 2 4 2 2 6" xfId="39774" xr:uid="{00000000-0005-0000-0000-00003A7D0000}"/>
    <cellStyle name="Normal 27 2 4 2 2 7" xfId="45391" xr:uid="{00000000-0005-0000-0000-00003B7D0000}"/>
    <cellStyle name="Normal 27 2 4 2 2 8" xfId="50951" xr:uid="{00000000-0005-0000-0000-00003C7D0000}"/>
    <cellStyle name="Normal 27 2 4 2 2 9" xfId="56507" xr:uid="{00000000-0005-0000-0000-00003D7D0000}"/>
    <cellStyle name="Normal 27 2 4 2 3" xfId="15901" xr:uid="{00000000-0005-0000-0000-00003E7D0000}"/>
    <cellStyle name="Normal 27 2 4 2 4" xfId="19934" xr:uid="{00000000-0005-0000-0000-00003F7D0000}"/>
    <cellStyle name="Normal 27 2 4 2 5" xfId="25560" xr:uid="{00000000-0005-0000-0000-0000407D0000}"/>
    <cellStyle name="Normal 27 2 4 2 6" xfId="31257" xr:uid="{00000000-0005-0000-0000-0000417D0000}"/>
    <cellStyle name="Normal 27 2 4 2 7" xfId="36881" xr:uid="{00000000-0005-0000-0000-0000427D0000}"/>
    <cellStyle name="Normal 27 2 4 2 8" xfId="42504" xr:uid="{00000000-0005-0000-0000-0000437D0000}"/>
    <cellStyle name="Normal 27 2 4 2 9" xfId="48064" xr:uid="{00000000-0005-0000-0000-0000447D0000}"/>
    <cellStyle name="Normal 27 2 4 3" xfId="7991" xr:uid="{00000000-0005-0000-0000-0000457D0000}"/>
    <cellStyle name="Normal 27 2 4 3 10" xfId="54491" xr:uid="{00000000-0005-0000-0000-0000467D0000}"/>
    <cellStyle name="Normal 27 2 4 3 2" xfId="7992" xr:uid="{00000000-0005-0000-0000-0000477D0000}"/>
    <cellStyle name="Normal 27 2 4 3 2 2" xfId="15904" xr:uid="{00000000-0005-0000-0000-0000487D0000}"/>
    <cellStyle name="Normal 27 2 4 3 2 3" xfId="22826" xr:uid="{00000000-0005-0000-0000-0000497D0000}"/>
    <cellStyle name="Normal 27 2 4 3 2 4" xfId="28457" xr:uid="{00000000-0005-0000-0000-00004A7D0000}"/>
    <cellStyle name="Normal 27 2 4 3 2 5" xfId="34147" xr:uid="{00000000-0005-0000-0000-00004B7D0000}"/>
    <cellStyle name="Normal 27 2 4 3 2 6" xfId="39775" xr:uid="{00000000-0005-0000-0000-00004C7D0000}"/>
    <cellStyle name="Normal 27 2 4 3 2 7" xfId="45392" xr:uid="{00000000-0005-0000-0000-00004D7D0000}"/>
    <cellStyle name="Normal 27 2 4 3 2 8" xfId="50952" xr:uid="{00000000-0005-0000-0000-00004E7D0000}"/>
    <cellStyle name="Normal 27 2 4 3 2 9" xfId="56508" xr:uid="{00000000-0005-0000-0000-00004F7D0000}"/>
    <cellStyle name="Normal 27 2 4 3 3" xfId="15903" xr:uid="{00000000-0005-0000-0000-0000507D0000}"/>
    <cellStyle name="Normal 27 2 4 3 4" xfId="20806" xr:uid="{00000000-0005-0000-0000-0000517D0000}"/>
    <cellStyle name="Normal 27 2 4 3 5" xfId="26434" xr:uid="{00000000-0005-0000-0000-0000527D0000}"/>
    <cellStyle name="Normal 27 2 4 3 6" xfId="32128" xr:uid="{00000000-0005-0000-0000-0000537D0000}"/>
    <cellStyle name="Normal 27 2 4 3 7" xfId="37753" xr:uid="{00000000-0005-0000-0000-0000547D0000}"/>
    <cellStyle name="Normal 27 2 4 3 8" xfId="43375" xr:uid="{00000000-0005-0000-0000-0000557D0000}"/>
    <cellStyle name="Normal 27 2 4 3 9" xfId="48935" xr:uid="{00000000-0005-0000-0000-0000567D0000}"/>
    <cellStyle name="Normal 27 2 4 4" xfId="7993" xr:uid="{00000000-0005-0000-0000-0000577D0000}"/>
    <cellStyle name="Normal 27 2 4 4 2" xfId="15905" xr:uid="{00000000-0005-0000-0000-0000587D0000}"/>
    <cellStyle name="Normal 27 2 4 4 3" xfId="22827" xr:uid="{00000000-0005-0000-0000-0000597D0000}"/>
    <cellStyle name="Normal 27 2 4 4 4" xfId="28458" xr:uid="{00000000-0005-0000-0000-00005A7D0000}"/>
    <cellStyle name="Normal 27 2 4 4 5" xfId="34148" xr:uid="{00000000-0005-0000-0000-00005B7D0000}"/>
    <cellStyle name="Normal 27 2 4 4 6" xfId="39776" xr:uid="{00000000-0005-0000-0000-00005C7D0000}"/>
    <cellStyle name="Normal 27 2 4 4 7" xfId="45393" xr:uid="{00000000-0005-0000-0000-00005D7D0000}"/>
    <cellStyle name="Normal 27 2 4 4 8" xfId="50953" xr:uid="{00000000-0005-0000-0000-00005E7D0000}"/>
    <cellStyle name="Normal 27 2 4 4 9" xfId="56509" xr:uid="{00000000-0005-0000-0000-00005F7D0000}"/>
    <cellStyle name="Normal 27 2 4 5" xfId="15900" xr:uid="{00000000-0005-0000-0000-0000607D0000}"/>
    <cellStyle name="Normal 27 2 4 6" xfId="19069" xr:uid="{00000000-0005-0000-0000-0000617D0000}"/>
    <cellStyle name="Normal 27 2 4 7" xfId="24709" xr:uid="{00000000-0005-0000-0000-0000627D0000}"/>
    <cellStyle name="Normal 27 2 4 8" xfId="30408" xr:uid="{00000000-0005-0000-0000-0000637D0000}"/>
    <cellStyle name="Normal 27 2 4 9" xfId="36029" xr:uid="{00000000-0005-0000-0000-0000647D0000}"/>
    <cellStyle name="Normal 27 2 5" xfId="7994" xr:uid="{00000000-0005-0000-0000-0000657D0000}"/>
    <cellStyle name="Normal 27 2 5 10" xfId="41658" xr:uid="{00000000-0005-0000-0000-0000667D0000}"/>
    <cellStyle name="Normal 27 2 5 11" xfId="47218" xr:uid="{00000000-0005-0000-0000-0000677D0000}"/>
    <cellStyle name="Normal 27 2 5 12" xfId="52775" xr:uid="{00000000-0005-0000-0000-0000687D0000}"/>
    <cellStyle name="Normal 27 2 5 2" xfId="7995" xr:uid="{00000000-0005-0000-0000-0000697D0000}"/>
    <cellStyle name="Normal 27 2 5 2 10" xfId="53621" xr:uid="{00000000-0005-0000-0000-00006A7D0000}"/>
    <cellStyle name="Normal 27 2 5 2 2" xfId="7996" xr:uid="{00000000-0005-0000-0000-00006B7D0000}"/>
    <cellStyle name="Normal 27 2 5 2 2 2" xfId="15908" xr:uid="{00000000-0005-0000-0000-00006C7D0000}"/>
    <cellStyle name="Normal 27 2 5 2 2 3" xfId="22828" xr:uid="{00000000-0005-0000-0000-00006D7D0000}"/>
    <cellStyle name="Normal 27 2 5 2 2 4" xfId="28459" xr:uid="{00000000-0005-0000-0000-00006E7D0000}"/>
    <cellStyle name="Normal 27 2 5 2 2 5" xfId="34149" xr:uid="{00000000-0005-0000-0000-00006F7D0000}"/>
    <cellStyle name="Normal 27 2 5 2 2 6" xfId="39777" xr:uid="{00000000-0005-0000-0000-0000707D0000}"/>
    <cellStyle name="Normal 27 2 5 2 2 7" xfId="45394" xr:uid="{00000000-0005-0000-0000-0000717D0000}"/>
    <cellStyle name="Normal 27 2 5 2 2 8" xfId="50954" xr:uid="{00000000-0005-0000-0000-0000727D0000}"/>
    <cellStyle name="Normal 27 2 5 2 2 9" xfId="56510" xr:uid="{00000000-0005-0000-0000-0000737D0000}"/>
    <cellStyle name="Normal 27 2 5 2 3" xfId="15907" xr:uid="{00000000-0005-0000-0000-0000747D0000}"/>
    <cellStyle name="Normal 27 2 5 2 4" xfId="19935" xr:uid="{00000000-0005-0000-0000-0000757D0000}"/>
    <cellStyle name="Normal 27 2 5 2 5" xfId="25561" xr:uid="{00000000-0005-0000-0000-0000767D0000}"/>
    <cellStyle name="Normal 27 2 5 2 6" xfId="31258" xr:uid="{00000000-0005-0000-0000-0000777D0000}"/>
    <cellStyle name="Normal 27 2 5 2 7" xfId="36882" xr:uid="{00000000-0005-0000-0000-0000787D0000}"/>
    <cellStyle name="Normal 27 2 5 2 8" xfId="42505" xr:uid="{00000000-0005-0000-0000-0000797D0000}"/>
    <cellStyle name="Normal 27 2 5 2 9" xfId="48065" xr:uid="{00000000-0005-0000-0000-00007A7D0000}"/>
    <cellStyle name="Normal 27 2 5 3" xfId="7997" xr:uid="{00000000-0005-0000-0000-00007B7D0000}"/>
    <cellStyle name="Normal 27 2 5 3 10" xfId="54492" xr:uid="{00000000-0005-0000-0000-00007C7D0000}"/>
    <cellStyle name="Normal 27 2 5 3 2" xfId="7998" xr:uid="{00000000-0005-0000-0000-00007D7D0000}"/>
    <cellStyle name="Normal 27 2 5 3 2 2" xfId="15910" xr:uid="{00000000-0005-0000-0000-00007E7D0000}"/>
    <cellStyle name="Normal 27 2 5 3 2 3" xfId="22829" xr:uid="{00000000-0005-0000-0000-00007F7D0000}"/>
    <cellStyle name="Normal 27 2 5 3 2 4" xfId="28460" xr:uid="{00000000-0005-0000-0000-0000807D0000}"/>
    <cellStyle name="Normal 27 2 5 3 2 5" xfId="34150" xr:uid="{00000000-0005-0000-0000-0000817D0000}"/>
    <cellStyle name="Normal 27 2 5 3 2 6" xfId="39778" xr:uid="{00000000-0005-0000-0000-0000827D0000}"/>
    <cellStyle name="Normal 27 2 5 3 2 7" xfId="45395" xr:uid="{00000000-0005-0000-0000-0000837D0000}"/>
    <cellStyle name="Normal 27 2 5 3 2 8" xfId="50955" xr:uid="{00000000-0005-0000-0000-0000847D0000}"/>
    <cellStyle name="Normal 27 2 5 3 2 9" xfId="56511" xr:uid="{00000000-0005-0000-0000-0000857D0000}"/>
    <cellStyle name="Normal 27 2 5 3 3" xfId="15909" xr:uid="{00000000-0005-0000-0000-0000867D0000}"/>
    <cellStyle name="Normal 27 2 5 3 4" xfId="20807" xr:uid="{00000000-0005-0000-0000-0000877D0000}"/>
    <cellStyle name="Normal 27 2 5 3 5" xfId="26435" xr:uid="{00000000-0005-0000-0000-0000887D0000}"/>
    <cellStyle name="Normal 27 2 5 3 6" xfId="32129" xr:uid="{00000000-0005-0000-0000-0000897D0000}"/>
    <cellStyle name="Normal 27 2 5 3 7" xfId="37754" xr:uid="{00000000-0005-0000-0000-00008A7D0000}"/>
    <cellStyle name="Normal 27 2 5 3 8" xfId="43376" xr:uid="{00000000-0005-0000-0000-00008B7D0000}"/>
    <cellStyle name="Normal 27 2 5 3 9" xfId="48936" xr:uid="{00000000-0005-0000-0000-00008C7D0000}"/>
    <cellStyle name="Normal 27 2 5 4" xfId="7999" xr:uid="{00000000-0005-0000-0000-00008D7D0000}"/>
    <cellStyle name="Normal 27 2 5 4 2" xfId="15911" xr:uid="{00000000-0005-0000-0000-00008E7D0000}"/>
    <cellStyle name="Normal 27 2 5 4 3" xfId="22830" xr:uid="{00000000-0005-0000-0000-00008F7D0000}"/>
    <cellStyle name="Normal 27 2 5 4 4" xfId="28461" xr:uid="{00000000-0005-0000-0000-0000907D0000}"/>
    <cellStyle name="Normal 27 2 5 4 5" xfId="34151" xr:uid="{00000000-0005-0000-0000-0000917D0000}"/>
    <cellStyle name="Normal 27 2 5 4 6" xfId="39779" xr:uid="{00000000-0005-0000-0000-0000927D0000}"/>
    <cellStyle name="Normal 27 2 5 4 7" xfId="45396" xr:uid="{00000000-0005-0000-0000-0000937D0000}"/>
    <cellStyle name="Normal 27 2 5 4 8" xfId="50956" xr:uid="{00000000-0005-0000-0000-0000947D0000}"/>
    <cellStyle name="Normal 27 2 5 4 9" xfId="56512" xr:uid="{00000000-0005-0000-0000-0000957D0000}"/>
    <cellStyle name="Normal 27 2 5 5" xfId="15906" xr:uid="{00000000-0005-0000-0000-0000967D0000}"/>
    <cellStyle name="Normal 27 2 5 6" xfId="19070" xr:uid="{00000000-0005-0000-0000-0000977D0000}"/>
    <cellStyle name="Normal 27 2 5 7" xfId="24710" xr:uid="{00000000-0005-0000-0000-0000987D0000}"/>
    <cellStyle name="Normal 27 2 5 8" xfId="30409" xr:uid="{00000000-0005-0000-0000-0000997D0000}"/>
    <cellStyle name="Normal 27 2 5 9" xfId="36030" xr:uid="{00000000-0005-0000-0000-00009A7D0000}"/>
    <cellStyle name="Normal 27 2 6" xfId="8000" xr:uid="{00000000-0005-0000-0000-00009B7D0000}"/>
    <cellStyle name="Normal 27 2 6 10" xfId="53614" xr:uid="{00000000-0005-0000-0000-00009C7D0000}"/>
    <cellStyle name="Normal 27 2 6 2" xfId="8001" xr:uid="{00000000-0005-0000-0000-00009D7D0000}"/>
    <cellStyle name="Normal 27 2 6 2 2" xfId="15913" xr:uid="{00000000-0005-0000-0000-00009E7D0000}"/>
    <cellStyle name="Normal 27 2 6 2 3" xfId="22831" xr:uid="{00000000-0005-0000-0000-00009F7D0000}"/>
    <cellStyle name="Normal 27 2 6 2 4" xfId="28462" xr:uid="{00000000-0005-0000-0000-0000A07D0000}"/>
    <cellStyle name="Normal 27 2 6 2 5" xfId="34152" xr:uid="{00000000-0005-0000-0000-0000A17D0000}"/>
    <cellStyle name="Normal 27 2 6 2 6" xfId="39780" xr:uid="{00000000-0005-0000-0000-0000A27D0000}"/>
    <cellStyle name="Normal 27 2 6 2 7" xfId="45397" xr:uid="{00000000-0005-0000-0000-0000A37D0000}"/>
    <cellStyle name="Normal 27 2 6 2 8" xfId="50957" xr:uid="{00000000-0005-0000-0000-0000A47D0000}"/>
    <cellStyle name="Normal 27 2 6 2 9" xfId="56513" xr:uid="{00000000-0005-0000-0000-0000A57D0000}"/>
    <cellStyle name="Normal 27 2 6 3" xfId="15912" xr:uid="{00000000-0005-0000-0000-0000A67D0000}"/>
    <cellStyle name="Normal 27 2 6 4" xfId="19928" xr:uid="{00000000-0005-0000-0000-0000A77D0000}"/>
    <cellStyle name="Normal 27 2 6 5" xfId="25554" xr:uid="{00000000-0005-0000-0000-0000A87D0000}"/>
    <cellStyle name="Normal 27 2 6 6" xfId="31251" xr:uid="{00000000-0005-0000-0000-0000A97D0000}"/>
    <cellStyle name="Normal 27 2 6 7" xfId="36875" xr:uid="{00000000-0005-0000-0000-0000AA7D0000}"/>
    <cellStyle name="Normal 27 2 6 8" xfId="42498" xr:uid="{00000000-0005-0000-0000-0000AB7D0000}"/>
    <cellStyle name="Normal 27 2 6 9" xfId="48058" xr:uid="{00000000-0005-0000-0000-0000AC7D0000}"/>
    <cellStyle name="Normal 27 2 7" xfId="8002" xr:uid="{00000000-0005-0000-0000-0000AD7D0000}"/>
    <cellStyle name="Normal 27 2 7 10" xfId="54493" xr:uid="{00000000-0005-0000-0000-0000AE7D0000}"/>
    <cellStyle name="Normal 27 2 7 2" xfId="8003" xr:uid="{00000000-0005-0000-0000-0000AF7D0000}"/>
    <cellStyle name="Normal 27 2 7 2 2" xfId="15915" xr:uid="{00000000-0005-0000-0000-0000B07D0000}"/>
    <cellStyle name="Normal 27 2 7 2 3" xfId="22832" xr:uid="{00000000-0005-0000-0000-0000B17D0000}"/>
    <cellStyle name="Normal 27 2 7 2 4" xfId="28463" xr:uid="{00000000-0005-0000-0000-0000B27D0000}"/>
    <cellStyle name="Normal 27 2 7 2 5" xfId="34153" xr:uid="{00000000-0005-0000-0000-0000B37D0000}"/>
    <cellStyle name="Normal 27 2 7 2 6" xfId="39781" xr:uid="{00000000-0005-0000-0000-0000B47D0000}"/>
    <cellStyle name="Normal 27 2 7 2 7" xfId="45398" xr:uid="{00000000-0005-0000-0000-0000B57D0000}"/>
    <cellStyle name="Normal 27 2 7 2 8" xfId="50958" xr:uid="{00000000-0005-0000-0000-0000B67D0000}"/>
    <cellStyle name="Normal 27 2 7 2 9" xfId="56514" xr:uid="{00000000-0005-0000-0000-0000B77D0000}"/>
    <cellStyle name="Normal 27 2 7 3" xfId="15914" xr:uid="{00000000-0005-0000-0000-0000B87D0000}"/>
    <cellStyle name="Normal 27 2 7 4" xfId="20808" xr:uid="{00000000-0005-0000-0000-0000B97D0000}"/>
    <cellStyle name="Normal 27 2 7 5" xfId="26436" xr:uid="{00000000-0005-0000-0000-0000BA7D0000}"/>
    <cellStyle name="Normal 27 2 7 6" xfId="32130" xr:uid="{00000000-0005-0000-0000-0000BB7D0000}"/>
    <cellStyle name="Normal 27 2 7 7" xfId="37755" xr:uid="{00000000-0005-0000-0000-0000BC7D0000}"/>
    <cellStyle name="Normal 27 2 7 8" xfId="43377" xr:uid="{00000000-0005-0000-0000-0000BD7D0000}"/>
    <cellStyle name="Normal 27 2 7 9" xfId="48937" xr:uid="{00000000-0005-0000-0000-0000BE7D0000}"/>
    <cellStyle name="Normal 27 2 8" xfId="8004" xr:uid="{00000000-0005-0000-0000-0000BF7D0000}"/>
    <cellStyle name="Normal 27 2 8 10" xfId="54494" xr:uid="{00000000-0005-0000-0000-0000C07D0000}"/>
    <cellStyle name="Normal 27 2 8 2" xfId="8005" xr:uid="{00000000-0005-0000-0000-0000C17D0000}"/>
    <cellStyle name="Normal 27 2 8 2 2" xfId="15917" xr:uid="{00000000-0005-0000-0000-0000C27D0000}"/>
    <cellStyle name="Normal 27 2 8 2 3" xfId="22833" xr:uid="{00000000-0005-0000-0000-0000C37D0000}"/>
    <cellStyle name="Normal 27 2 8 2 4" xfId="28464" xr:uid="{00000000-0005-0000-0000-0000C47D0000}"/>
    <cellStyle name="Normal 27 2 8 2 5" xfId="34154" xr:uid="{00000000-0005-0000-0000-0000C57D0000}"/>
    <cellStyle name="Normal 27 2 8 2 6" xfId="39782" xr:uid="{00000000-0005-0000-0000-0000C67D0000}"/>
    <cellStyle name="Normal 27 2 8 2 7" xfId="45399" xr:uid="{00000000-0005-0000-0000-0000C77D0000}"/>
    <cellStyle name="Normal 27 2 8 2 8" xfId="50959" xr:uid="{00000000-0005-0000-0000-0000C87D0000}"/>
    <cellStyle name="Normal 27 2 8 2 9" xfId="56515" xr:uid="{00000000-0005-0000-0000-0000C97D0000}"/>
    <cellStyle name="Normal 27 2 8 3" xfId="15916" xr:uid="{00000000-0005-0000-0000-0000CA7D0000}"/>
    <cellStyle name="Normal 27 2 8 4" xfId="20809" xr:uid="{00000000-0005-0000-0000-0000CB7D0000}"/>
    <cellStyle name="Normal 27 2 8 5" xfId="26437" xr:uid="{00000000-0005-0000-0000-0000CC7D0000}"/>
    <cellStyle name="Normal 27 2 8 6" xfId="32131" xr:uid="{00000000-0005-0000-0000-0000CD7D0000}"/>
    <cellStyle name="Normal 27 2 8 7" xfId="37756" xr:uid="{00000000-0005-0000-0000-0000CE7D0000}"/>
    <cellStyle name="Normal 27 2 8 8" xfId="43378" xr:uid="{00000000-0005-0000-0000-0000CF7D0000}"/>
    <cellStyle name="Normal 27 2 8 9" xfId="48938" xr:uid="{00000000-0005-0000-0000-0000D07D0000}"/>
    <cellStyle name="Normal 27 2 9" xfId="8006" xr:uid="{00000000-0005-0000-0000-0000D17D0000}"/>
    <cellStyle name="Normal 27 2 9 2" xfId="15918" xr:uid="{00000000-0005-0000-0000-0000D27D0000}"/>
    <cellStyle name="Normal 27 2 9 3" xfId="22834" xr:uid="{00000000-0005-0000-0000-0000D37D0000}"/>
    <cellStyle name="Normal 27 2 9 4" xfId="28465" xr:uid="{00000000-0005-0000-0000-0000D47D0000}"/>
    <cellStyle name="Normal 27 2 9 5" xfId="34155" xr:uid="{00000000-0005-0000-0000-0000D57D0000}"/>
    <cellStyle name="Normal 27 2 9 6" xfId="39783" xr:uid="{00000000-0005-0000-0000-0000D67D0000}"/>
    <cellStyle name="Normal 27 2 9 7" xfId="45400" xr:uid="{00000000-0005-0000-0000-0000D77D0000}"/>
    <cellStyle name="Normal 27 2 9 8" xfId="50960" xr:uid="{00000000-0005-0000-0000-0000D87D0000}"/>
    <cellStyle name="Normal 27 2 9 9" xfId="56516" xr:uid="{00000000-0005-0000-0000-0000D97D0000}"/>
    <cellStyle name="Normal 27 3" xfId="8007" xr:uid="{00000000-0005-0000-0000-0000DA7D0000}"/>
    <cellStyle name="Normal 27 3 10" xfId="8008" xr:uid="{00000000-0005-0000-0000-0000DB7D0000}"/>
    <cellStyle name="Normal 27 3 10 2" xfId="15920" xr:uid="{00000000-0005-0000-0000-0000DC7D0000}"/>
    <cellStyle name="Normal 27 3 10 3" xfId="22835" xr:uid="{00000000-0005-0000-0000-0000DD7D0000}"/>
    <cellStyle name="Normal 27 3 10 4" xfId="28466" xr:uid="{00000000-0005-0000-0000-0000DE7D0000}"/>
    <cellStyle name="Normal 27 3 10 5" xfId="34156" xr:uid="{00000000-0005-0000-0000-0000DF7D0000}"/>
    <cellStyle name="Normal 27 3 10 6" xfId="39784" xr:uid="{00000000-0005-0000-0000-0000E07D0000}"/>
    <cellStyle name="Normal 27 3 10 7" xfId="45401" xr:uid="{00000000-0005-0000-0000-0000E17D0000}"/>
    <cellStyle name="Normal 27 3 10 8" xfId="50961" xr:uid="{00000000-0005-0000-0000-0000E27D0000}"/>
    <cellStyle name="Normal 27 3 10 9" xfId="56517" xr:uid="{00000000-0005-0000-0000-0000E37D0000}"/>
    <cellStyle name="Normal 27 3 11" xfId="15919" xr:uid="{00000000-0005-0000-0000-0000E47D0000}"/>
    <cellStyle name="Normal 27 3 12" xfId="19071" xr:uid="{00000000-0005-0000-0000-0000E57D0000}"/>
    <cellStyle name="Normal 27 3 13" xfId="24711" xr:uid="{00000000-0005-0000-0000-0000E67D0000}"/>
    <cellStyle name="Normal 27 3 14" xfId="30410" xr:uid="{00000000-0005-0000-0000-0000E77D0000}"/>
    <cellStyle name="Normal 27 3 15" xfId="36031" xr:uid="{00000000-0005-0000-0000-0000E87D0000}"/>
    <cellStyle name="Normal 27 3 16" xfId="41659" xr:uid="{00000000-0005-0000-0000-0000E97D0000}"/>
    <cellStyle name="Normal 27 3 17" xfId="47219" xr:uid="{00000000-0005-0000-0000-0000EA7D0000}"/>
    <cellStyle name="Normal 27 3 18" xfId="52776" xr:uid="{00000000-0005-0000-0000-0000EB7D0000}"/>
    <cellStyle name="Normal 27 3 2" xfId="8009" xr:uid="{00000000-0005-0000-0000-0000EC7D0000}"/>
    <cellStyle name="Normal 27 3 2 10" xfId="24712" xr:uid="{00000000-0005-0000-0000-0000ED7D0000}"/>
    <cellStyle name="Normal 27 3 2 11" xfId="30411" xr:uid="{00000000-0005-0000-0000-0000EE7D0000}"/>
    <cellStyle name="Normal 27 3 2 12" xfId="36032" xr:uid="{00000000-0005-0000-0000-0000EF7D0000}"/>
    <cellStyle name="Normal 27 3 2 13" xfId="41660" xr:uid="{00000000-0005-0000-0000-0000F07D0000}"/>
    <cellStyle name="Normal 27 3 2 14" xfId="47220" xr:uid="{00000000-0005-0000-0000-0000F17D0000}"/>
    <cellStyle name="Normal 27 3 2 15" xfId="52777" xr:uid="{00000000-0005-0000-0000-0000F27D0000}"/>
    <cellStyle name="Normal 27 3 2 2" xfId="8010" xr:uid="{00000000-0005-0000-0000-0000F37D0000}"/>
    <cellStyle name="Normal 27 3 2 2 10" xfId="41661" xr:uid="{00000000-0005-0000-0000-0000F47D0000}"/>
    <cellStyle name="Normal 27 3 2 2 11" xfId="47221" xr:uid="{00000000-0005-0000-0000-0000F57D0000}"/>
    <cellStyle name="Normal 27 3 2 2 12" xfId="52778" xr:uid="{00000000-0005-0000-0000-0000F67D0000}"/>
    <cellStyle name="Normal 27 3 2 2 2" xfId="8011" xr:uid="{00000000-0005-0000-0000-0000F77D0000}"/>
    <cellStyle name="Normal 27 3 2 2 2 10" xfId="53624" xr:uid="{00000000-0005-0000-0000-0000F87D0000}"/>
    <cellStyle name="Normal 27 3 2 2 2 2" xfId="8012" xr:uid="{00000000-0005-0000-0000-0000F97D0000}"/>
    <cellStyle name="Normal 27 3 2 2 2 2 2" xfId="15924" xr:uid="{00000000-0005-0000-0000-0000FA7D0000}"/>
    <cellStyle name="Normal 27 3 2 2 2 2 3" xfId="22836" xr:uid="{00000000-0005-0000-0000-0000FB7D0000}"/>
    <cellStyle name="Normal 27 3 2 2 2 2 4" xfId="28467" xr:uid="{00000000-0005-0000-0000-0000FC7D0000}"/>
    <cellStyle name="Normal 27 3 2 2 2 2 5" xfId="34157" xr:uid="{00000000-0005-0000-0000-0000FD7D0000}"/>
    <cellStyle name="Normal 27 3 2 2 2 2 6" xfId="39785" xr:uid="{00000000-0005-0000-0000-0000FE7D0000}"/>
    <cellStyle name="Normal 27 3 2 2 2 2 7" xfId="45402" xr:uid="{00000000-0005-0000-0000-0000FF7D0000}"/>
    <cellStyle name="Normal 27 3 2 2 2 2 8" xfId="50962" xr:uid="{00000000-0005-0000-0000-0000007E0000}"/>
    <cellStyle name="Normal 27 3 2 2 2 2 9" xfId="56518" xr:uid="{00000000-0005-0000-0000-0000017E0000}"/>
    <cellStyle name="Normal 27 3 2 2 2 3" xfId="15923" xr:uid="{00000000-0005-0000-0000-0000027E0000}"/>
    <cellStyle name="Normal 27 3 2 2 2 4" xfId="19938" xr:uid="{00000000-0005-0000-0000-0000037E0000}"/>
    <cellStyle name="Normal 27 3 2 2 2 5" xfId="25564" xr:uid="{00000000-0005-0000-0000-0000047E0000}"/>
    <cellStyle name="Normal 27 3 2 2 2 6" xfId="31261" xr:uid="{00000000-0005-0000-0000-0000057E0000}"/>
    <cellStyle name="Normal 27 3 2 2 2 7" xfId="36885" xr:uid="{00000000-0005-0000-0000-0000067E0000}"/>
    <cellStyle name="Normal 27 3 2 2 2 8" xfId="42508" xr:uid="{00000000-0005-0000-0000-0000077E0000}"/>
    <cellStyle name="Normal 27 3 2 2 2 9" xfId="48068" xr:uid="{00000000-0005-0000-0000-0000087E0000}"/>
    <cellStyle name="Normal 27 3 2 2 3" xfId="8013" xr:uid="{00000000-0005-0000-0000-0000097E0000}"/>
    <cellStyle name="Normal 27 3 2 2 3 10" xfId="54495" xr:uid="{00000000-0005-0000-0000-00000A7E0000}"/>
    <cellStyle name="Normal 27 3 2 2 3 2" xfId="8014" xr:uid="{00000000-0005-0000-0000-00000B7E0000}"/>
    <cellStyle name="Normal 27 3 2 2 3 2 2" xfId="15926" xr:uid="{00000000-0005-0000-0000-00000C7E0000}"/>
    <cellStyle name="Normal 27 3 2 2 3 2 3" xfId="22837" xr:uid="{00000000-0005-0000-0000-00000D7E0000}"/>
    <cellStyle name="Normal 27 3 2 2 3 2 4" xfId="28468" xr:uid="{00000000-0005-0000-0000-00000E7E0000}"/>
    <cellStyle name="Normal 27 3 2 2 3 2 5" xfId="34158" xr:uid="{00000000-0005-0000-0000-00000F7E0000}"/>
    <cellStyle name="Normal 27 3 2 2 3 2 6" xfId="39786" xr:uid="{00000000-0005-0000-0000-0000107E0000}"/>
    <cellStyle name="Normal 27 3 2 2 3 2 7" xfId="45403" xr:uid="{00000000-0005-0000-0000-0000117E0000}"/>
    <cellStyle name="Normal 27 3 2 2 3 2 8" xfId="50963" xr:uid="{00000000-0005-0000-0000-0000127E0000}"/>
    <cellStyle name="Normal 27 3 2 2 3 2 9" xfId="56519" xr:uid="{00000000-0005-0000-0000-0000137E0000}"/>
    <cellStyle name="Normal 27 3 2 2 3 3" xfId="15925" xr:uid="{00000000-0005-0000-0000-0000147E0000}"/>
    <cellStyle name="Normal 27 3 2 2 3 4" xfId="20810" xr:uid="{00000000-0005-0000-0000-0000157E0000}"/>
    <cellStyle name="Normal 27 3 2 2 3 5" xfId="26438" xr:uid="{00000000-0005-0000-0000-0000167E0000}"/>
    <cellStyle name="Normal 27 3 2 2 3 6" xfId="32132" xr:uid="{00000000-0005-0000-0000-0000177E0000}"/>
    <cellStyle name="Normal 27 3 2 2 3 7" xfId="37757" xr:uid="{00000000-0005-0000-0000-0000187E0000}"/>
    <cellStyle name="Normal 27 3 2 2 3 8" xfId="43379" xr:uid="{00000000-0005-0000-0000-0000197E0000}"/>
    <cellStyle name="Normal 27 3 2 2 3 9" xfId="48939" xr:uid="{00000000-0005-0000-0000-00001A7E0000}"/>
    <cellStyle name="Normal 27 3 2 2 4" xfId="8015" xr:uid="{00000000-0005-0000-0000-00001B7E0000}"/>
    <cellStyle name="Normal 27 3 2 2 4 2" xfId="15927" xr:uid="{00000000-0005-0000-0000-00001C7E0000}"/>
    <cellStyle name="Normal 27 3 2 2 4 3" xfId="22838" xr:uid="{00000000-0005-0000-0000-00001D7E0000}"/>
    <cellStyle name="Normal 27 3 2 2 4 4" xfId="28469" xr:uid="{00000000-0005-0000-0000-00001E7E0000}"/>
    <cellStyle name="Normal 27 3 2 2 4 5" xfId="34159" xr:uid="{00000000-0005-0000-0000-00001F7E0000}"/>
    <cellStyle name="Normal 27 3 2 2 4 6" xfId="39787" xr:uid="{00000000-0005-0000-0000-0000207E0000}"/>
    <cellStyle name="Normal 27 3 2 2 4 7" xfId="45404" xr:uid="{00000000-0005-0000-0000-0000217E0000}"/>
    <cellStyle name="Normal 27 3 2 2 4 8" xfId="50964" xr:uid="{00000000-0005-0000-0000-0000227E0000}"/>
    <cellStyle name="Normal 27 3 2 2 4 9" xfId="56520" xr:uid="{00000000-0005-0000-0000-0000237E0000}"/>
    <cellStyle name="Normal 27 3 2 2 5" xfId="15922" xr:uid="{00000000-0005-0000-0000-0000247E0000}"/>
    <cellStyle name="Normal 27 3 2 2 6" xfId="19073" xr:uid="{00000000-0005-0000-0000-0000257E0000}"/>
    <cellStyle name="Normal 27 3 2 2 7" xfId="24713" xr:uid="{00000000-0005-0000-0000-0000267E0000}"/>
    <cellStyle name="Normal 27 3 2 2 8" xfId="30412" xr:uid="{00000000-0005-0000-0000-0000277E0000}"/>
    <cellStyle name="Normal 27 3 2 2 9" xfId="36033" xr:uid="{00000000-0005-0000-0000-0000287E0000}"/>
    <cellStyle name="Normal 27 3 2 3" xfId="8016" xr:uid="{00000000-0005-0000-0000-0000297E0000}"/>
    <cellStyle name="Normal 27 3 2 3 10" xfId="41662" xr:uid="{00000000-0005-0000-0000-00002A7E0000}"/>
    <cellStyle name="Normal 27 3 2 3 11" xfId="47222" xr:uid="{00000000-0005-0000-0000-00002B7E0000}"/>
    <cellStyle name="Normal 27 3 2 3 12" xfId="52779" xr:uid="{00000000-0005-0000-0000-00002C7E0000}"/>
    <cellStyle name="Normal 27 3 2 3 2" xfId="8017" xr:uid="{00000000-0005-0000-0000-00002D7E0000}"/>
    <cellStyle name="Normal 27 3 2 3 2 10" xfId="53625" xr:uid="{00000000-0005-0000-0000-00002E7E0000}"/>
    <cellStyle name="Normal 27 3 2 3 2 2" xfId="8018" xr:uid="{00000000-0005-0000-0000-00002F7E0000}"/>
    <cellStyle name="Normal 27 3 2 3 2 2 2" xfId="15930" xr:uid="{00000000-0005-0000-0000-0000307E0000}"/>
    <cellStyle name="Normal 27 3 2 3 2 2 3" xfId="22839" xr:uid="{00000000-0005-0000-0000-0000317E0000}"/>
    <cellStyle name="Normal 27 3 2 3 2 2 4" xfId="28470" xr:uid="{00000000-0005-0000-0000-0000327E0000}"/>
    <cellStyle name="Normal 27 3 2 3 2 2 5" xfId="34160" xr:uid="{00000000-0005-0000-0000-0000337E0000}"/>
    <cellStyle name="Normal 27 3 2 3 2 2 6" xfId="39788" xr:uid="{00000000-0005-0000-0000-0000347E0000}"/>
    <cellStyle name="Normal 27 3 2 3 2 2 7" xfId="45405" xr:uid="{00000000-0005-0000-0000-0000357E0000}"/>
    <cellStyle name="Normal 27 3 2 3 2 2 8" xfId="50965" xr:uid="{00000000-0005-0000-0000-0000367E0000}"/>
    <cellStyle name="Normal 27 3 2 3 2 2 9" xfId="56521" xr:uid="{00000000-0005-0000-0000-0000377E0000}"/>
    <cellStyle name="Normal 27 3 2 3 2 3" xfId="15929" xr:uid="{00000000-0005-0000-0000-0000387E0000}"/>
    <cellStyle name="Normal 27 3 2 3 2 4" xfId="19939" xr:uid="{00000000-0005-0000-0000-0000397E0000}"/>
    <cellStyle name="Normal 27 3 2 3 2 5" xfId="25565" xr:uid="{00000000-0005-0000-0000-00003A7E0000}"/>
    <cellStyle name="Normal 27 3 2 3 2 6" xfId="31262" xr:uid="{00000000-0005-0000-0000-00003B7E0000}"/>
    <cellStyle name="Normal 27 3 2 3 2 7" xfId="36886" xr:uid="{00000000-0005-0000-0000-00003C7E0000}"/>
    <cellStyle name="Normal 27 3 2 3 2 8" xfId="42509" xr:uid="{00000000-0005-0000-0000-00003D7E0000}"/>
    <cellStyle name="Normal 27 3 2 3 2 9" xfId="48069" xr:uid="{00000000-0005-0000-0000-00003E7E0000}"/>
    <cellStyle name="Normal 27 3 2 3 3" xfId="8019" xr:uid="{00000000-0005-0000-0000-00003F7E0000}"/>
    <cellStyle name="Normal 27 3 2 3 3 10" xfId="54496" xr:uid="{00000000-0005-0000-0000-0000407E0000}"/>
    <cellStyle name="Normal 27 3 2 3 3 2" xfId="8020" xr:uid="{00000000-0005-0000-0000-0000417E0000}"/>
    <cellStyle name="Normal 27 3 2 3 3 2 2" xfId="15932" xr:uid="{00000000-0005-0000-0000-0000427E0000}"/>
    <cellStyle name="Normal 27 3 2 3 3 2 3" xfId="22840" xr:uid="{00000000-0005-0000-0000-0000437E0000}"/>
    <cellStyle name="Normal 27 3 2 3 3 2 4" xfId="28471" xr:uid="{00000000-0005-0000-0000-0000447E0000}"/>
    <cellStyle name="Normal 27 3 2 3 3 2 5" xfId="34161" xr:uid="{00000000-0005-0000-0000-0000457E0000}"/>
    <cellStyle name="Normal 27 3 2 3 3 2 6" xfId="39789" xr:uid="{00000000-0005-0000-0000-0000467E0000}"/>
    <cellStyle name="Normal 27 3 2 3 3 2 7" xfId="45406" xr:uid="{00000000-0005-0000-0000-0000477E0000}"/>
    <cellStyle name="Normal 27 3 2 3 3 2 8" xfId="50966" xr:uid="{00000000-0005-0000-0000-0000487E0000}"/>
    <cellStyle name="Normal 27 3 2 3 3 2 9" xfId="56522" xr:uid="{00000000-0005-0000-0000-0000497E0000}"/>
    <cellStyle name="Normal 27 3 2 3 3 3" xfId="15931" xr:uid="{00000000-0005-0000-0000-00004A7E0000}"/>
    <cellStyle name="Normal 27 3 2 3 3 4" xfId="20811" xr:uid="{00000000-0005-0000-0000-00004B7E0000}"/>
    <cellStyle name="Normal 27 3 2 3 3 5" xfId="26439" xr:uid="{00000000-0005-0000-0000-00004C7E0000}"/>
    <cellStyle name="Normal 27 3 2 3 3 6" xfId="32133" xr:uid="{00000000-0005-0000-0000-00004D7E0000}"/>
    <cellStyle name="Normal 27 3 2 3 3 7" xfId="37758" xr:uid="{00000000-0005-0000-0000-00004E7E0000}"/>
    <cellStyle name="Normal 27 3 2 3 3 8" xfId="43380" xr:uid="{00000000-0005-0000-0000-00004F7E0000}"/>
    <cellStyle name="Normal 27 3 2 3 3 9" xfId="48940" xr:uid="{00000000-0005-0000-0000-0000507E0000}"/>
    <cellStyle name="Normal 27 3 2 3 4" xfId="8021" xr:uid="{00000000-0005-0000-0000-0000517E0000}"/>
    <cellStyle name="Normal 27 3 2 3 4 2" xfId="15933" xr:uid="{00000000-0005-0000-0000-0000527E0000}"/>
    <cellStyle name="Normal 27 3 2 3 4 3" xfId="22841" xr:uid="{00000000-0005-0000-0000-0000537E0000}"/>
    <cellStyle name="Normal 27 3 2 3 4 4" xfId="28472" xr:uid="{00000000-0005-0000-0000-0000547E0000}"/>
    <cellStyle name="Normal 27 3 2 3 4 5" xfId="34162" xr:uid="{00000000-0005-0000-0000-0000557E0000}"/>
    <cellStyle name="Normal 27 3 2 3 4 6" xfId="39790" xr:uid="{00000000-0005-0000-0000-0000567E0000}"/>
    <cellStyle name="Normal 27 3 2 3 4 7" xfId="45407" xr:uid="{00000000-0005-0000-0000-0000577E0000}"/>
    <cellStyle name="Normal 27 3 2 3 4 8" xfId="50967" xr:uid="{00000000-0005-0000-0000-0000587E0000}"/>
    <cellStyle name="Normal 27 3 2 3 4 9" xfId="56523" xr:uid="{00000000-0005-0000-0000-0000597E0000}"/>
    <cellStyle name="Normal 27 3 2 3 5" xfId="15928" xr:uid="{00000000-0005-0000-0000-00005A7E0000}"/>
    <cellStyle name="Normal 27 3 2 3 6" xfId="19074" xr:uid="{00000000-0005-0000-0000-00005B7E0000}"/>
    <cellStyle name="Normal 27 3 2 3 7" xfId="24714" xr:uid="{00000000-0005-0000-0000-00005C7E0000}"/>
    <cellStyle name="Normal 27 3 2 3 8" xfId="30413" xr:uid="{00000000-0005-0000-0000-00005D7E0000}"/>
    <cellStyle name="Normal 27 3 2 3 9" xfId="36034" xr:uid="{00000000-0005-0000-0000-00005E7E0000}"/>
    <cellStyle name="Normal 27 3 2 4" xfId="8022" xr:uid="{00000000-0005-0000-0000-00005F7E0000}"/>
    <cellStyle name="Normal 27 3 2 4 10" xfId="41663" xr:uid="{00000000-0005-0000-0000-0000607E0000}"/>
    <cellStyle name="Normal 27 3 2 4 11" xfId="47223" xr:uid="{00000000-0005-0000-0000-0000617E0000}"/>
    <cellStyle name="Normal 27 3 2 4 12" xfId="52780" xr:uid="{00000000-0005-0000-0000-0000627E0000}"/>
    <cellStyle name="Normal 27 3 2 4 2" xfId="8023" xr:uid="{00000000-0005-0000-0000-0000637E0000}"/>
    <cellStyle name="Normal 27 3 2 4 2 10" xfId="53626" xr:uid="{00000000-0005-0000-0000-0000647E0000}"/>
    <cellStyle name="Normal 27 3 2 4 2 2" xfId="8024" xr:uid="{00000000-0005-0000-0000-0000657E0000}"/>
    <cellStyle name="Normal 27 3 2 4 2 2 2" xfId="15936" xr:uid="{00000000-0005-0000-0000-0000667E0000}"/>
    <cellStyle name="Normal 27 3 2 4 2 2 3" xfId="22842" xr:uid="{00000000-0005-0000-0000-0000677E0000}"/>
    <cellStyle name="Normal 27 3 2 4 2 2 4" xfId="28473" xr:uid="{00000000-0005-0000-0000-0000687E0000}"/>
    <cellStyle name="Normal 27 3 2 4 2 2 5" xfId="34163" xr:uid="{00000000-0005-0000-0000-0000697E0000}"/>
    <cellStyle name="Normal 27 3 2 4 2 2 6" xfId="39791" xr:uid="{00000000-0005-0000-0000-00006A7E0000}"/>
    <cellStyle name="Normal 27 3 2 4 2 2 7" xfId="45408" xr:uid="{00000000-0005-0000-0000-00006B7E0000}"/>
    <cellStyle name="Normal 27 3 2 4 2 2 8" xfId="50968" xr:uid="{00000000-0005-0000-0000-00006C7E0000}"/>
    <cellStyle name="Normal 27 3 2 4 2 2 9" xfId="56524" xr:uid="{00000000-0005-0000-0000-00006D7E0000}"/>
    <cellStyle name="Normal 27 3 2 4 2 3" xfId="15935" xr:uid="{00000000-0005-0000-0000-00006E7E0000}"/>
    <cellStyle name="Normal 27 3 2 4 2 4" xfId="19940" xr:uid="{00000000-0005-0000-0000-00006F7E0000}"/>
    <cellStyle name="Normal 27 3 2 4 2 5" xfId="25566" xr:uid="{00000000-0005-0000-0000-0000707E0000}"/>
    <cellStyle name="Normal 27 3 2 4 2 6" xfId="31263" xr:uid="{00000000-0005-0000-0000-0000717E0000}"/>
    <cellStyle name="Normal 27 3 2 4 2 7" xfId="36887" xr:uid="{00000000-0005-0000-0000-0000727E0000}"/>
    <cellStyle name="Normal 27 3 2 4 2 8" xfId="42510" xr:uid="{00000000-0005-0000-0000-0000737E0000}"/>
    <cellStyle name="Normal 27 3 2 4 2 9" xfId="48070" xr:uid="{00000000-0005-0000-0000-0000747E0000}"/>
    <cellStyle name="Normal 27 3 2 4 3" xfId="8025" xr:uid="{00000000-0005-0000-0000-0000757E0000}"/>
    <cellStyle name="Normal 27 3 2 4 3 10" xfId="54497" xr:uid="{00000000-0005-0000-0000-0000767E0000}"/>
    <cellStyle name="Normal 27 3 2 4 3 2" xfId="8026" xr:uid="{00000000-0005-0000-0000-0000777E0000}"/>
    <cellStyle name="Normal 27 3 2 4 3 2 2" xfId="15938" xr:uid="{00000000-0005-0000-0000-0000787E0000}"/>
    <cellStyle name="Normal 27 3 2 4 3 2 3" xfId="22843" xr:uid="{00000000-0005-0000-0000-0000797E0000}"/>
    <cellStyle name="Normal 27 3 2 4 3 2 4" xfId="28474" xr:uid="{00000000-0005-0000-0000-00007A7E0000}"/>
    <cellStyle name="Normal 27 3 2 4 3 2 5" xfId="34164" xr:uid="{00000000-0005-0000-0000-00007B7E0000}"/>
    <cellStyle name="Normal 27 3 2 4 3 2 6" xfId="39792" xr:uid="{00000000-0005-0000-0000-00007C7E0000}"/>
    <cellStyle name="Normal 27 3 2 4 3 2 7" xfId="45409" xr:uid="{00000000-0005-0000-0000-00007D7E0000}"/>
    <cellStyle name="Normal 27 3 2 4 3 2 8" xfId="50969" xr:uid="{00000000-0005-0000-0000-00007E7E0000}"/>
    <cellStyle name="Normal 27 3 2 4 3 2 9" xfId="56525" xr:uid="{00000000-0005-0000-0000-00007F7E0000}"/>
    <cellStyle name="Normal 27 3 2 4 3 3" xfId="15937" xr:uid="{00000000-0005-0000-0000-0000807E0000}"/>
    <cellStyle name="Normal 27 3 2 4 3 4" xfId="20812" xr:uid="{00000000-0005-0000-0000-0000817E0000}"/>
    <cellStyle name="Normal 27 3 2 4 3 5" xfId="26440" xr:uid="{00000000-0005-0000-0000-0000827E0000}"/>
    <cellStyle name="Normal 27 3 2 4 3 6" xfId="32134" xr:uid="{00000000-0005-0000-0000-0000837E0000}"/>
    <cellStyle name="Normal 27 3 2 4 3 7" xfId="37759" xr:uid="{00000000-0005-0000-0000-0000847E0000}"/>
    <cellStyle name="Normal 27 3 2 4 3 8" xfId="43381" xr:uid="{00000000-0005-0000-0000-0000857E0000}"/>
    <cellStyle name="Normal 27 3 2 4 3 9" xfId="48941" xr:uid="{00000000-0005-0000-0000-0000867E0000}"/>
    <cellStyle name="Normal 27 3 2 4 4" xfId="8027" xr:uid="{00000000-0005-0000-0000-0000877E0000}"/>
    <cellStyle name="Normal 27 3 2 4 4 2" xfId="15939" xr:uid="{00000000-0005-0000-0000-0000887E0000}"/>
    <cellStyle name="Normal 27 3 2 4 4 3" xfId="22844" xr:uid="{00000000-0005-0000-0000-0000897E0000}"/>
    <cellStyle name="Normal 27 3 2 4 4 4" xfId="28475" xr:uid="{00000000-0005-0000-0000-00008A7E0000}"/>
    <cellStyle name="Normal 27 3 2 4 4 5" xfId="34165" xr:uid="{00000000-0005-0000-0000-00008B7E0000}"/>
    <cellStyle name="Normal 27 3 2 4 4 6" xfId="39793" xr:uid="{00000000-0005-0000-0000-00008C7E0000}"/>
    <cellStyle name="Normal 27 3 2 4 4 7" xfId="45410" xr:uid="{00000000-0005-0000-0000-00008D7E0000}"/>
    <cellStyle name="Normal 27 3 2 4 4 8" xfId="50970" xr:uid="{00000000-0005-0000-0000-00008E7E0000}"/>
    <cellStyle name="Normal 27 3 2 4 4 9" xfId="56526" xr:uid="{00000000-0005-0000-0000-00008F7E0000}"/>
    <cellStyle name="Normal 27 3 2 4 5" xfId="15934" xr:uid="{00000000-0005-0000-0000-0000907E0000}"/>
    <cellStyle name="Normal 27 3 2 4 6" xfId="19075" xr:uid="{00000000-0005-0000-0000-0000917E0000}"/>
    <cellStyle name="Normal 27 3 2 4 7" xfId="24715" xr:uid="{00000000-0005-0000-0000-0000927E0000}"/>
    <cellStyle name="Normal 27 3 2 4 8" xfId="30414" xr:uid="{00000000-0005-0000-0000-0000937E0000}"/>
    <cellStyle name="Normal 27 3 2 4 9" xfId="36035" xr:uid="{00000000-0005-0000-0000-0000947E0000}"/>
    <cellStyle name="Normal 27 3 2 5" xfId="8028" xr:uid="{00000000-0005-0000-0000-0000957E0000}"/>
    <cellStyle name="Normal 27 3 2 5 10" xfId="53623" xr:uid="{00000000-0005-0000-0000-0000967E0000}"/>
    <cellStyle name="Normal 27 3 2 5 2" xfId="8029" xr:uid="{00000000-0005-0000-0000-0000977E0000}"/>
    <cellStyle name="Normal 27 3 2 5 2 2" xfId="15941" xr:uid="{00000000-0005-0000-0000-0000987E0000}"/>
    <cellStyle name="Normal 27 3 2 5 2 3" xfId="22845" xr:uid="{00000000-0005-0000-0000-0000997E0000}"/>
    <cellStyle name="Normal 27 3 2 5 2 4" xfId="28476" xr:uid="{00000000-0005-0000-0000-00009A7E0000}"/>
    <cellStyle name="Normal 27 3 2 5 2 5" xfId="34166" xr:uid="{00000000-0005-0000-0000-00009B7E0000}"/>
    <cellStyle name="Normal 27 3 2 5 2 6" xfId="39794" xr:uid="{00000000-0005-0000-0000-00009C7E0000}"/>
    <cellStyle name="Normal 27 3 2 5 2 7" xfId="45411" xr:uid="{00000000-0005-0000-0000-00009D7E0000}"/>
    <cellStyle name="Normal 27 3 2 5 2 8" xfId="50971" xr:uid="{00000000-0005-0000-0000-00009E7E0000}"/>
    <cellStyle name="Normal 27 3 2 5 2 9" xfId="56527" xr:uid="{00000000-0005-0000-0000-00009F7E0000}"/>
    <cellStyle name="Normal 27 3 2 5 3" xfId="15940" xr:uid="{00000000-0005-0000-0000-0000A07E0000}"/>
    <cellStyle name="Normal 27 3 2 5 4" xfId="19937" xr:uid="{00000000-0005-0000-0000-0000A17E0000}"/>
    <cellStyle name="Normal 27 3 2 5 5" xfId="25563" xr:uid="{00000000-0005-0000-0000-0000A27E0000}"/>
    <cellStyle name="Normal 27 3 2 5 6" xfId="31260" xr:uid="{00000000-0005-0000-0000-0000A37E0000}"/>
    <cellStyle name="Normal 27 3 2 5 7" xfId="36884" xr:uid="{00000000-0005-0000-0000-0000A47E0000}"/>
    <cellStyle name="Normal 27 3 2 5 8" xfId="42507" xr:uid="{00000000-0005-0000-0000-0000A57E0000}"/>
    <cellStyle name="Normal 27 3 2 5 9" xfId="48067" xr:uid="{00000000-0005-0000-0000-0000A67E0000}"/>
    <cellStyle name="Normal 27 3 2 6" xfId="8030" xr:uid="{00000000-0005-0000-0000-0000A77E0000}"/>
    <cellStyle name="Normal 27 3 2 6 10" xfId="54498" xr:uid="{00000000-0005-0000-0000-0000A87E0000}"/>
    <cellStyle name="Normal 27 3 2 6 2" xfId="8031" xr:uid="{00000000-0005-0000-0000-0000A97E0000}"/>
    <cellStyle name="Normal 27 3 2 6 2 2" xfId="15943" xr:uid="{00000000-0005-0000-0000-0000AA7E0000}"/>
    <cellStyle name="Normal 27 3 2 6 2 3" xfId="22846" xr:uid="{00000000-0005-0000-0000-0000AB7E0000}"/>
    <cellStyle name="Normal 27 3 2 6 2 4" xfId="28477" xr:uid="{00000000-0005-0000-0000-0000AC7E0000}"/>
    <cellStyle name="Normal 27 3 2 6 2 5" xfId="34167" xr:uid="{00000000-0005-0000-0000-0000AD7E0000}"/>
    <cellStyle name="Normal 27 3 2 6 2 6" xfId="39795" xr:uid="{00000000-0005-0000-0000-0000AE7E0000}"/>
    <cellStyle name="Normal 27 3 2 6 2 7" xfId="45412" xr:uid="{00000000-0005-0000-0000-0000AF7E0000}"/>
    <cellStyle name="Normal 27 3 2 6 2 8" xfId="50972" xr:uid="{00000000-0005-0000-0000-0000B07E0000}"/>
    <cellStyle name="Normal 27 3 2 6 2 9" xfId="56528" xr:uid="{00000000-0005-0000-0000-0000B17E0000}"/>
    <cellStyle name="Normal 27 3 2 6 3" xfId="15942" xr:uid="{00000000-0005-0000-0000-0000B27E0000}"/>
    <cellStyle name="Normal 27 3 2 6 4" xfId="20813" xr:uid="{00000000-0005-0000-0000-0000B37E0000}"/>
    <cellStyle name="Normal 27 3 2 6 5" xfId="26441" xr:uid="{00000000-0005-0000-0000-0000B47E0000}"/>
    <cellStyle name="Normal 27 3 2 6 6" xfId="32135" xr:uid="{00000000-0005-0000-0000-0000B57E0000}"/>
    <cellStyle name="Normal 27 3 2 6 7" xfId="37760" xr:uid="{00000000-0005-0000-0000-0000B67E0000}"/>
    <cellStyle name="Normal 27 3 2 6 8" xfId="43382" xr:uid="{00000000-0005-0000-0000-0000B77E0000}"/>
    <cellStyle name="Normal 27 3 2 6 9" xfId="48942" xr:uid="{00000000-0005-0000-0000-0000B87E0000}"/>
    <cellStyle name="Normal 27 3 2 7" xfId="8032" xr:uid="{00000000-0005-0000-0000-0000B97E0000}"/>
    <cellStyle name="Normal 27 3 2 7 2" xfId="15944" xr:uid="{00000000-0005-0000-0000-0000BA7E0000}"/>
    <cellStyle name="Normal 27 3 2 7 3" xfId="22847" xr:uid="{00000000-0005-0000-0000-0000BB7E0000}"/>
    <cellStyle name="Normal 27 3 2 7 4" xfId="28478" xr:uid="{00000000-0005-0000-0000-0000BC7E0000}"/>
    <cellStyle name="Normal 27 3 2 7 5" xfId="34168" xr:uid="{00000000-0005-0000-0000-0000BD7E0000}"/>
    <cellStyle name="Normal 27 3 2 7 6" xfId="39796" xr:uid="{00000000-0005-0000-0000-0000BE7E0000}"/>
    <cellStyle name="Normal 27 3 2 7 7" xfId="45413" xr:uid="{00000000-0005-0000-0000-0000BF7E0000}"/>
    <cellStyle name="Normal 27 3 2 7 8" xfId="50973" xr:uid="{00000000-0005-0000-0000-0000C07E0000}"/>
    <cellStyle name="Normal 27 3 2 7 9" xfId="56529" xr:uid="{00000000-0005-0000-0000-0000C17E0000}"/>
    <cellStyle name="Normal 27 3 2 8" xfId="15921" xr:uid="{00000000-0005-0000-0000-0000C27E0000}"/>
    <cellStyle name="Normal 27 3 2 9" xfId="19072" xr:uid="{00000000-0005-0000-0000-0000C37E0000}"/>
    <cellStyle name="Normal 27 3 3" xfId="8033" xr:uid="{00000000-0005-0000-0000-0000C47E0000}"/>
    <cellStyle name="Normal 27 3 3 10" xfId="36036" xr:uid="{00000000-0005-0000-0000-0000C57E0000}"/>
    <cellStyle name="Normal 27 3 3 11" xfId="41664" xr:uid="{00000000-0005-0000-0000-0000C67E0000}"/>
    <cellStyle name="Normal 27 3 3 12" xfId="47224" xr:uid="{00000000-0005-0000-0000-0000C77E0000}"/>
    <cellStyle name="Normal 27 3 3 13" xfId="52781" xr:uid="{00000000-0005-0000-0000-0000C87E0000}"/>
    <cellStyle name="Normal 27 3 3 2" xfId="8034" xr:uid="{00000000-0005-0000-0000-0000C97E0000}"/>
    <cellStyle name="Normal 27 3 3 3" xfId="8035" xr:uid="{00000000-0005-0000-0000-0000CA7E0000}"/>
    <cellStyle name="Normal 27 3 3 3 10" xfId="53627" xr:uid="{00000000-0005-0000-0000-0000CB7E0000}"/>
    <cellStyle name="Normal 27 3 3 3 2" xfId="8036" xr:uid="{00000000-0005-0000-0000-0000CC7E0000}"/>
    <cellStyle name="Normal 27 3 3 3 2 2" xfId="15947" xr:uid="{00000000-0005-0000-0000-0000CD7E0000}"/>
    <cellStyle name="Normal 27 3 3 3 2 3" xfId="22848" xr:uid="{00000000-0005-0000-0000-0000CE7E0000}"/>
    <cellStyle name="Normal 27 3 3 3 2 4" xfId="28479" xr:uid="{00000000-0005-0000-0000-0000CF7E0000}"/>
    <cellStyle name="Normal 27 3 3 3 2 5" xfId="34169" xr:uid="{00000000-0005-0000-0000-0000D07E0000}"/>
    <cellStyle name="Normal 27 3 3 3 2 6" xfId="39797" xr:uid="{00000000-0005-0000-0000-0000D17E0000}"/>
    <cellStyle name="Normal 27 3 3 3 2 7" xfId="45414" xr:uid="{00000000-0005-0000-0000-0000D27E0000}"/>
    <cellStyle name="Normal 27 3 3 3 2 8" xfId="50974" xr:uid="{00000000-0005-0000-0000-0000D37E0000}"/>
    <cellStyle name="Normal 27 3 3 3 2 9" xfId="56530" xr:uid="{00000000-0005-0000-0000-0000D47E0000}"/>
    <cellStyle name="Normal 27 3 3 3 3" xfId="15946" xr:uid="{00000000-0005-0000-0000-0000D57E0000}"/>
    <cellStyle name="Normal 27 3 3 3 4" xfId="19941" xr:uid="{00000000-0005-0000-0000-0000D67E0000}"/>
    <cellStyle name="Normal 27 3 3 3 5" xfId="25567" xr:uid="{00000000-0005-0000-0000-0000D77E0000}"/>
    <cellStyle name="Normal 27 3 3 3 6" xfId="31264" xr:uid="{00000000-0005-0000-0000-0000D87E0000}"/>
    <cellStyle name="Normal 27 3 3 3 7" xfId="36888" xr:uid="{00000000-0005-0000-0000-0000D97E0000}"/>
    <cellStyle name="Normal 27 3 3 3 8" xfId="42511" xr:uid="{00000000-0005-0000-0000-0000DA7E0000}"/>
    <cellStyle name="Normal 27 3 3 3 9" xfId="48071" xr:uid="{00000000-0005-0000-0000-0000DB7E0000}"/>
    <cellStyle name="Normal 27 3 3 4" xfId="8037" xr:uid="{00000000-0005-0000-0000-0000DC7E0000}"/>
    <cellStyle name="Normal 27 3 3 4 10" xfId="54499" xr:uid="{00000000-0005-0000-0000-0000DD7E0000}"/>
    <cellStyle name="Normal 27 3 3 4 2" xfId="8038" xr:uid="{00000000-0005-0000-0000-0000DE7E0000}"/>
    <cellStyle name="Normal 27 3 3 4 2 2" xfId="15949" xr:uid="{00000000-0005-0000-0000-0000DF7E0000}"/>
    <cellStyle name="Normal 27 3 3 4 2 3" xfId="22849" xr:uid="{00000000-0005-0000-0000-0000E07E0000}"/>
    <cellStyle name="Normal 27 3 3 4 2 4" xfId="28480" xr:uid="{00000000-0005-0000-0000-0000E17E0000}"/>
    <cellStyle name="Normal 27 3 3 4 2 5" xfId="34170" xr:uid="{00000000-0005-0000-0000-0000E27E0000}"/>
    <cellStyle name="Normal 27 3 3 4 2 6" xfId="39798" xr:uid="{00000000-0005-0000-0000-0000E37E0000}"/>
    <cellStyle name="Normal 27 3 3 4 2 7" xfId="45415" xr:uid="{00000000-0005-0000-0000-0000E47E0000}"/>
    <cellStyle name="Normal 27 3 3 4 2 8" xfId="50975" xr:uid="{00000000-0005-0000-0000-0000E57E0000}"/>
    <cellStyle name="Normal 27 3 3 4 2 9" xfId="56531" xr:uid="{00000000-0005-0000-0000-0000E67E0000}"/>
    <cellStyle name="Normal 27 3 3 4 3" xfId="15948" xr:uid="{00000000-0005-0000-0000-0000E77E0000}"/>
    <cellStyle name="Normal 27 3 3 4 4" xfId="20814" xr:uid="{00000000-0005-0000-0000-0000E87E0000}"/>
    <cellStyle name="Normal 27 3 3 4 5" xfId="26442" xr:uid="{00000000-0005-0000-0000-0000E97E0000}"/>
    <cellStyle name="Normal 27 3 3 4 6" xfId="32136" xr:uid="{00000000-0005-0000-0000-0000EA7E0000}"/>
    <cellStyle name="Normal 27 3 3 4 7" xfId="37761" xr:uid="{00000000-0005-0000-0000-0000EB7E0000}"/>
    <cellStyle name="Normal 27 3 3 4 8" xfId="43383" xr:uid="{00000000-0005-0000-0000-0000EC7E0000}"/>
    <cellStyle name="Normal 27 3 3 4 9" xfId="48943" xr:uid="{00000000-0005-0000-0000-0000ED7E0000}"/>
    <cellStyle name="Normal 27 3 3 5" xfId="8039" xr:uid="{00000000-0005-0000-0000-0000EE7E0000}"/>
    <cellStyle name="Normal 27 3 3 5 2" xfId="15950" xr:uid="{00000000-0005-0000-0000-0000EF7E0000}"/>
    <cellStyle name="Normal 27 3 3 5 3" xfId="22850" xr:uid="{00000000-0005-0000-0000-0000F07E0000}"/>
    <cellStyle name="Normal 27 3 3 5 4" xfId="28481" xr:uid="{00000000-0005-0000-0000-0000F17E0000}"/>
    <cellStyle name="Normal 27 3 3 5 5" xfId="34171" xr:uid="{00000000-0005-0000-0000-0000F27E0000}"/>
    <cellStyle name="Normal 27 3 3 5 6" xfId="39799" xr:uid="{00000000-0005-0000-0000-0000F37E0000}"/>
    <cellStyle name="Normal 27 3 3 5 7" xfId="45416" xr:uid="{00000000-0005-0000-0000-0000F47E0000}"/>
    <cellStyle name="Normal 27 3 3 5 8" xfId="50976" xr:uid="{00000000-0005-0000-0000-0000F57E0000}"/>
    <cellStyle name="Normal 27 3 3 5 9" xfId="56532" xr:uid="{00000000-0005-0000-0000-0000F67E0000}"/>
    <cellStyle name="Normal 27 3 3 6" xfId="15945" xr:uid="{00000000-0005-0000-0000-0000F77E0000}"/>
    <cellStyle name="Normal 27 3 3 7" xfId="19076" xr:uid="{00000000-0005-0000-0000-0000F87E0000}"/>
    <cellStyle name="Normal 27 3 3 8" xfId="24716" xr:uid="{00000000-0005-0000-0000-0000F97E0000}"/>
    <cellStyle name="Normal 27 3 3 9" xfId="30415" xr:uid="{00000000-0005-0000-0000-0000FA7E0000}"/>
    <cellStyle name="Normal 27 3 4" xfId="8040" xr:uid="{00000000-0005-0000-0000-0000FB7E0000}"/>
    <cellStyle name="Normal 27 3 4 10" xfId="41665" xr:uid="{00000000-0005-0000-0000-0000FC7E0000}"/>
    <cellStyle name="Normal 27 3 4 11" xfId="47225" xr:uid="{00000000-0005-0000-0000-0000FD7E0000}"/>
    <cellStyle name="Normal 27 3 4 12" xfId="52782" xr:uid="{00000000-0005-0000-0000-0000FE7E0000}"/>
    <cellStyle name="Normal 27 3 4 2" xfId="8041" xr:uid="{00000000-0005-0000-0000-0000FF7E0000}"/>
    <cellStyle name="Normal 27 3 4 2 10" xfId="53628" xr:uid="{00000000-0005-0000-0000-0000007F0000}"/>
    <cellStyle name="Normal 27 3 4 2 2" xfId="8042" xr:uid="{00000000-0005-0000-0000-0000017F0000}"/>
    <cellStyle name="Normal 27 3 4 2 2 2" xfId="15953" xr:uid="{00000000-0005-0000-0000-0000027F0000}"/>
    <cellStyle name="Normal 27 3 4 2 2 3" xfId="22851" xr:uid="{00000000-0005-0000-0000-0000037F0000}"/>
    <cellStyle name="Normal 27 3 4 2 2 4" xfId="28482" xr:uid="{00000000-0005-0000-0000-0000047F0000}"/>
    <cellStyle name="Normal 27 3 4 2 2 5" xfId="34172" xr:uid="{00000000-0005-0000-0000-0000057F0000}"/>
    <cellStyle name="Normal 27 3 4 2 2 6" xfId="39800" xr:uid="{00000000-0005-0000-0000-0000067F0000}"/>
    <cellStyle name="Normal 27 3 4 2 2 7" xfId="45417" xr:uid="{00000000-0005-0000-0000-0000077F0000}"/>
    <cellStyle name="Normal 27 3 4 2 2 8" xfId="50977" xr:uid="{00000000-0005-0000-0000-0000087F0000}"/>
    <cellStyle name="Normal 27 3 4 2 2 9" xfId="56533" xr:uid="{00000000-0005-0000-0000-0000097F0000}"/>
    <cellStyle name="Normal 27 3 4 2 3" xfId="15952" xr:uid="{00000000-0005-0000-0000-00000A7F0000}"/>
    <cellStyle name="Normal 27 3 4 2 4" xfId="19942" xr:uid="{00000000-0005-0000-0000-00000B7F0000}"/>
    <cellStyle name="Normal 27 3 4 2 5" xfId="25568" xr:uid="{00000000-0005-0000-0000-00000C7F0000}"/>
    <cellStyle name="Normal 27 3 4 2 6" xfId="31265" xr:uid="{00000000-0005-0000-0000-00000D7F0000}"/>
    <cellStyle name="Normal 27 3 4 2 7" xfId="36889" xr:uid="{00000000-0005-0000-0000-00000E7F0000}"/>
    <cellStyle name="Normal 27 3 4 2 8" xfId="42512" xr:uid="{00000000-0005-0000-0000-00000F7F0000}"/>
    <cellStyle name="Normal 27 3 4 2 9" xfId="48072" xr:uid="{00000000-0005-0000-0000-0000107F0000}"/>
    <cellStyle name="Normal 27 3 4 3" xfId="8043" xr:uid="{00000000-0005-0000-0000-0000117F0000}"/>
    <cellStyle name="Normal 27 3 4 3 10" xfId="54500" xr:uid="{00000000-0005-0000-0000-0000127F0000}"/>
    <cellStyle name="Normal 27 3 4 3 2" xfId="8044" xr:uid="{00000000-0005-0000-0000-0000137F0000}"/>
    <cellStyle name="Normal 27 3 4 3 2 2" xfId="15955" xr:uid="{00000000-0005-0000-0000-0000147F0000}"/>
    <cellStyle name="Normal 27 3 4 3 2 3" xfId="22852" xr:uid="{00000000-0005-0000-0000-0000157F0000}"/>
    <cellStyle name="Normal 27 3 4 3 2 4" xfId="28483" xr:uid="{00000000-0005-0000-0000-0000167F0000}"/>
    <cellStyle name="Normal 27 3 4 3 2 5" xfId="34173" xr:uid="{00000000-0005-0000-0000-0000177F0000}"/>
    <cellStyle name="Normal 27 3 4 3 2 6" xfId="39801" xr:uid="{00000000-0005-0000-0000-0000187F0000}"/>
    <cellStyle name="Normal 27 3 4 3 2 7" xfId="45418" xr:uid="{00000000-0005-0000-0000-0000197F0000}"/>
    <cellStyle name="Normal 27 3 4 3 2 8" xfId="50978" xr:uid="{00000000-0005-0000-0000-00001A7F0000}"/>
    <cellStyle name="Normal 27 3 4 3 2 9" xfId="56534" xr:uid="{00000000-0005-0000-0000-00001B7F0000}"/>
    <cellStyle name="Normal 27 3 4 3 3" xfId="15954" xr:uid="{00000000-0005-0000-0000-00001C7F0000}"/>
    <cellStyle name="Normal 27 3 4 3 4" xfId="20815" xr:uid="{00000000-0005-0000-0000-00001D7F0000}"/>
    <cellStyle name="Normal 27 3 4 3 5" xfId="26443" xr:uid="{00000000-0005-0000-0000-00001E7F0000}"/>
    <cellStyle name="Normal 27 3 4 3 6" xfId="32137" xr:uid="{00000000-0005-0000-0000-00001F7F0000}"/>
    <cellStyle name="Normal 27 3 4 3 7" xfId="37762" xr:uid="{00000000-0005-0000-0000-0000207F0000}"/>
    <cellStyle name="Normal 27 3 4 3 8" xfId="43384" xr:uid="{00000000-0005-0000-0000-0000217F0000}"/>
    <cellStyle name="Normal 27 3 4 3 9" xfId="48944" xr:uid="{00000000-0005-0000-0000-0000227F0000}"/>
    <cellStyle name="Normal 27 3 4 4" xfId="8045" xr:uid="{00000000-0005-0000-0000-0000237F0000}"/>
    <cellStyle name="Normal 27 3 4 4 2" xfId="15956" xr:uid="{00000000-0005-0000-0000-0000247F0000}"/>
    <cellStyle name="Normal 27 3 4 4 3" xfId="22853" xr:uid="{00000000-0005-0000-0000-0000257F0000}"/>
    <cellStyle name="Normal 27 3 4 4 4" xfId="28484" xr:uid="{00000000-0005-0000-0000-0000267F0000}"/>
    <cellStyle name="Normal 27 3 4 4 5" xfId="34174" xr:uid="{00000000-0005-0000-0000-0000277F0000}"/>
    <cellStyle name="Normal 27 3 4 4 6" xfId="39802" xr:uid="{00000000-0005-0000-0000-0000287F0000}"/>
    <cellStyle name="Normal 27 3 4 4 7" xfId="45419" xr:uid="{00000000-0005-0000-0000-0000297F0000}"/>
    <cellStyle name="Normal 27 3 4 4 8" xfId="50979" xr:uid="{00000000-0005-0000-0000-00002A7F0000}"/>
    <cellStyle name="Normal 27 3 4 4 9" xfId="56535" xr:uid="{00000000-0005-0000-0000-00002B7F0000}"/>
    <cellStyle name="Normal 27 3 4 5" xfId="15951" xr:uid="{00000000-0005-0000-0000-00002C7F0000}"/>
    <cellStyle name="Normal 27 3 4 6" xfId="19077" xr:uid="{00000000-0005-0000-0000-00002D7F0000}"/>
    <cellStyle name="Normal 27 3 4 7" xfId="24717" xr:uid="{00000000-0005-0000-0000-00002E7F0000}"/>
    <cellStyle name="Normal 27 3 4 8" xfId="30417" xr:uid="{00000000-0005-0000-0000-00002F7F0000}"/>
    <cellStyle name="Normal 27 3 4 9" xfId="36037" xr:uid="{00000000-0005-0000-0000-0000307F0000}"/>
    <cellStyle name="Normal 27 3 5" xfId="8046" xr:uid="{00000000-0005-0000-0000-0000317F0000}"/>
    <cellStyle name="Normal 27 3 5 10" xfId="41666" xr:uid="{00000000-0005-0000-0000-0000327F0000}"/>
    <cellStyle name="Normal 27 3 5 11" xfId="47226" xr:uid="{00000000-0005-0000-0000-0000337F0000}"/>
    <cellStyle name="Normal 27 3 5 12" xfId="52783" xr:uid="{00000000-0005-0000-0000-0000347F0000}"/>
    <cellStyle name="Normal 27 3 5 2" xfId="8047" xr:uid="{00000000-0005-0000-0000-0000357F0000}"/>
    <cellStyle name="Normal 27 3 5 2 10" xfId="53629" xr:uid="{00000000-0005-0000-0000-0000367F0000}"/>
    <cellStyle name="Normal 27 3 5 2 2" xfId="8048" xr:uid="{00000000-0005-0000-0000-0000377F0000}"/>
    <cellStyle name="Normal 27 3 5 2 2 2" xfId="15959" xr:uid="{00000000-0005-0000-0000-0000387F0000}"/>
    <cellStyle name="Normal 27 3 5 2 2 3" xfId="22854" xr:uid="{00000000-0005-0000-0000-0000397F0000}"/>
    <cellStyle name="Normal 27 3 5 2 2 4" xfId="28485" xr:uid="{00000000-0005-0000-0000-00003A7F0000}"/>
    <cellStyle name="Normal 27 3 5 2 2 5" xfId="34175" xr:uid="{00000000-0005-0000-0000-00003B7F0000}"/>
    <cellStyle name="Normal 27 3 5 2 2 6" xfId="39803" xr:uid="{00000000-0005-0000-0000-00003C7F0000}"/>
    <cellStyle name="Normal 27 3 5 2 2 7" xfId="45420" xr:uid="{00000000-0005-0000-0000-00003D7F0000}"/>
    <cellStyle name="Normal 27 3 5 2 2 8" xfId="50980" xr:uid="{00000000-0005-0000-0000-00003E7F0000}"/>
    <cellStyle name="Normal 27 3 5 2 2 9" xfId="56536" xr:uid="{00000000-0005-0000-0000-00003F7F0000}"/>
    <cellStyle name="Normal 27 3 5 2 3" xfId="15958" xr:uid="{00000000-0005-0000-0000-0000407F0000}"/>
    <cellStyle name="Normal 27 3 5 2 4" xfId="19943" xr:uid="{00000000-0005-0000-0000-0000417F0000}"/>
    <cellStyle name="Normal 27 3 5 2 5" xfId="25569" xr:uid="{00000000-0005-0000-0000-0000427F0000}"/>
    <cellStyle name="Normal 27 3 5 2 6" xfId="31266" xr:uid="{00000000-0005-0000-0000-0000437F0000}"/>
    <cellStyle name="Normal 27 3 5 2 7" xfId="36890" xr:uid="{00000000-0005-0000-0000-0000447F0000}"/>
    <cellStyle name="Normal 27 3 5 2 8" xfId="42513" xr:uid="{00000000-0005-0000-0000-0000457F0000}"/>
    <cellStyle name="Normal 27 3 5 2 9" xfId="48073" xr:uid="{00000000-0005-0000-0000-0000467F0000}"/>
    <cellStyle name="Normal 27 3 5 3" xfId="8049" xr:uid="{00000000-0005-0000-0000-0000477F0000}"/>
    <cellStyle name="Normal 27 3 5 3 10" xfId="54501" xr:uid="{00000000-0005-0000-0000-0000487F0000}"/>
    <cellStyle name="Normal 27 3 5 3 2" xfId="8050" xr:uid="{00000000-0005-0000-0000-0000497F0000}"/>
    <cellStyle name="Normal 27 3 5 3 2 2" xfId="15961" xr:uid="{00000000-0005-0000-0000-00004A7F0000}"/>
    <cellStyle name="Normal 27 3 5 3 2 3" xfId="22855" xr:uid="{00000000-0005-0000-0000-00004B7F0000}"/>
    <cellStyle name="Normal 27 3 5 3 2 4" xfId="28486" xr:uid="{00000000-0005-0000-0000-00004C7F0000}"/>
    <cellStyle name="Normal 27 3 5 3 2 5" xfId="34176" xr:uid="{00000000-0005-0000-0000-00004D7F0000}"/>
    <cellStyle name="Normal 27 3 5 3 2 6" xfId="39804" xr:uid="{00000000-0005-0000-0000-00004E7F0000}"/>
    <cellStyle name="Normal 27 3 5 3 2 7" xfId="45421" xr:uid="{00000000-0005-0000-0000-00004F7F0000}"/>
    <cellStyle name="Normal 27 3 5 3 2 8" xfId="50981" xr:uid="{00000000-0005-0000-0000-0000507F0000}"/>
    <cellStyle name="Normal 27 3 5 3 2 9" xfId="56537" xr:uid="{00000000-0005-0000-0000-0000517F0000}"/>
    <cellStyle name="Normal 27 3 5 3 3" xfId="15960" xr:uid="{00000000-0005-0000-0000-0000527F0000}"/>
    <cellStyle name="Normal 27 3 5 3 4" xfId="20816" xr:uid="{00000000-0005-0000-0000-0000537F0000}"/>
    <cellStyle name="Normal 27 3 5 3 5" xfId="26444" xr:uid="{00000000-0005-0000-0000-0000547F0000}"/>
    <cellStyle name="Normal 27 3 5 3 6" xfId="32138" xr:uid="{00000000-0005-0000-0000-0000557F0000}"/>
    <cellStyle name="Normal 27 3 5 3 7" xfId="37763" xr:uid="{00000000-0005-0000-0000-0000567F0000}"/>
    <cellStyle name="Normal 27 3 5 3 8" xfId="43385" xr:uid="{00000000-0005-0000-0000-0000577F0000}"/>
    <cellStyle name="Normal 27 3 5 3 9" xfId="48945" xr:uid="{00000000-0005-0000-0000-0000587F0000}"/>
    <cellStyle name="Normal 27 3 5 4" xfId="8051" xr:uid="{00000000-0005-0000-0000-0000597F0000}"/>
    <cellStyle name="Normal 27 3 5 4 2" xfId="15962" xr:uid="{00000000-0005-0000-0000-00005A7F0000}"/>
    <cellStyle name="Normal 27 3 5 4 3" xfId="22856" xr:uid="{00000000-0005-0000-0000-00005B7F0000}"/>
    <cellStyle name="Normal 27 3 5 4 4" xfId="28487" xr:uid="{00000000-0005-0000-0000-00005C7F0000}"/>
    <cellStyle name="Normal 27 3 5 4 5" xfId="34177" xr:uid="{00000000-0005-0000-0000-00005D7F0000}"/>
    <cellStyle name="Normal 27 3 5 4 6" xfId="39805" xr:uid="{00000000-0005-0000-0000-00005E7F0000}"/>
    <cellStyle name="Normal 27 3 5 4 7" xfId="45422" xr:uid="{00000000-0005-0000-0000-00005F7F0000}"/>
    <cellStyle name="Normal 27 3 5 4 8" xfId="50982" xr:uid="{00000000-0005-0000-0000-0000607F0000}"/>
    <cellStyle name="Normal 27 3 5 4 9" xfId="56538" xr:uid="{00000000-0005-0000-0000-0000617F0000}"/>
    <cellStyle name="Normal 27 3 5 5" xfId="15957" xr:uid="{00000000-0005-0000-0000-0000627F0000}"/>
    <cellStyle name="Normal 27 3 5 6" xfId="19078" xr:uid="{00000000-0005-0000-0000-0000637F0000}"/>
    <cellStyle name="Normal 27 3 5 7" xfId="24718" xr:uid="{00000000-0005-0000-0000-0000647F0000}"/>
    <cellStyle name="Normal 27 3 5 8" xfId="30418" xr:uid="{00000000-0005-0000-0000-0000657F0000}"/>
    <cellStyle name="Normal 27 3 5 9" xfId="36038" xr:uid="{00000000-0005-0000-0000-0000667F0000}"/>
    <cellStyle name="Normal 27 3 6" xfId="8052" xr:uid="{00000000-0005-0000-0000-0000677F0000}"/>
    <cellStyle name="Normal 27 3 6 10" xfId="53622" xr:uid="{00000000-0005-0000-0000-0000687F0000}"/>
    <cellStyle name="Normal 27 3 6 2" xfId="8053" xr:uid="{00000000-0005-0000-0000-0000697F0000}"/>
    <cellStyle name="Normal 27 3 6 2 2" xfId="15964" xr:uid="{00000000-0005-0000-0000-00006A7F0000}"/>
    <cellStyle name="Normal 27 3 6 2 3" xfId="22857" xr:uid="{00000000-0005-0000-0000-00006B7F0000}"/>
    <cellStyle name="Normal 27 3 6 2 4" xfId="28488" xr:uid="{00000000-0005-0000-0000-00006C7F0000}"/>
    <cellStyle name="Normal 27 3 6 2 5" xfId="34178" xr:uid="{00000000-0005-0000-0000-00006D7F0000}"/>
    <cellStyle name="Normal 27 3 6 2 6" xfId="39806" xr:uid="{00000000-0005-0000-0000-00006E7F0000}"/>
    <cellStyle name="Normal 27 3 6 2 7" xfId="45423" xr:uid="{00000000-0005-0000-0000-00006F7F0000}"/>
    <cellStyle name="Normal 27 3 6 2 8" xfId="50983" xr:uid="{00000000-0005-0000-0000-0000707F0000}"/>
    <cellStyle name="Normal 27 3 6 2 9" xfId="56539" xr:uid="{00000000-0005-0000-0000-0000717F0000}"/>
    <cellStyle name="Normal 27 3 6 3" xfId="15963" xr:uid="{00000000-0005-0000-0000-0000727F0000}"/>
    <cellStyle name="Normal 27 3 6 4" xfId="19936" xr:uid="{00000000-0005-0000-0000-0000737F0000}"/>
    <cellStyle name="Normal 27 3 6 5" xfId="25562" xr:uid="{00000000-0005-0000-0000-0000747F0000}"/>
    <cellStyle name="Normal 27 3 6 6" xfId="31259" xr:uid="{00000000-0005-0000-0000-0000757F0000}"/>
    <cellStyle name="Normal 27 3 6 7" xfId="36883" xr:uid="{00000000-0005-0000-0000-0000767F0000}"/>
    <cellStyle name="Normal 27 3 6 8" xfId="42506" xr:uid="{00000000-0005-0000-0000-0000777F0000}"/>
    <cellStyle name="Normal 27 3 6 9" xfId="48066" xr:uid="{00000000-0005-0000-0000-0000787F0000}"/>
    <cellStyle name="Normal 27 3 7" xfId="8054" xr:uid="{00000000-0005-0000-0000-0000797F0000}"/>
    <cellStyle name="Normal 27 3 7 10" xfId="54502" xr:uid="{00000000-0005-0000-0000-00007A7F0000}"/>
    <cellStyle name="Normal 27 3 7 2" xfId="8055" xr:uid="{00000000-0005-0000-0000-00007B7F0000}"/>
    <cellStyle name="Normal 27 3 7 2 2" xfId="15966" xr:uid="{00000000-0005-0000-0000-00007C7F0000}"/>
    <cellStyle name="Normal 27 3 7 2 3" xfId="22858" xr:uid="{00000000-0005-0000-0000-00007D7F0000}"/>
    <cellStyle name="Normal 27 3 7 2 4" xfId="28489" xr:uid="{00000000-0005-0000-0000-00007E7F0000}"/>
    <cellStyle name="Normal 27 3 7 2 5" xfId="34179" xr:uid="{00000000-0005-0000-0000-00007F7F0000}"/>
    <cellStyle name="Normal 27 3 7 2 6" xfId="39807" xr:uid="{00000000-0005-0000-0000-0000807F0000}"/>
    <cellStyle name="Normal 27 3 7 2 7" xfId="45424" xr:uid="{00000000-0005-0000-0000-0000817F0000}"/>
    <cellStyle name="Normal 27 3 7 2 8" xfId="50984" xr:uid="{00000000-0005-0000-0000-0000827F0000}"/>
    <cellStyle name="Normal 27 3 7 2 9" xfId="56540" xr:uid="{00000000-0005-0000-0000-0000837F0000}"/>
    <cellStyle name="Normal 27 3 7 3" xfId="15965" xr:uid="{00000000-0005-0000-0000-0000847F0000}"/>
    <cellStyle name="Normal 27 3 7 4" xfId="20817" xr:uid="{00000000-0005-0000-0000-0000857F0000}"/>
    <cellStyle name="Normal 27 3 7 5" xfId="26445" xr:uid="{00000000-0005-0000-0000-0000867F0000}"/>
    <cellStyle name="Normal 27 3 7 6" xfId="32139" xr:uid="{00000000-0005-0000-0000-0000877F0000}"/>
    <cellStyle name="Normal 27 3 7 7" xfId="37764" xr:uid="{00000000-0005-0000-0000-0000887F0000}"/>
    <cellStyle name="Normal 27 3 7 8" xfId="43386" xr:uid="{00000000-0005-0000-0000-0000897F0000}"/>
    <cellStyle name="Normal 27 3 7 9" xfId="48946" xr:uid="{00000000-0005-0000-0000-00008A7F0000}"/>
    <cellStyle name="Normal 27 3 8" xfId="8056" xr:uid="{00000000-0005-0000-0000-00008B7F0000}"/>
    <cellStyle name="Normal 27 3 8 10" xfId="54503" xr:uid="{00000000-0005-0000-0000-00008C7F0000}"/>
    <cellStyle name="Normal 27 3 8 2" xfId="8057" xr:uid="{00000000-0005-0000-0000-00008D7F0000}"/>
    <cellStyle name="Normal 27 3 8 2 2" xfId="15968" xr:uid="{00000000-0005-0000-0000-00008E7F0000}"/>
    <cellStyle name="Normal 27 3 8 2 3" xfId="22859" xr:uid="{00000000-0005-0000-0000-00008F7F0000}"/>
    <cellStyle name="Normal 27 3 8 2 4" xfId="28490" xr:uid="{00000000-0005-0000-0000-0000907F0000}"/>
    <cellStyle name="Normal 27 3 8 2 5" xfId="34180" xr:uid="{00000000-0005-0000-0000-0000917F0000}"/>
    <cellStyle name="Normal 27 3 8 2 6" xfId="39808" xr:uid="{00000000-0005-0000-0000-0000927F0000}"/>
    <cellStyle name="Normal 27 3 8 2 7" xfId="45425" xr:uid="{00000000-0005-0000-0000-0000937F0000}"/>
    <cellStyle name="Normal 27 3 8 2 8" xfId="50985" xr:uid="{00000000-0005-0000-0000-0000947F0000}"/>
    <cellStyle name="Normal 27 3 8 2 9" xfId="56541" xr:uid="{00000000-0005-0000-0000-0000957F0000}"/>
    <cellStyle name="Normal 27 3 8 3" xfId="15967" xr:uid="{00000000-0005-0000-0000-0000967F0000}"/>
    <cellStyle name="Normal 27 3 8 4" xfId="20818" xr:uid="{00000000-0005-0000-0000-0000977F0000}"/>
    <cellStyle name="Normal 27 3 8 5" xfId="26446" xr:uid="{00000000-0005-0000-0000-0000987F0000}"/>
    <cellStyle name="Normal 27 3 8 6" xfId="32140" xr:uid="{00000000-0005-0000-0000-0000997F0000}"/>
    <cellStyle name="Normal 27 3 8 7" xfId="37765" xr:uid="{00000000-0005-0000-0000-00009A7F0000}"/>
    <cellStyle name="Normal 27 3 8 8" xfId="43387" xr:uid="{00000000-0005-0000-0000-00009B7F0000}"/>
    <cellStyle name="Normal 27 3 8 9" xfId="48947" xr:uid="{00000000-0005-0000-0000-00009C7F0000}"/>
    <cellStyle name="Normal 27 3 9" xfId="8058" xr:uid="{00000000-0005-0000-0000-00009D7F0000}"/>
    <cellStyle name="Normal 27 3 9 2" xfId="15969" xr:uid="{00000000-0005-0000-0000-00009E7F0000}"/>
    <cellStyle name="Normal 27 3 9 3" xfId="22860" xr:uid="{00000000-0005-0000-0000-00009F7F0000}"/>
    <cellStyle name="Normal 27 3 9 4" xfId="28491" xr:uid="{00000000-0005-0000-0000-0000A07F0000}"/>
    <cellStyle name="Normal 27 3 9 5" xfId="34181" xr:uid="{00000000-0005-0000-0000-0000A17F0000}"/>
    <cellStyle name="Normal 27 3 9 6" xfId="39809" xr:uid="{00000000-0005-0000-0000-0000A27F0000}"/>
    <cellStyle name="Normal 27 3 9 7" xfId="45426" xr:uid="{00000000-0005-0000-0000-0000A37F0000}"/>
    <cellStyle name="Normal 27 3 9 8" xfId="50986" xr:uid="{00000000-0005-0000-0000-0000A47F0000}"/>
    <cellStyle name="Normal 27 3 9 9" xfId="56542" xr:uid="{00000000-0005-0000-0000-0000A57F0000}"/>
    <cellStyle name="Normal 27 4" xfId="8059" xr:uid="{00000000-0005-0000-0000-0000A67F0000}"/>
    <cellStyle name="Normal 27 4 10" xfId="24719" xr:uid="{00000000-0005-0000-0000-0000A77F0000}"/>
    <cellStyle name="Normal 27 4 11" xfId="30419" xr:uid="{00000000-0005-0000-0000-0000A87F0000}"/>
    <cellStyle name="Normal 27 4 12" xfId="36039" xr:uid="{00000000-0005-0000-0000-0000A97F0000}"/>
    <cellStyle name="Normal 27 4 13" xfId="41667" xr:uid="{00000000-0005-0000-0000-0000AA7F0000}"/>
    <cellStyle name="Normal 27 4 14" xfId="47227" xr:uid="{00000000-0005-0000-0000-0000AB7F0000}"/>
    <cellStyle name="Normal 27 4 15" xfId="52784" xr:uid="{00000000-0005-0000-0000-0000AC7F0000}"/>
    <cellStyle name="Normal 27 4 2" xfId="8060" xr:uid="{00000000-0005-0000-0000-0000AD7F0000}"/>
    <cellStyle name="Normal 27 4 2 10" xfId="36040" xr:uid="{00000000-0005-0000-0000-0000AE7F0000}"/>
    <cellStyle name="Normal 27 4 2 11" xfId="41668" xr:uid="{00000000-0005-0000-0000-0000AF7F0000}"/>
    <cellStyle name="Normal 27 4 2 12" xfId="47228" xr:uid="{00000000-0005-0000-0000-0000B07F0000}"/>
    <cellStyle name="Normal 27 4 2 13" xfId="52785" xr:uid="{00000000-0005-0000-0000-0000B17F0000}"/>
    <cellStyle name="Normal 27 4 2 2" xfId="8061" xr:uid="{00000000-0005-0000-0000-0000B27F0000}"/>
    <cellStyle name="Normal 27 4 2 3" xfId="8062" xr:uid="{00000000-0005-0000-0000-0000B37F0000}"/>
    <cellStyle name="Normal 27 4 2 3 10" xfId="53631" xr:uid="{00000000-0005-0000-0000-0000B47F0000}"/>
    <cellStyle name="Normal 27 4 2 3 2" xfId="8063" xr:uid="{00000000-0005-0000-0000-0000B57F0000}"/>
    <cellStyle name="Normal 27 4 2 3 2 2" xfId="15973" xr:uid="{00000000-0005-0000-0000-0000B67F0000}"/>
    <cellStyle name="Normal 27 4 2 3 2 3" xfId="22861" xr:uid="{00000000-0005-0000-0000-0000B77F0000}"/>
    <cellStyle name="Normal 27 4 2 3 2 4" xfId="28492" xr:uid="{00000000-0005-0000-0000-0000B87F0000}"/>
    <cellStyle name="Normal 27 4 2 3 2 5" xfId="34182" xr:uid="{00000000-0005-0000-0000-0000B97F0000}"/>
    <cellStyle name="Normal 27 4 2 3 2 6" xfId="39810" xr:uid="{00000000-0005-0000-0000-0000BA7F0000}"/>
    <cellStyle name="Normal 27 4 2 3 2 7" xfId="45427" xr:uid="{00000000-0005-0000-0000-0000BB7F0000}"/>
    <cellStyle name="Normal 27 4 2 3 2 8" xfId="50987" xr:uid="{00000000-0005-0000-0000-0000BC7F0000}"/>
    <cellStyle name="Normal 27 4 2 3 2 9" xfId="56543" xr:uid="{00000000-0005-0000-0000-0000BD7F0000}"/>
    <cellStyle name="Normal 27 4 2 3 3" xfId="15972" xr:uid="{00000000-0005-0000-0000-0000BE7F0000}"/>
    <cellStyle name="Normal 27 4 2 3 4" xfId="19945" xr:uid="{00000000-0005-0000-0000-0000BF7F0000}"/>
    <cellStyle name="Normal 27 4 2 3 5" xfId="25571" xr:uid="{00000000-0005-0000-0000-0000C07F0000}"/>
    <cellStyle name="Normal 27 4 2 3 6" xfId="31268" xr:uid="{00000000-0005-0000-0000-0000C17F0000}"/>
    <cellStyle name="Normal 27 4 2 3 7" xfId="36892" xr:uid="{00000000-0005-0000-0000-0000C27F0000}"/>
    <cellStyle name="Normal 27 4 2 3 8" xfId="42515" xr:uid="{00000000-0005-0000-0000-0000C37F0000}"/>
    <cellStyle name="Normal 27 4 2 3 9" xfId="48075" xr:uid="{00000000-0005-0000-0000-0000C47F0000}"/>
    <cellStyle name="Normal 27 4 2 4" xfId="8064" xr:uid="{00000000-0005-0000-0000-0000C57F0000}"/>
    <cellStyle name="Normal 27 4 2 4 10" xfId="54504" xr:uid="{00000000-0005-0000-0000-0000C67F0000}"/>
    <cellStyle name="Normal 27 4 2 4 2" xfId="8065" xr:uid="{00000000-0005-0000-0000-0000C77F0000}"/>
    <cellStyle name="Normal 27 4 2 4 2 2" xfId="15975" xr:uid="{00000000-0005-0000-0000-0000C87F0000}"/>
    <cellStyle name="Normal 27 4 2 4 2 3" xfId="22862" xr:uid="{00000000-0005-0000-0000-0000C97F0000}"/>
    <cellStyle name="Normal 27 4 2 4 2 4" xfId="28493" xr:uid="{00000000-0005-0000-0000-0000CA7F0000}"/>
    <cellStyle name="Normal 27 4 2 4 2 5" xfId="34183" xr:uid="{00000000-0005-0000-0000-0000CB7F0000}"/>
    <cellStyle name="Normal 27 4 2 4 2 6" xfId="39811" xr:uid="{00000000-0005-0000-0000-0000CC7F0000}"/>
    <cellStyle name="Normal 27 4 2 4 2 7" xfId="45428" xr:uid="{00000000-0005-0000-0000-0000CD7F0000}"/>
    <cellStyle name="Normal 27 4 2 4 2 8" xfId="50988" xr:uid="{00000000-0005-0000-0000-0000CE7F0000}"/>
    <cellStyle name="Normal 27 4 2 4 2 9" xfId="56544" xr:uid="{00000000-0005-0000-0000-0000CF7F0000}"/>
    <cellStyle name="Normal 27 4 2 4 3" xfId="15974" xr:uid="{00000000-0005-0000-0000-0000D07F0000}"/>
    <cellStyle name="Normal 27 4 2 4 4" xfId="20819" xr:uid="{00000000-0005-0000-0000-0000D17F0000}"/>
    <cellStyle name="Normal 27 4 2 4 5" xfId="26447" xr:uid="{00000000-0005-0000-0000-0000D27F0000}"/>
    <cellStyle name="Normal 27 4 2 4 6" xfId="32141" xr:uid="{00000000-0005-0000-0000-0000D37F0000}"/>
    <cellStyle name="Normal 27 4 2 4 7" xfId="37766" xr:uid="{00000000-0005-0000-0000-0000D47F0000}"/>
    <cellStyle name="Normal 27 4 2 4 8" xfId="43388" xr:uid="{00000000-0005-0000-0000-0000D57F0000}"/>
    <cellStyle name="Normal 27 4 2 4 9" xfId="48948" xr:uid="{00000000-0005-0000-0000-0000D67F0000}"/>
    <cellStyle name="Normal 27 4 2 5" xfId="8066" xr:uid="{00000000-0005-0000-0000-0000D77F0000}"/>
    <cellStyle name="Normal 27 4 2 5 2" xfId="15976" xr:uid="{00000000-0005-0000-0000-0000D87F0000}"/>
    <cellStyle name="Normal 27 4 2 5 3" xfId="22863" xr:uid="{00000000-0005-0000-0000-0000D97F0000}"/>
    <cellStyle name="Normal 27 4 2 5 4" xfId="28494" xr:uid="{00000000-0005-0000-0000-0000DA7F0000}"/>
    <cellStyle name="Normal 27 4 2 5 5" xfId="34184" xr:uid="{00000000-0005-0000-0000-0000DB7F0000}"/>
    <cellStyle name="Normal 27 4 2 5 6" xfId="39812" xr:uid="{00000000-0005-0000-0000-0000DC7F0000}"/>
    <cellStyle name="Normal 27 4 2 5 7" xfId="45429" xr:uid="{00000000-0005-0000-0000-0000DD7F0000}"/>
    <cellStyle name="Normal 27 4 2 5 8" xfId="50989" xr:uid="{00000000-0005-0000-0000-0000DE7F0000}"/>
    <cellStyle name="Normal 27 4 2 5 9" xfId="56545" xr:uid="{00000000-0005-0000-0000-0000DF7F0000}"/>
    <cellStyle name="Normal 27 4 2 6" xfId="15971" xr:uid="{00000000-0005-0000-0000-0000E07F0000}"/>
    <cellStyle name="Normal 27 4 2 7" xfId="19080" xr:uid="{00000000-0005-0000-0000-0000E17F0000}"/>
    <cellStyle name="Normal 27 4 2 8" xfId="24720" xr:uid="{00000000-0005-0000-0000-0000E27F0000}"/>
    <cellStyle name="Normal 27 4 2 9" xfId="30420" xr:uid="{00000000-0005-0000-0000-0000E37F0000}"/>
    <cellStyle name="Normal 27 4 3" xfId="8067" xr:uid="{00000000-0005-0000-0000-0000E47F0000}"/>
    <cellStyle name="Normal 27 4 3 10" xfId="41669" xr:uid="{00000000-0005-0000-0000-0000E57F0000}"/>
    <cellStyle name="Normal 27 4 3 11" xfId="47229" xr:uid="{00000000-0005-0000-0000-0000E67F0000}"/>
    <cellStyle name="Normal 27 4 3 12" xfId="52786" xr:uid="{00000000-0005-0000-0000-0000E77F0000}"/>
    <cellStyle name="Normal 27 4 3 2" xfId="8068" xr:uid="{00000000-0005-0000-0000-0000E87F0000}"/>
    <cellStyle name="Normal 27 4 3 2 10" xfId="53632" xr:uid="{00000000-0005-0000-0000-0000E97F0000}"/>
    <cellStyle name="Normal 27 4 3 2 2" xfId="8069" xr:uid="{00000000-0005-0000-0000-0000EA7F0000}"/>
    <cellStyle name="Normal 27 4 3 2 2 2" xfId="15979" xr:uid="{00000000-0005-0000-0000-0000EB7F0000}"/>
    <cellStyle name="Normal 27 4 3 2 2 3" xfId="22864" xr:uid="{00000000-0005-0000-0000-0000EC7F0000}"/>
    <cellStyle name="Normal 27 4 3 2 2 4" xfId="28495" xr:uid="{00000000-0005-0000-0000-0000ED7F0000}"/>
    <cellStyle name="Normal 27 4 3 2 2 5" xfId="34185" xr:uid="{00000000-0005-0000-0000-0000EE7F0000}"/>
    <cellStyle name="Normal 27 4 3 2 2 6" xfId="39813" xr:uid="{00000000-0005-0000-0000-0000EF7F0000}"/>
    <cellStyle name="Normal 27 4 3 2 2 7" xfId="45430" xr:uid="{00000000-0005-0000-0000-0000F07F0000}"/>
    <cellStyle name="Normal 27 4 3 2 2 8" xfId="50990" xr:uid="{00000000-0005-0000-0000-0000F17F0000}"/>
    <cellStyle name="Normal 27 4 3 2 2 9" xfId="56546" xr:uid="{00000000-0005-0000-0000-0000F27F0000}"/>
    <cellStyle name="Normal 27 4 3 2 3" xfId="15978" xr:uid="{00000000-0005-0000-0000-0000F37F0000}"/>
    <cellStyle name="Normal 27 4 3 2 4" xfId="19946" xr:uid="{00000000-0005-0000-0000-0000F47F0000}"/>
    <cellStyle name="Normal 27 4 3 2 5" xfId="25572" xr:uid="{00000000-0005-0000-0000-0000F57F0000}"/>
    <cellStyle name="Normal 27 4 3 2 6" xfId="31269" xr:uid="{00000000-0005-0000-0000-0000F67F0000}"/>
    <cellStyle name="Normal 27 4 3 2 7" xfId="36893" xr:uid="{00000000-0005-0000-0000-0000F77F0000}"/>
    <cellStyle name="Normal 27 4 3 2 8" xfId="42516" xr:uid="{00000000-0005-0000-0000-0000F87F0000}"/>
    <cellStyle name="Normal 27 4 3 2 9" xfId="48076" xr:uid="{00000000-0005-0000-0000-0000F97F0000}"/>
    <cellStyle name="Normal 27 4 3 3" xfId="8070" xr:uid="{00000000-0005-0000-0000-0000FA7F0000}"/>
    <cellStyle name="Normal 27 4 3 3 10" xfId="54505" xr:uid="{00000000-0005-0000-0000-0000FB7F0000}"/>
    <cellStyle name="Normal 27 4 3 3 2" xfId="8071" xr:uid="{00000000-0005-0000-0000-0000FC7F0000}"/>
    <cellStyle name="Normal 27 4 3 3 2 2" xfId="15981" xr:uid="{00000000-0005-0000-0000-0000FD7F0000}"/>
    <cellStyle name="Normal 27 4 3 3 2 3" xfId="22865" xr:uid="{00000000-0005-0000-0000-0000FE7F0000}"/>
    <cellStyle name="Normal 27 4 3 3 2 4" xfId="28496" xr:uid="{00000000-0005-0000-0000-0000FF7F0000}"/>
    <cellStyle name="Normal 27 4 3 3 2 5" xfId="34186" xr:uid="{00000000-0005-0000-0000-000000800000}"/>
    <cellStyle name="Normal 27 4 3 3 2 6" xfId="39814" xr:uid="{00000000-0005-0000-0000-000001800000}"/>
    <cellStyle name="Normal 27 4 3 3 2 7" xfId="45431" xr:uid="{00000000-0005-0000-0000-000002800000}"/>
    <cellStyle name="Normal 27 4 3 3 2 8" xfId="50991" xr:uid="{00000000-0005-0000-0000-000003800000}"/>
    <cellStyle name="Normal 27 4 3 3 2 9" xfId="56547" xr:uid="{00000000-0005-0000-0000-000004800000}"/>
    <cellStyle name="Normal 27 4 3 3 3" xfId="15980" xr:uid="{00000000-0005-0000-0000-000005800000}"/>
    <cellStyle name="Normal 27 4 3 3 4" xfId="20820" xr:uid="{00000000-0005-0000-0000-000006800000}"/>
    <cellStyle name="Normal 27 4 3 3 5" xfId="26448" xr:uid="{00000000-0005-0000-0000-000007800000}"/>
    <cellStyle name="Normal 27 4 3 3 6" xfId="32142" xr:uid="{00000000-0005-0000-0000-000008800000}"/>
    <cellStyle name="Normal 27 4 3 3 7" xfId="37767" xr:uid="{00000000-0005-0000-0000-000009800000}"/>
    <cellStyle name="Normal 27 4 3 3 8" xfId="43389" xr:uid="{00000000-0005-0000-0000-00000A800000}"/>
    <cellStyle name="Normal 27 4 3 3 9" xfId="48949" xr:uid="{00000000-0005-0000-0000-00000B800000}"/>
    <cellStyle name="Normal 27 4 3 4" xfId="8072" xr:uid="{00000000-0005-0000-0000-00000C800000}"/>
    <cellStyle name="Normal 27 4 3 4 2" xfId="15982" xr:uid="{00000000-0005-0000-0000-00000D800000}"/>
    <cellStyle name="Normal 27 4 3 4 3" xfId="22866" xr:uid="{00000000-0005-0000-0000-00000E800000}"/>
    <cellStyle name="Normal 27 4 3 4 4" xfId="28497" xr:uid="{00000000-0005-0000-0000-00000F800000}"/>
    <cellStyle name="Normal 27 4 3 4 5" xfId="34187" xr:uid="{00000000-0005-0000-0000-000010800000}"/>
    <cellStyle name="Normal 27 4 3 4 6" xfId="39815" xr:uid="{00000000-0005-0000-0000-000011800000}"/>
    <cellStyle name="Normal 27 4 3 4 7" xfId="45432" xr:uid="{00000000-0005-0000-0000-000012800000}"/>
    <cellStyle name="Normal 27 4 3 4 8" xfId="50992" xr:uid="{00000000-0005-0000-0000-000013800000}"/>
    <cellStyle name="Normal 27 4 3 4 9" xfId="56548" xr:uid="{00000000-0005-0000-0000-000014800000}"/>
    <cellStyle name="Normal 27 4 3 5" xfId="15977" xr:uid="{00000000-0005-0000-0000-000015800000}"/>
    <cellStyle name="Normal 27 4 3 6" xfId="19081" xr:uid="{00000000-0005-0000-0000-000016800000}"/>
    <cellStyle name="Normal 27 4 3 7" xfId="24721" xr:uid="{00000000-0005-0000-0000-000017800000}"/>
    <cellStyle name="Normal 27 4 3 8" xfId="30421" xr:uid="{00000000-0005-0000-0000-000018800000}"/>
    <cellStyle name="Normal 27 4 3 9" xfId="36041" xr:uid="{00000000-0005-0000-0000-000019800000}"/>
    <cellStyle name="Normal 27 4 4" xfId="8073" xr:uid="{00000000-0005-0000-0000-00001A800000}"/>
    <cellStyle name="Normal 27 4 4 10" xfId="41670" xr:uid="{00000000-0005-0000-0000-00001B800000}"/>
    <cellStyle name="Normal 27 4 4 11" xfId="47230" xr:uid="{00000000-0005-0000-0000-00001C800000}"/>
    <cellStyle name="Normal 27 4 4 12" xfId="52787" xr:uid="{00000000-0005-0000-0000-00001D800000}"/>
    <cellStyle name="Normal 27 4 4 2" xfId="8074" xr:uid="{00000000-0005-0000-0000-00001E800000}"/>
    <cellStyle name="Normal 27 4 4 2 10" xfId="53633" xr:uid="{00000000-0005-0000-0000-00001F800000}"/>
    <cellStyle name="Normal 27 4 4 2 2" xfId="8075" xr:uid="{00000000-0005-0000-0000-000020800000}"/>
    <cellStyle name="Normal 27 4 4 2 2 2" xfId="15985" xr:uid="{00000000-0005-0000-0000-000021800000}"/>
    <cellStyle name="Normal 27 4 4 2 2 3" xfId="22867" xr:uid="{00000000-0005-0000-0000-000022800000}"/>
    <cellStyle name="Normal 27 4 4 2 2 4" xfId="28498" xr:uid="{00000000-0005-0000-0000-000023800000}"/>
    <cellStyle name="Normal 27 4 4 2 2 5" xfId="34188" xr:uid="{00000000-0005-0000-0000-000024800000}"/>
    <cellStyle name="Normal 27 4 4 2 2 6" xfId="39816" xr:uid="{00000000-0005-0000-0000-000025800000}"/>
    <cellStyle name="Normal 27 4 4 2 2 7" xfId="45433" xr:uid="{00000000-0005-0000-0000-000026800000}"/>
    <cellStyle name="Normal 27 4 4 2 2 8" xfId="50993" xr:uid="{00000000-0005-0000-0000-000027800000}"/>
    <cellStyle name="Normal 27 4 4 2 2 9" xfId="56549" xr:uid="{00000000-0005-0000-0000-000028800000}"/>
    <cellStyle name="Normal 27 4 4 2 3" xfId="15984" xr:uid="{00000000-0005-0000-0000-000029800000}"/>
    <cellStyle name="Normal 27 4 4 2 4" xfId="19947" xr:uid="{00000000-0005-0000-0000-00002A800000}"/>
    <cellStyle name="Normal 27 4 4 2 5" xfId="25573" xr:uid="{00000000-0005-0000-0000-00002B800000}"/>
    <cellStyle name="Normal 27 4 4 2 6" xfId="31270" xr:uid="{00000000-0005-0000-0000-00002C800000}"/>
    <cellStyle name="Normal 27 4 4 2 7" xfId="36894" xr:uid="{00000000-0005-0000-0000-00002D800000}"/>
    <cellStyle name="Normal 27 4 4 2 8" xfId="42517" xr:uid="{00000000-0005-0000-0000-00002E800000}"/>
    <cellStyle name="Normal 27 4 4 2 9" xfId="48077" xr:uid="{00000000-0005-0000-0000-00002F800000}"/>
    <cellStyle name="Normal 27 4 4 3" xfId="8076" xr:uid="{00000000-0005-0000-0000-000030800000}"/>
    <cellStyle name="Normal 27 4 4 3 10" xfId="54506" xr:uid="{00000000-0005-0000-0000-000031800000}"/>
    <cellStyle name="Normal 27 4 4 3 2" xfId="8077" xr:uid="{00000000-0005-0000-0000-000032800000}"/>
    <cellStyle name="Normal 27 4 4 3 2 2" xfId="15987" xr:uid="{00000000-0005-0000-0000-000033800000}"/>
    <cellStyle name="Normal 27 4 4 3 2 3" xfId="22868" xr:uid="{00000000-0005-0000-0000-000034800000}"/>
    <cellStyle name="Normal 27 4 4 3 2 4" xfId="28499" xr:uid="{00000000-0005-0000-0000-000035800000}"/>
    <cellStyle name="Normal 27 4 4 3 2 5" xfId="34189" xr:uid="{00000000-0005-0000-0000-000036800000}"/>
    <cellStyle name="Normal 27 4 4 3 2 6" xfId="39817" xr:uid="{00000000-0005-0000-0000-000037800000}"/>
    <cellStyle name="Normal 27 4 4 3 2 7" xfId="45434" xr:uid="{00000000-0005-0000-0000-000038800000}"/>
    <cellStyle name="Normal 27 4 4 3 2 8" xfId="50994" xr:uid="{00000000-0005-0000-0000-000039800000}"/>
    <cellStyle name="Normal 27 4 4 3 2 9" xfId="56550" xr:uid="{00000000-0005-0000-0000-00003A800000}"/>
    <cellStyle name="Normal 27 4 4 3 3" xfId="15986" xr:uid="{00000000-0005-0000-0000-00003B800000}"/>
    <cellStyle name="Normal 27 4 4 3 4" xfId="20821" xr:uid="{00000000-0005-0000-0000-00003C800000}"/>
    <cellStyle name="Normal 27 4 4 3 5" xfId="26449" xr:uid="{00000000-0005-0000-0000-00003D800000}"/>
    <cellStyle name="Normal 27 4 4 3 6" xfId="32143" xr:uid="{00000000-0005-0000-0000-00003E800000}"/>
    <cellStyle name="Normal 27 4 4 3 7" xfId="37768" xr:uid="{00000000-0005-0000-0000-00003F800000}"/>
    <cellStyle name="Normal 27 4 4 3 8" xfId="43390" xr:uid="{00000000-0005-0000-0000-000040800000}"/>
    <cellStyle name="Normal 27 4 4 3 9" xfId="48950" xr:uid="{00000000-0005-0000-0000-000041800000}"/>
    <cellStyle name="Normal 27 4 4 4" xfId="8078" xr:uid="{00000000-0005-0000-0000-000042800000}"/>
    <cellStyle name="Normal 27 4 4 4 2" xfId="15988" xr:uid="{00000000-0005-0000-0000-000043800000}"/>
    <cellStyle name="Normal 27 4 4 4 3" xfId="22869" xr:uid="{00000000-0005-0000-0000-000044800000}"/>
    <cellStyle name="Normal 27 4 4 4 4" xfId="28500" xr:uid="{00000000-0005-0000-0000-000045800000}"/>
    <cellStyle name="Normal 27 4 4 4 5" xfId="34190" xr:uid="{00000000-0005-0000-0000-000046800000}"/>
    <cellStyle name="Normal 27 4 4 4 6" xfId="39818" xr:uid="{00000000-0005-0000-0000-000047800000}"/>
    <cellStyle name="Normal 27 4 4 4 7" xfId="45435" xr:uid="{00000000-0005-0000-0000-000048800000}"/>
    <cellStyle name="Normal 27 4 4 4 8" xfId="50995" xr:uid="{00000000-0005-0000-0000-000049800000}"/>
    <cellStyle name="Normal 27 4 4 4 9" xfId="56551" xr:uid="{00000000-0005-0000-0000-00004A800000}"/>
    <cellStyle name="Normal 27 4 4 5" xfId="15983" xr:uid="{00000000-0005-0000-0000-00004B800000}"/>
    <cellStyle name="Normal 27 4 4 6" xfId="19082" xr:uid="{00000000-0005-0000-0000-00004C800000}"/>
    <cellStyle name="Normal 27 4 4 7" xfId="24722" xr:uid="{00000000-0005-0000-0000-00004D800000}"/>
    <cellStyle name="Normal 27 4 4 8" xfId="30422" xr:uid="{00000000-0005-0000-0000-00004E800000}"/>
    <cellStyle name="Normal 27 4 4 9" xfId="36042" xr:uid="{00000000-0005-0000-0000-00004F800000}"/>
    <cellStyle name="Normal 27 4 5" xfId="8079" xr:uid="{00000000-0005-0000-0000-000050800000}"/>
    <cellStyle name="Normal 27 4 5 10" xfId="53630" xr:uid="{00000000-0005-0000-0000-000051800000}"/>
    <cellStyle name="Normal 27 4 5 2" xfId="8080" xr:uid="{00000000-0005-0000-0000-000052800000}"/>
    <cellStyle name="Normal 27 4 5 2 2" xfId="15990" xr:uid="{00000000-0005-0000-0000-000053800000}"/>
    <cellStyle name="Normal 27 4 5 2 3" xfId="22870" xr:uid="{00000000-0005-0000-0000-000054800000}"/>
    <cellStyle name="Normal 27 4 5 2 4" xfId="28501" xr:uid="{00000000-0005-0000-0000-000055800000}"/>
    <cellStyle name="Normal 27 4 5 2 5" xfId="34191" xr:uid="{00000000-0005-0000-0000-000056800000}"/>
    <cellStyle name="Normal 27 4 5 2 6" xfId="39819" xr:uid="{00000000-0005-0000-0000-000057800000}"/>
    <cellStyle name="Normal 27 4 5 2 7" xfId="45436" xr:uid="{00000000-0005-0000-0000-000058800000}"/>
    <cellStyle name="Normal 27 4 5 2 8" xfId="50996" xr:uid="{00000000-0005-0000-0000-000059800000}"/>
    <cellStyle name="Normal 27 4 5 2 9" xfId="56552" xr:uid="{00000000-0005-0000-0000-00005A800000}"/>
    <cellStyle name="Normal 27 4 5 3" xfId="15989" xr:uid="{00000000-0005-0000-0000-00005B800000}"/>
    <cellStyle name="Normal 27 4 5 4" xfId="19944" xr:uid="{00000000-0005-0000-0000-00005C800000}"/>
    <cellStyle name="Normal 27 4 5 5" xfId="25570" xr:uid="{00000000-0005-0000-0000-00005D800000}"/>
    <cellStyle name="Normal 27 4 5 6" xfId="31267" xr:uid="{00000000-0005-0000-0000-00005E800000}"/>
    <cellStyle name="Normal 27 4 5 7" xfId="36891" xr:uid="{00000000-0005-0000-0000-00005F800000}"/>
    <cellStyle name="Normal 27 4 5 8" xfId="42514" xr:uid="{00000000-0005-0000-0000-000060800000}"/>
    <cellStyle name="Normal 27 4 5 9" xfId="48074" xr:uid="{00000000-0005-0000-0000-000061800000}"/>
    <cellStyle name="Normal 27 4 6" xfId="8081" xr:uid="{00000000-0005-0000-0000-000062800000}"/>
    <cellStyle name="Normal 27 4 6 10" xfId="54507" xr:uid="{00000000-0005-0000-0000-000063800000}"/>
    <cellStyle name="Normal 27 4 6 2" xfId="8082" xr:uid="{00000000-0005-0000-0000-000064800000}"/>
    <cellStyle name="Normal 27 4 6 2 2" xfId="15992" xr:uid="{00000000-0005-0000-0000-000065800000}"/>
    <cellStyle name="Normal 27 4 6 2 3" xfId="22871" xr:uid="{00000000-0005-0000-0000-000066800000}"/>
    <cellStyle name="Normal 27 4 6 2 4" xfId="28502" xr:uid="{00000000-0005-0000-0000-000067800000}"/>
    <cellStyle name="Normal 27 4 6 2 5" xfId="34192" xr:uid="{00000000-0005-0000-0000-000068800000}"/>
    <cellStyle name="Normal 27 4 6 2 6" xfId="39820" xr:uid="{00000000-0005-0000-0000-000069800000}"/>
    <cellStyle name="Normal 27 4 6 2 7" xfId="45437" xr:uid="{00000000-0005-0000-0000-00006A800000}"/>
    <cellStyle name="Normal 27 4 6 2 8" xfId="50997" xr:uid="{00000000-0005-0000-0000-00006B800000}"/>
    <cellStyle name="Normal 27 4 6 2 9" xfId="56553" xr:uid="{00000000-0005-0000-0000-00006C800000}"/>
    <cellStyle name="Normal 27 4 6 3" xfId="15991" xr:uid="{00000000-0005-0000-0000-00006D800000}"/>
    <cellStyle name="Normal 27 4 6 4" xfId="20822" xr:uid="{00000000-0005-0000-0000-00006E800000}"/>
    <cellStyle name="Normal 27 4 6 5" xfId="26450" xr:uid="{00000000-0005-0000-0000-00006F800000}"/>
    <cellStyle name="Normal 27 4 6 6" xfId="32144" xr:uid="{00000000-0005-0000-0000-000070800000}"/>
    <cellStyle name="Normal 27 4 6 7" xfId="37769" xr:uid="{00000000-0005-0000-0000-000071800000}"/>
    <cellStyle name="Normal 27 4 6 8" xfId="43391" xr:uid="{00000000-0005-0000-0000-000072800000}"/>
    <cellStyle name="Normal 27 4 6 9" xfId="48951" xr:uid="{00000000-0005-0000-0000-000073800000}"/>
    <cellStyle name="Normal 27 4 7" xfId="8083" xr:uid="{00000000-0005-0000-0000-000074800000}"/>
    <cellStyle name="Normal 27 4 7 2" xfId="15993" xr:uid="{00000000-0005-0000-0000-000075800000}"/>
    <cellStyle name="Normal 27 4 7 3" xfId="22872" xr:uid="{00000000-0005-0000-0000-000076800000}"/>
    <cellStyle name="Normal 27 4 7 4" xfId="28503" xr:uid="{00000000-0005-0000-0000-000077800000}"/>
    <cellStyle name="Normal 27 4 7 5" xfId="34193" xr:uid="{00000000-0005-0000-0000-000078800000}"/>
    <cellStyle name="Normal 27 4 7 6" xfId="39821" xr:uid="{00000000-0005-0000-0000-000079800000}"/>
    <cellStyle name="Normal 27 4 7 7" xfId="45438" xr:uid="{00000000-0005-0000-0000-00007A800000}"/>
    <cellStyle name="Normal 27 4 7 8" xfId="50998" xr:uid="{00000000-0005-0000-0000-00007B800000}"/>
    <cellStyle name="Normal 27 4 7 9" xfId="56554" xr:uid="{00000000-0005-0000-0000-00007C800000}"/>
    <cellStyle name="Normal 27 4 8" xfId="15970" xr:uid="{00000000-0005-0000-0000-00007D800000}"/>
    <cellStyle name="Normal 27 4 9" xfId="19079" xr:uid="{00000000-0005-0000-0000-00007E800000}"/>
    <cellStyle name="Normal 27 5" xfId="8084" xr:uid="{00000000-0005-0000-0000-00007F800000}"/>
    <cellStyle name="Normal 27 5 10" xfId="36043" xr:uid="{00000000-0005-0000-0000-000080800000}"/>
    <cellStyle name="Normal 27 5 11" xfId="41671" xr:uid="{00000000-0005-0000-0000-000081800000}"/>
    <cellStyle name="Normal 27 5 12" xfId="47231" xr:uid="{00000000-0005-0000-0000-000082800000}"/>
    <cellStyle name="Normal 27 5 13" xfId="52788" xr:uid="{00000000-0005-0000-0000-000083800000}"/>
    <cellStyle name="Normal 27 5 2" xfId="8085" xr:uid="{00000000-0005-0000-0000-000084800000}"/>
    <cellStyle name="Normal 27 5 3" xfId="8086" xr:uid="{00000000-0005-0000-0000-000085800000}"/>
    <cellStyle name="Normal 27 5 3 10" xfId="53634" xr:uid="{00000000-0005-0000-0000-000086800000}"/>
    <cellStyle name="Normal 27 5 3 2" xfId="8087" xr:uid="{00000000-0005-0000-0000-000087800000}"/>
    <cellStyle name="Normal 27 5 3 2 2" xfId="15996" xr:uid="{00000000-0005-0000-0000-000088800000}"/>
    <cellStyle name="Normal 27 5 3 2 3" xfId="22873" xr:uid="{00000000-0005-0000-0000-000089800000}"/>
    <cellStyle name="Normal 27 5 3 2 4" xfId="28504" xr:uid="{00000000-0005-0000-0000-00008A800000}"/>
    <cellStyle name="Normal 27 5 3 2 5" xfId="34194" xr:uid="{00000000-0005-0000-0000-00008B800000}"/>
    <cellStyle name="Normal 27 5 3 2 6" xfId="39822" xr:uid="{00000000-0005-0000-0000-00008C800000}"/>
    <cellStyle name="Normal 27 5 3 2 7" xfId="45439" xr:uid="{00000000-0005-0000-0000-00008D800000}"/>
    <cellStyle name="Normal 27 5 3 2 8" xfId="50999" xr:uid="{00000000-0005-0000-0000-00008E800000}"/>
    <cellStyle name="Normal 27 5 3 2 9" xfId="56555" xr:uid="{00000000-0005-0000-0000-00008F800000}"/>
    <cellStyle name="Normal 27 5 3 3" xfId="15995" xr:uid="{00000000-0005-0000-0000-000090800000}"/>
    <cellStyle name="Normal 27 5 3 4" xfId="19948" xr:uid="{00000000-0005-0000-0000-000091800000}"/>
    <cellStyle name="Normal 27 5 3 5" xfId="25574" xr:uid="{00000000-0005-0000-0000-000092800000}"/>
    <cellStyle name="Normal 27 5 3 6" xfId="31271" xr:uid="{00000000-0005-0000-0000-000093800000}"/>
    <cellStyle name="Normal 27 5 3 7" xfId="36895" xr:uid="{00000000-0005-0000-0000-000094800000}"/>
    <cellStyle name="Normal 27 5 3 8" xfId="42518" xr:uid="{00000000-0005-0000-0000-000095800000}"/>
    <cellStyle name="Normal 27 5 3 9" xfId="48078" xr:uid="{00000000-0005-0000-0000-000096800000}"/>
    <cellStyle name="Normal 27 5 4" xfId="8088" xr:uid="{00000000-0005-0000-0000-000097800000}"/>
    <cellStyle name="Normal 27 5 4 10" xfId="54508" xr:uid="{00000000-0005-0000-0000-000098800000}"/>
    <cellStyle name="Normal 27 5 4 2" xfId="8089" xr:uid="{00000000-0005-0000-0000-000099800000}"/>
    <cellStyle name="Normal 27 5 4 2 2" xfId="15998" xr:uid="{00000000-0005-0000-0000-00009A800000}"/>
    <cellStyle name="Normal 27 5 4 2 3" xfId="22874" xr:uid="{00000000-0005-0000-0000-00009B800000}"/>
    <cellStyle name="Normal 27 5 4 2 4" xfId="28505" xr:uid="{00000000-0005-0000-0000-00009C800000}"/>
    <cellStyle name="Normal 27 5 4 2 5" xfId="34195" xr:uid="{00000000-0005-0000-0000-00009D800000}"/>
    <cellStyle name="Normal 27 5 4 2 6" xfId="39823" xr:uid="{00000000-0005-0000-0000-00009E800000}"/>
    <cellStyle name="Normal 27 5 4 2 7" xfId="45440" xr:uid="{00000000-0005-0000-0000-00009F800000}"/>
    <cellStyle name="Normal 27 5 4 2 8" xfId="51000" xr:uid="{00000000-0005-0000-0000-0000A0800000}"/>
    <cellStyle name="Normal 27 5 4 2 9" xfId="56556" xr:uid="{00000000-0005-0000-0000-0000A1800000}"/>
    <cellStyle name="Normal 27 5 4 3" xfId="15997" xr:uid="{00000000-0005-0000-0000-0000A2800000}"/>
    <cellStyle name="Normal 27 5 4 4" xfId="20823" xr:uid="{00000000-0005-0000-0000-0000A3800000}"/>
    <cellStyle name="Normal 27 5 4 5" xfId="26451" xr:uid="{00000000-0005-0000-0000-0000A4800000}"/>
    <cellStyle name="Normal 27 5 4 6" xfId="32145" xr:uid="{00000000-0005-0000-0000-0000A5800000}"/>
    <cellStyle name="Normal 27 5 4 7" xfId="37770" xr:uid="{00000000-0005-0000-0000-0000A6800000}"/>
    <cellStyle name="Normal 27 5 4 8" xfId="43392" xr:uid="{00000000-0005-0000-0000-0000A7800000}"/>
    <cellStyle name="Normal 27 5 4 9" xfId="48952" xr:uid="{00000000-0005-0000-0000-0000A8800000}"/>
    <cellStyle name="Normal 27 5 5" xfId="8090" xr:uid="{00000000-0005-0000-0000-0000A9800000}"/>
    <cellStyle name="Normal 27 5 5 2" xfId="15999" xr:uid="{00000000-0005-0000-0000-0000AA800000}"/>
    <cellStyle name="Normal 27 5 5 3" xfId="22875" xr:uid="{00000000-0005-0000-0000-0000AB800000}"/>
    <cellStyle name="Normal 27 5 5 4" xfId="28506" xr:uid="{00000000-0005-0000-0000-0000AC800000}"/>
    <cellStyle name="Normal 27 5 5 5" xfId="34196" xr:uid="{00000000-0005-0000-0000-0000AD800000}"/>
    <cellStyle name="Normal 27 5 5 6" xfId="39824" xr:uid="{00000000-0005-0000-0000-0000AE800000}"/>
    <cellStyle name="Normal 27 5 5 7" xfId="45441" xr:uid="{00000000-0005-0000-0000-0000AF800000}"/>
    <cellStyle name="Normal 27 5 5 8" xfId="51001" xr:uid="{00000000-0005-0000-0000-0000B0800000}"/>
    <cellStyle name="Normal 27 5 5 9" xfId="56557" xr:uid="{00000000-0005-0000-0000-0000B1800000}"/>
    <cellStyle name="Normal 27 5 6" xfId="15994" xr:uid="{00000000-0005-0000-0000-0000B2800000}"/>
    <cellStyle name="Normal 27 5 7" xfId="19083" xr:uid="{00000000-0005-0000-0000-0000B3800000}"/>
    <cellStyle name="Normal 27 5 8" xfId="24723" xr:uid="{00000000-0005-0000-0000-0000B4800000}"/>
    <cellStyle name="Normal 27 5 9" xfId="30423" xr:uid="{00000000-0005-0000-0000-0000B5800000}"/>
    <cellStyle name="Normal 27 6" xfId="8091" xr:uid="{00000000-0005-0000-0000-0000B6800000}"/>
    <cellStyle name="Normal 27 6 10" xfId="36044" xr:uid="{00000000-0005-0000-0000-0000B7800000}"/>
    <cellStyle name="Normal 27 6 11" xfId="41672" xr:uid="{00000000-0005-0000-0000-0000B8800000}"/>
    <cellStyle name="Normal 27 6 12" xfId="47232" xr:uid="{00000000-0005-0000-0000-0000B9800000}"/>
    <cellStyle name="Normal 27 6 13" xfId="52789" xr:uid="{00000000-0005-0000-0000-0000BA800000}"/>
    <cellStyle name="Normal 27 6 2" xfId="8092" xr:uid="{00000000-0005-0000-0000-0000BB800000}"/>
    <cellStyle name="Normal 27 6 3" xfId="8093" xr:uid="{00000000-0005-0000-0000-0000BC800000}"/>
    <cellStyle name="Normal 27 6 3 10" xfId="53635" xr:uid="{00000000-0005-0000-0000-0000BD800000}"/>
    <cellStyle name="Normal 27 6 3 2" xfId="8094" xr:uid="{00000000-0005-0000-0000-0000BE800000}"/>
    <cellStyle name="Normal 27 6 3 2 2" xfId="16002" xr:uid="{00000000-0005-0000-0000-0000BF800000}"/>
    <cellStyle name="Normal 27 6 3 2 3" xfId="22876" xr:uid="{00000000-0005-0000-0000-0000C0800000}"/>
    <cellStyle name="Normal 27 6 3 2 4" xfId="28507" xr:uid="{00000000-0005-0000-0000-0000C1800000}"/>
    <cellStyle name="Normal 27 6 3 2 5" xfId="34197" xr:uid="{00000000-0005-0000-0000-0000C2800000}"/>
    <cellStyle name="Normal 27 6 3 2 6" xfId="39825" xr:uid="{00000000-0005-0000-0000-0000C3800000}"/>
    <cellStyle name="Normal 27 6 3 2 7" xfId="45442" xr:uid="{00000000-0005-0000-0000-0000C4800000}"/>
    <cellStyle name="Normal 27 6 3 2 8" xfId="51002" xr:uid="{00000000-0005-0000-0000-0000C5800000}"/>
    <cellStyle name="Normal 27 6 3 2 9" xfId="56558" xr:uid="{00000000-0005-0000-0000-0000C6800000}"/>
    <cellStyle name="Normal 27 6 3 3" xfId="16001" xr:uid="{00000000-0005-0000-0000-0000C7800000}"/>
    <cellStyle name="Normal 27 6 3 4" xfId="19949" xr:uid="{00000000-0005-0000-0000-0000C8800000}"/>
    <cellStyle name="Normal 27 6 3 5" xfId="25575" xr:uid="{00000000-0005-0000-0000-0000C9800000}"/>
    <cellStyle name="Normal 27 6 3 6" xfId="31272" xr:uid="{00000000-0005-0000-0000-0000CA800000}"/>
    <cellStyle name="Normal 27 6 3 7" xfId="36896" xr:uid="{00000000-0005-0000-0000-0000CB800000}"/>
    <cellStyle name="Normal 27 6 3 8" xfId="42519" xr:uid="{00000000-0005-0000-0000-0000CC800000}"/>
    <cellStyle name="Normal 27 6 3 9" xfId="48079" xr:uid="{00000000-0005-0000-0000-0000CD800000}"/>
    <cellStyle name="Normal 27 6 4" xfId="8095" xr:uid="{00000000-0005-0000-0000-0000CE800000}"/>
    <cellStyle name="Normal 27 6 4 10" xfId="54509" xr:uid="{00000000-0005-0000-0000-0000CF800000}"/>
    <cellStyle name="Normal 27 6 4 2" xfId="8096" xr:uid="{00000000-0005-0000-0000-0000D0800000}"/>
    <cellStyle name="Normal 27 6 4 2 2" xfId="16004" xr:uid="{00000000-0005-0000-0000-0000D1800000}"/>
    <cellStyle name="Normal 27 6 4 2 3" xfId="22877" xr:uid="{00000000-0005-0000-0000-0000D2800000}"/>
    <cellStyle name="Normal 27 6 4 2 4" xfId="28508" xr:uid="{00000000-0005-0000-0000-0000D3800000}"/>
    <cellStyle name="Normal 27 6 4 2 5" xfId="34198" xr:uid="{00000000-0005-0000-0000-0000D4800000}"/>
    <cellStyle name="Normal 27 6 4 2 6" xfId="39826" xr:uid="{00000000-0005-0000-0000-0000D5800000}"/>
    <cellStyle name="Normal 27 6 4 2 7" xfId="45443" xr:uid="{00000000-0005-0000-0000-0000D6800000}"/>
    <cellStyle name="Normal 27 6 4 2 8" xfId="51003" xr:uid="{00000000-0005-0000-0000-0000D7800000}"/>
    <cellStyle name="Normal 27 6 4 2 9" xfId="56559" xr:uid="{00000000-0005-0000-0000-0000D8800000}"/>
    <cellStyle name="Normal 27 6 4 3" xfId="16003" xr:uid="{00000000-0005-0000-0000-0000D9800000}"/>
    <cellStyle name="Normal 27 6 4 4" xfId="20824" xr:uid="{00000000-0005-0000-0000-0000DA800000}"/>
    <cellStyle name="Normal 27 6 4 5" xfId="26452" xr:uid="{00000000-0005-0000-0000-0000DB800000}"/>
    <cellStyle name="Normal 27 6 4 6" xfId="32146" xr:uid="{00000000-0005-0000-0000-0000DC800000}"/>
    <cellStyle name="Normal 27 6 4 7" xfId="37771" xr:uid="{00000000-0005-0000-0000-0000DD800000}"/>
    <cellStyle name="Normal 27 6 4 8" xfId="43393" xr:uid="{00000000-0005-0000-0000-0000DE800000}"/>
    <cellStyle name="Normal 27 6 4 9" xfId="48953" xr:uid="{00000000-0005-0000-0000-0000DF800000}"/>
    <cellStyle name="Normal 27 6 5" xfId="8097" xr:uid="{00000000-0005-0000-0000-0000E0800000}"/>
    <cellStyle name="Normal 27 6 5 2" xfId="16005" xr:uid="{00000000-0005-0000-0000-0000E1800000}"/>
    <cellStyle name="Normal 27 6 5 3" xfId="22878" xr:uid="{00000000-0005-0000-0000-0000E2800000}"/>
    <cellStyle name="Normal 27 6 5 4" xfId="28509" xr:uid="{00000000-0005-0000-0000-0000E3800000}"/>
    <cellStyle name="Normal 27 6 5 5" xfId="34199" xr:uid="{00000000-0005-0000-0000-0000E4800000}"/>
    <cellStyle name="Normal 27 6 5 6" xfId="39827" xr:uid="{00000000-0005-0000-0000-0000E5800000}"/>
    <cellStyle name="Normal 27 6 5 7" xfId="45444" xr:uid="{00000000-0005-0000-0000-0000E6800000}"/>
    <cellStyle name="Normal 27 6 5 8" xfId="51004" xr:uid="{00000000-0005-0000-0000-0000E7800000}"/>
    <cellStyle name="Normal 27 6 5 9" xfId="56560" xr:uid="{00000000-0005-0000-0000-0000E8800000}"/>
    <cellStyle name="Normal 27 6 6" xfId="16000" xr:uid="{00000000-0005-0000-0000-0000E9800000}"/>
    <cellStyle name="Normal 27 6 7" xfId="19084" xr:uid="{00000000-0005-0000-0000-0000EA800000}"/>
    <cellStyle name="Normal 27 6 8" xfId="24724" xr:uid="{00000000-0005-0000-0000-0000EB800000}"/>
    <cellStyle name="Normal 27 6 9" xfId="30424" xr:uid="{00000000-0005-0000-0000-0000EC800000}"/>
    <cellStyle name="Normal 27 7" xfId="8098" xr:uid="{00000000-0005-0000-0000-0000ED800000}"/>
    <cellStyle name="Normal 27 8" xfId="8099" xr:uid="{00000000-0005-0000-0000-0000EE800000}"/>
    <cellStyle name="Normal 27 9" xfId="8100" xr:uid="{00000000-0005-0000-0000-0000EF800000}"/>
    <cellStyle name="Normal 270" xfId="8101" xr:uid="{00000000-0005-0000-0000-0000F0800000}"/>
    <cellStyle name="Normal 270 2" xfId="16006" xr:uid="{00000000-0005-0000-0000-0000F1800000}"/>
    <cellStyle name="Normal 270 3" xfId="22879" xr:uid="{00000000-0005-0000-0000-0000F2800000}"/>
    <cellStyle name="Normal 270 4" xfId="28510" xr:uid="{00000000-0005-0000-0000-0000F3800000}"/>
    <cellStyle name="Normal 270 5" xfId="34200" xr:uid="{00000000-0005-0000-0000-0000F4800000}"/>
    <cellStyle name="Normal 270 6" xfId="39828" xr:uid="{00000000-0005-0000-0000-0000F5800000}"/>
    <cellStyle name="Normal 270 7" xfId="45445" xr:uid="{00000000-0005-0000-0000-0000F6800000}"/>
    <cellStyle name="Normal 270 8" xfId="51005" xr:uid="{00000000-0005-0000-0000-0000F7800000}"/>
    <cellStyle name="Normal 270 9" xfId="56561" xr:uid="{00000000-0005-0000-0000-0000F8800000}"/>
    <cellStyle name="Normal 271" xfId="8102" xr:uid="{00000000-0005-0000-0000-0000F9800000}"/>
    <cellStyle name="Normal 271 2" xfId="16007" xr:uid="{00000000-0005-0000-0000-0000FA800000}"/>
    <cellStyle name="Normal 271 3" xfId="22880" xr:uid="{00000000-0005-0000-0000-0000FB800000}"/>
    <cellStyle name="Normal 271 4" xfId="28511" xr:uid="{00000000-0005-0000-0000-0000FC800000}"/>
    <cellStyle name="Normal 271 5" xfId="34201" xr:uid="{00000000-0005-0000-0000-0000FD800000}"/>
    <cellStyle name="Normal 271 6" xfId="39829" xr:uid="{00000000-0005-0000-0000-0000FE800000}"/>
    <cellStyle name="Normal 271 7" xfId="45446" xr:uid="{00000000-0005-0000-0000-0000FF800000}"/>
    <cellStyle name="Normal 271 8" xfId="51006" xr:uid="{00000000-0005-0000-0000-000000810000}"/>
    <cellStyle name="Normal 271 9" xfId="56562" xr:uid="{00000000-0005-0000-0000-000001810000}"/>
    <cellStyle name="Normal 272" xfId="8103" xr:uid="{00000000-0005-0000-0000-000002810000}"/>
    <cellStyle name="Normal 272 2" xfId="16008" xr:uid="{00000000-0005-0000-0000-000003810000}"/>
    <cellStyle name="Normal 272 3" xfId="22881" xr:uid="{00000000-0005-0000-0000-000004810000}"/>
    <cellStyle name="Normal 272 4" xfId="28512" xr:uid="{00000000-0005-0000-0000-000005810000}"/>
    <cellStyle name="Normal 272 5" xfId="34202" xr:uid="{00000000-0005-0000-0000-000006810000}"/>
    <cellStyle name="Normal 272 6" xfId="39830" xr:uid="{00000000-0005-0000-0000-000007810000}"/>
    <cellStyle name="Normal 272 7" xfId="45447" xr:uid="{00000000-0005-0000-0000-000008810000}"/>
    <cellStyle name="Normal 272 8" xfId="51007" xr:uid="{00000000-0005-0000-0000-000009810000}"/>
    <cellStyle name="Normal 272 9" xfId="56563" xr:uid="{00000000-0005-0000-0000-00000A810000}"/>
    <cellStyle name="Normal 273" xfId="8104" xr:uid="{00000000-0005-0000-0000-00000B810000}"/>
    <cellStyle name="Normal 273 2" xfId="16009" xr:uid="{00000000-0005-0000-0000-00000C810000}"/>
    <cellStyle name="Normal 273 3" xfId="22882" xr:uid="{00000000-0005-0000-0000-00000D810000}"/>
    <cellStyle name="Normal 273 4" xfId="28513" xr:uid="{00000000-0005-0000-0000-00000E810000}"/>
    <cellStyle name="Normal 273 5" xfId="34203" xr:uid="{00000000-0005-0000-0000-00000F810000}"/>
    <cellStyle name="Normal 273 6" xfId="39831" xr:uid="{00000000-0005-0000-0000-000010810000}"/>
    <cellStyle name="Normal 273 7" xfId="45448" xr:uid="{00000000-0005-0000-0000-000011810000}"/>
    <cellStyle name="Normal 273 8" xfId="51008" xr:uid="{00000000-0005-0000-0000-000012810000}"/>
    <cellStyle name="Normal 273 9" xfId="56564" xr:uid="{00000000-0005-0000-0000-000013810000}"/>
    <cellStyle name="Normal 274" xfId="8105" xr:uid="{00000000-0005-0000-0000-000014810000}"/>
    <cellStyle name="Normal 275" xfId="8106" xr:uid="{00000000-0005-0000-0000-000015810000}"/>
    <cellStyle name="Normal 276" xfId="8107" xr:uid="{00000000-0005-0000-0000-000016810000}"/>
    <cellStyle name="Normal 277" xfId="8108" xr:uid="{00000000-0005-0000-0000-000017810000}"/>
    <cellStyle name="Normal 278" xfId="8109" xr:uid="{00000000-0005-0000-0000-000018810000}"/>
    <cellStyle name="Normal 279" xfId="8110" xr:uid="{00000000-0005-0000-0000-000019810000}"/>
    <cellStyle name="Normal 28" xfId="8111" xr:uid="{00000000-0005-0000-0000-00001A810000}"/>
    <cellStyle name="Normal 28 10" xfId="8112" xr:uid="{00000000-0005-0000-0000-00001B810000}"/>
    <cellStyle name="Normal 28 10 2" xfId="16010" xr:uid="{00000000-0005-0000-0000-00001C810000}"/>
    <cellStyle name="Normal 28 10 3" xfId="22883" xr:uid="{00000000-0005-0000-0000-00001D810000}"/>
    <cellStyle name="Normal 28 10 4" xfId="28514" xr:uid="{00000000-0005-0000-0000-00001E810000}"/>
    <cellStyle name="Normal 28 10 5" xfId="34204" xr:uid="{00000000-0005-0000-0000-00001F810000}"/>
    <cellStyle name="Normal 28 10 6" xfId="39832" xr:uid="{00000000-0005-0000-0000-000020810000}"/>
    <cellStyle name="Normal 28 10 7" xfId="45449" xr:uid="{00000000-0005-0000-0000-000021810000}"/>
    <cellStyle name="Normal 28 10 8" xfId="51009" xr:uid="{00000000-0005-0000-0000-000022810000}"/>
    <cellStyle name="Normal 28 10 9" xfId="56565" xr:uid="{00000000-0005-0000-0000-000023810000}"/>
    <cellStyle name="Normal 28 11" xfId="8113" xr:uid="{00000000-0005-0000-0000-000024810000}"/>
    <cellStyle name="Normal 28 11 2" xfId="16011" xr:uid="{00000000-0005-0000-0000-000025810000}"/>
    <cellStyle name="Normal 28 11 3" xfId="22884" xr:uid="{00000000-0005-0000-0000-000026810000}"/>
    <cellStyle name="Normal 28 11 4" xfId="28515" xr:uid="{00000000-0005-0000-0000-000027810000}"/>
    <cellStyle name="Normal 28 11 5" xfId="34205" xr:uid="{00000000-0005-0000-0000-000028810000}"/>
    <cellStyle name="Normal 28 11 6" xfId="39833" xr:uid="{00000000-0005-0000-0000-000029810000}"/>
    <cellStyle name="Normal 28 11 7" xfId="45450" xr:uid="{00000000-0005-0000-0000-00002A810000}"/>
    <cellStyle name="Normal 28 11 8" xfId="51010" xr:uid="{00000000-0005-0000-0000-00002B810000}"/>
    <cellStyle name="Normal 28 11 9" xfId="56566" xr:uid="{00000000-0005-0000-0000-00002C810000}"/>
    <cellStyle name="Normal 28 12" xfId="8114" xr:uid="{00000000-0005-0000-0000-00002D810000}"/>
    <cellStyle name="Normal 28 2" xfId="8115" xr:uid="{00000000-0005-0000-0000-00002E810000}"/>
    <cellStyle name="Normal 28 2 10" xfId="8116" xr:uid="{00000000-0005-0000-0000-00002F810000}"/>
    <cellStyle name="Normal 28 2 10 2" xfId="16013" xr:uid="{00000000-0005-0000-0000-000030810000}"/>
    <cellStyle name="Normal 28 2 10 3" xfId="22885" xr:uid="{00000000-0005-0000-0000-000031810000}"/>
    <cellStyle name="Normal 28 2 10 4" xfId="28516" xr:uid="{00000000-0005-0000-0000-000032810000}"/>
    <cellStyle name="Normal 28 2 10 5" xfId="34206" xr:uid="{00000000-0005-0000-0000-000033810000}"/>
    <cellStyle name="Normal 28 2 10 6" xfId="39834" xr:uid="{00000000-0005-0000-0000-000034810000}"/>
    <cellStyle name="Normal 28 2 10 7" xfId="45451" xr:uid="{00000000-0005-0000-0000-000035810000}"/>
    <cellStyle name="Normal 28 2 10 8" xfId="51011" xr:uid="{00000000-0005-0000-0000-000036810000}"/>
    <cellStyle name="Normal 28 2 10 9" xfId="56567" xr:uid="{00000000-0005-0000-0000-000037810000}"/>
    <cellStyle name="Normal 28 2 11" xfId="16012" xr:uid="{00000000-0005-0000-0000-000038810000}"/>
    <cellStyle name="Normal 28 2 12" xfId="19085" xr:uid="{00000000-0005-0000-0000-000039810000}"/>
    <cellStyle name="Normal 28 2 13" xfId="24725" xr:uid="{00000000-0005-0000-0000-00003A810000}"/>
    <cellStyle name="Normal 28 2 14" xfId="30425" xr:uid="{00000000-0005-0000-0000-00003B810000}"/>
    <cellStyle name="Normal 28 2 15" xfId="36045" xr:uid="{00000000-0005-0000-0000-00003C810000}"/>
    <cellStyle name="Normal 28 2 16" xfId="41673" xr:uid="{00000000-0005-0000-0000-00003D810000}"/>
    <cellStyle name="Normal 28 2 17" xfId="47233" xr:uid="{00000000-0005-0000-0000-00003E810000}"/>
    <cellStyle name="Normal 28 2 18" xfId="52790" xr:uid="{00000000-0005-0000-0000-00003F810000}"/>
    <cellStyle name="Normal 28 2 2" xfId="8117" xr:uid="{00000000-0005-0000-0000-000040810000}"/>
    <cellStyle name="Normal 28 2 2 10" xfId="24726" xr:uid="{00000000-0005-0000-0000-000041810000}"/>
    <cellStyle name="Normal 28 2 2 11" xfId="30426" xr:uid="{00000000-0005-0000-0000-000042810000}"/>
    <cellStyle name="Normal 28 2 2 12" xfId="36046" xr:uid="{00000000-0005-0000-0000-000043810000}"/>
    <cellStyle name="Normal 28 2 2 13" xfId="41674" xr:uid="{00000000-0005-0000-0000-000044810000}"/>
    <cellStyle name="Normal 28 2 2 14" xfId="47234" xr:uid="{00000000-0005-0000-0000-000045810000}"/>
    <cellStyle name="Normal 28 2 2 15" xfId="52791" xr:uid="{00000000-0005-0000-0000-000046810000}"/>
    <cellStyle name="Normal 28 2 2 2" xfId="8118" xr:uid="{00000000-0005-0000-0000-000047810000}"/>
    <cellStyle name="Normal 28 2 2 2 10" xfId="41675" xr:uid="{00000000-0005-0000-0000-000048810000}"/>
    <cellStyle name="Normal 28 2 2 2 11" xfId="47235" xr:uid="{00000000-0005-0000-0000-000049810000}"/>
    <cellStyle name="Normal 28 2 2 2 12" xfId="52792" xr:uid="{00000000-0005-0000-0000-00004A810000}"/>
    <cellStyle name="Normal 28 2 2 2 2" xfId="8119" xr:uid="{00000000-0005-0000-0000-00004B810000}"/>
    <cellStyle name="Normal 28 2 2 2 2 10" xfId="53638" xr:uid="{00000000-0005-0000-0000-00004C810000}"/>
    <cellStyle name="Normal 28 2 2 2 2 2" xfId="8120" xr:uid="{00000000-0005-0000-0000-00004D810000}"/>
    <cellStyle name="Normal 28 2 2 2 2 2 2" xfId="16017" xr:uid="{00000000-0005-0000-0000-00004E810000}"/>
    <cellStyle name="Normal 28 2 2 2 2 2 3" xfId="22886" xr:uid="{00000000-0005-0000-0000-00004F810000}"/>
    <cellStyle name="Normal 28 2 2 2 2 2 4" xfId="28517" xr:uid="{00000000-0005-0000-0000-000050810000}"/>
    <cellStyle name="Normal 28 2 2 2 2 2 5" xfId="34207" xr:uid="{00000000-0005-0000-0000-000051810000}"/>
    <cellStyle name="Normal 28 2 2 2 2 2 6" xfId="39835" xr:uid="{00000000-0005-0000-0000-000052810000}"/>
    <cellStyle name="Normal 28 2 2 2 2 2 7" xfId="45452" xr:uid="{00000000-0005-0000-0000-000053810000}"/>
    <cellStyle name="Normal 28 2 2 2 2 2 8" xfId="51012" xr:uid="{00000000-0005-0000-0000-000054810000}"/>
    <cellStyle name="Normal 28 2 2 2 2 2 9" xfId="56568" xr:uid="{00000000-0005-0000-0000-000055810000}"/>
    <cellStyle name="Normal 28 2 2 2 2 3" xfId="16016" xr:uid="{00000000-0005-0000-0000-000056810000}"/>
    <cellStyle name="Normal 28 2 2 2 2 4" xfId="19952" xr:uid="{00000000-0005-0000-0000-000057810000}"/>
    <cellStyle name="Normal 28 2 2 2 2 5" xfId="25578" xr:uid="{00000000-0005-0000-0000-000058810000}"/>
    <cellStyle name="Normal 28 2 2 2 2 6" xfId="31275" xr:uid="{00000000-0005-0000-0000-000059810000}"/>
    <cellStyle name="Normal 28 2 2 2 2 7" xfId="36899" xr:uid="{00000000-0005-0000-0000-00005A810000}"/>
    <cellStyle name="Normal 28 2 2 2 2 8" xfId="42522" xr:uid="{00000000-0005-0000-0000-00005B810000}"/>
    <cellStyle name="Normal 28 2 2 2 2 9" xfId="48082" xr:uid="{00000000-0005-0000-0000-00005C810000}"/>
    <cellStyle name="Normal 28 2 2 2 3" xfId="8121" xr:uid="{00000000-0005-0000-0000-00005D810000}"/>
    <cellStyle name="Normal 28 2 2 2 3 10" xfId="54510" xr:uid="{00000000-0005-0000-0000-00005E810000}"/>
    <cellStyle name="Normal 28 2 2 2 3 2" xfId="8122" xr:uid="{00000000-0005-0000-0000-00005F810000}"/>
    <cellStyle name="Normal 28 2 2 2 3 2 2" xfId="16019" xr:uid="{00000000-0005-0000-0000-000060810000}"/>
    <cellStyle name="Normal 28 2 2 2 3 2 3" xfId="22887" xr:uid="{00000000-0005-0000-0000-000061810000}"/>
    <cellStyle name="Normal 28 2 2 2 3 2 4" xfId="28518" xr:uid="{00000000-0005-0000-0000-000062810000}"/>
    <cellStyle name="Normal 28 2 2 2 3 2 5" xfId="34208" xr:uid="{00000000-0005-0000-0000-000063810000}"/>
    <cellStyle name="Normal 28 2 2 2 3 2 6" xfId="39836" xr:uid="{00000000-0005-0000-0000-000064810000}"/>
    <cellStyle name="Normal 28 2 2 2 3 2 7" xfId="45453" xr:uid="{00000000-0005-0000-0000-000065810000}"/>
    <cellStyle name="Normal 28 2 2 2 3 2 8" xfId="51013" xr:uid="{00000000-0005-0000-0000-000066810000}"/>
    <cellStyle name="Normal 28 2 2 2 3 2 9" xfId="56569" xr:uid="{00000000-0005-0000-0000-000067810000}"/>
    <cellStyle name="Normal 28 2 2 2 3 3" xfId="16018" xr:uid="{00000000-0005-0000-0000-000068810000}"/>
    <cellStyle name="Normal 28 2 2 2 3 4" xfId="20825" xr:uid="{00000000-0005-0000-0000-000069810000}"/>
    <cellStyle name="Normal 28 2 2 2 3 5" xfId="26453" xr:uid="{00000000-0005-0000-0000-00006A810000}"/>
    <cellStyle name="Normal 28 2 2 2 3 6" xfId="32147" xr:uid="{00000000-0005-0000-0000-00006B810000}"/>
    <cellStyle name="Normal 28 2 2 2 3 7" xfId="37772" xr:uid="{00000000-0005-0000-0000-00006C810000}"/>
    <cellStyle name="Normal 28 2 2 2 3 8" xfId="43394" xr:uid="{00000000-0005-0000-0000-00006D810000}"/>
    <cellStyle name="Normal 28 2 2 2 3 9" xfId="48954" xr:uid="{00000000-0005-0000-0000-00006E810000}"/>
    <cellStyle name="Normal 28 2 2 2 4" xfId="8123" xr:uid="{00000000-0005-0000-0000-00006F810000}"/>
    <cellStyle name="Normal 28 2 2 2 4 2" xfId="16020" xr:uid="{00000000-0005-0000-0000-000070810000}"/>
    <cellStyle name="Normal 28 2 2 2 4 3" xfId="22888" xr:uid="{00000000-0005-0000-0000-000071810000}"/>
    <cellStyle name="Normal 28 2 2 2 4 4" xfId="28519" xr:uid="{00000000-0005-0000-0000-000072810000}"/>
    <cellStyle name="Normal 28 2 2 2 4 5" xfId="34209" xr:uid="{00000000-0005-0000-0000-000073810000}"/>
    <cellStyle name="Normal 28 2 2 2 4 6" xfId="39837" xr:uid="{00000000-0005-0000-0000-000074810000}"/>
    <cellStyle name="Normal 28 2 2 2 4 7" xfId="45454" xr:uid="{00000000-0005-0000-0000-000075810000}"/>
    <cellStyle name="Normal 28 2 2 2 4 8" xfId="51014" xr:uid="{00000000-0005-0000-0000-000076810000}"/>
    <cellStyle name="Normal 28 2 2 2 4 9" xfId="56570" xr:uid="{00000000-0005-0000-0000-000077810000}"/>
    <cellStyle name="Normal 28 2 2 2 5" xfId="16015" xr:uid="{00000000-0005-0000-0000-000078810000}"/>
    <cellStyle name="Normal 28 2 2 2 6" xfId="19087" xr:uid="{00000000-0005-0000-0000-000079810000}"/>
    <cellStyle name="Normal 28 2 2 2 7" xfId="24727" xr:uid="{00000000-0005-0000-0000-00007A810000}"/>
    <cellStyle name="Normal 28 2 2 2 8" xfId="30427" xr:uid="{00000000-0005-0000-0000-00007B810000}"/>
    <cellStyle name="Normal 28 2 2 2 9" xfId="36047" xr:uid="{00000000-0005-0000-0000-00007C810000}"/>
    <cellStyle name="Normal 28 2 2 3" xfId="8124" xr:uid="{00000000-0005-0000-0000-00007D810000}"/>
    <cellStyle name="Normal 28 2 2 3 10" xfId="41676" xr:uid="{00000000-0005-0000-0000-00007E810000}"/>
    <cellStyle name="Normal 28 2 2 3 11" xfId="47236" xr:uid="{00000000-0005-0000-0000-00007F810000}"/>
    <cellStyle name="Normal 28 2 2 3 12" xfId="52793" xr:uid="{00000000-0005-0000-0000-000080810000}"/>
    <cellStyle name="Normal 28 2 2 3 2" xfId="8125" xr:uid="{00000000-0005-0000-0000-000081810000}"/>
    <cellStyle name="Normal 28 2 2 3 2 10" xfId="53639" xr:uid="{00000000-0005-0000-0000-000082810000}"/>
    <cellStyle name="Normal 28 2 2 3 2 2" xfId="8126" xr:uid="{00000000-0005-0000-0000-000083810000}"/>
    <cellStyle name="Normal 28 2 2 3 2 2 2" xfId="16023" xr:uid="{00000000-0005-0000-0000-000084810000}"/>
    <cellStyle name="Normal 28 2 2 3 2 2 3" xfId="22889" xr:uid="{00000000-0005-0000-0000-000085810000}"/>
    <cellStyle name="Normal 28 2 2 3 2 2 4" xfId="28520" xr:uid="{00000000-0005-0000-0000-000086810000}"/>
    <cellStyle name="Normal 28 2 2 3 2 2 5" xfId="34210" xr:uid="{00000000-0005-0000-0000-000087810000}"/>
    <cellStyle name="Normal 28 2 2 3 2 2 6" xfId="39838" xr:uid="{00000000-0005-0000-0000-000088810000}"/>
    <cellStyle name="Normal 28 2 2 3 2 2 7" xfId="45455" xr:uid="{00000000-0005-0000-0000-000089810000}"/>
    <cellStyle name="Normal 28 2 2 3 2 2 8" xfId="51015" xr:uid="{00000000-0005-0000-0000-00008A810000}"/>
    <cellStyle name="Normal 28 2 2 3 2 2 9" xfId="56571" xr:uid="{00000000-0005-0000-0000-00008B810000}"/>
    <cellStyle name="Normal 28 2 2 3 2 3" xfId="16022" xr:uid="{00000000-0005-0000-0000-00008C810000}"/>
    <cellStyle name="Normal 28 2 2 3 2 4" xfId="19953" xr:uid="{00000000-0005-0000-0000-00008D810000}"/>
    <cellStyle name="Normal 28 2 2 3 2 5" xfId="25579" xr:uid="{00000000-0005-0000-0000-00008E810000}"/>
    <cellStyle name="Normal 28 2 2 3 2 6" xfId="31276" xr:uid="{00000000-0005-0000-0000-00008F810000}"/>
    <cellStyle name="Normal 28 2 2 3 2 7" xfId="36900" xr:uid="{00000000-0005-0000-0000-000090810000}"/>
    <cellStyle name="Normal 28 2 2 3 2 8" xfId="42523" xr:uid="{00000000-0005-0000-0000-000091810000}"/>
    <cellStyle name="Normal 28 2 2 3 2 9" xfId="48083" xr:uid="{00000000-0005-0000-0000-000092810000}"/>
    <cellStyle name="Normal 28 2 2 3 3" xfId="8127" xr:uid="{00000000-0005-0000-0000-000093810000}"/>
    <cellStyle name="Normal 28 2 2 3 3 10" xfId="54511" xr:uid="{00000000-0005-0000-0000-000094810000}"/>
    <cellStyle name="Normal 28 2 2 3 3 2" xfId="8128" xr:uid="{00000000-0005-0000-0000-000095810000}"/>
    <cellStyle name="Normal 28 2 2 3 3 2 2" xfId="16025" xr:uid="{00000000-0005-0000-0000-000096810000}"/>
    <cellStyle name="Normal 28 2 2 3 3 2 3" xfId="22890" xr:uid="{00000000-0005-0000-0000-000097810000}"/>
    <cellStyle name="Normal 28 2 2 3 3 2 4" xfId="28521" xr:uid="{00000000-0005-0000-0000-000098810000}"/>
    <cellStyle name="Normal 28 2 2 3 3 2 5" xfId="34211" xr:uid="{00000000-0005-0000-0000-000099810000}"/>
    <cellStyle name="Normal 28 2 2 3 3 2 6" xfId="39839" xr:uid="{00000000-0005-0000-0000-00009A810000}"/>
    <cellStyle name="Normal 28 2 2 3 3 2 7" xfId="45456" xr:uid="{00000000-0005-0000-0000-00009B810000}"/>
    <cellStyle name="Normal 28 2 2 3 3 2 8" xfId="51016" xr:uid="{00000000-0005-0000-0000-00009C810000}"/>
    <cellStyle name="Normal 28 2 2 3 3 2 9" xfId="56572" xr:uid="{00000000-0005-0000-0000-00009D810000}"/>
    <cellStyle name="Normal 28 2 2 3 3 3" xfId="16024" xr:uid="{00000000-0005-0000-0000-00009E810000}"/>
    <cellStyle name="Normal 28 2 2 3 3 4" xfId="20826" xr:uid="{00000000-0005-0000-0000-00009F810000}"/>
    <cellStyle name="Normal 28 2 2 3 3 5" xfId="26454" xr:uid="{00000000-0005-0000-0000-0000A0810000}"/>
    <cellStyle name="Normal 28 2 2 3 3 6" xfId="32148" xr:uid="{00000000-0005-0000-0000-0000A1810000}"/>
    <cellStyle name="Normal 28 2 2 3 3 7" xfId="37773" xr:uid="{00000000-0005-0000-0000-0000A2810000}"/>
    <cellStyle name="Normal 28 2 2 3 3 8" xfId="43395" xr:uid="{00000000-0005-0000-0000-0000A3810000}"/>
    <cellStyle name="Normal 28 2 2 3 3 9" xfId="48955" xr:uid="{00000000-0005-0000-0000-0000A4810000}"/>
    <cellStyle name="Normal 28 2 2 3 4" xfId="8129" xr:uid="{00000000-0005-0000-0000-0000A5810000}"/>
    <cellStyle name="Normal 28 2 2 3 4 2" xfId="16026" xr:uid="{00000000-0005-0000-0000-0000A6810000}"/>
    <cellStyle name="Normal 28 2 2 3 4 3" xfId="22891" xr:uid="{00000000-0005-0000-0000-0000A7810000}"/>
    <cellStyle name="Normal 28 2 2 3 4 4" xfId="28522" xr:uid="{00000000-0005-0000-0000-0000A8810000}"/>
    <cellStyle name="Normal 28 2 2 3 4 5" xfId="34212" xr:uid="{00000000-0005-0000-0000-0000A9810000}"/>
    <cellStyle name="Normal 28 2 2 3 4 6" xfId="39840" xr:uid="{00000000-0005-0000-0000-0000AA810000}"/>
    <cellStyle name="Normal 28 2 2 3 4 7" xfId="45457" xr:uid="{00000000-0005-0000-0000-0000AB810000}"/>
    <cellStyle name="Normal 28 2 2 3 4 8" xfId="51017" xr:uid="{00000000-0005-0000-0000-0000AC810000}"/>
    <cellStyle name="Normal 28 2 2 3 4 9" xfId="56573" xr:uid="{00000000-0005-0000-0000-0000AD810000}"/>
    <cellStyle name="Normal 28 2 2 3 5" xfId="16021" xr:uid="{00000000-0005-0000-0000-0000AE810000}"/>
    <cellStyle name="Normal 28 2 2 3 6" xfId="19088" xr:uid="{00000000-0005-0000-0000-0000AF810000}"/>
    <cellStyle name="Normal 28 2 2 3 7" xfId="24728" xr:uid="{00000000-0005-0000-0000-0000B0810000}"/>
    <cellStyle name="Normal 28 2 2 3 8" xfId="30428" xr:uid="{00000000-0005-0000-0000-0000B1810000}"/>
    <cellStyle name="Normal 28 2 2 3 9" xfId="36048" xr:uid="{00000000-0005-0000-0000-0000B2810000}"/>
    <cellStyle name="Normal 28 2 2 4" xfId="8130" xr:uid="{00000000-0005-0000-0000-0000B3810000}"/>
    <cellStyle name="Normal 28 2 2 4 10" xfId="41677" xr:uid="{00000000-0005-0000-0000-0000B4810000}"/>
    <cellStyle name="Normal 28 2 2 4 11" xfId="47237" xr:uid="{00000000-0005-0000-0000-0000B5810000}"/>
    <cellStyle name="Normal 28 2 2 4 12" xfId="52794" xr:uid="{00000000-0005-0000-0000-0000B6810000}"/>
    <cellStyle name="Normal 28 2 2 4 2" xfId="8131" xr:uid="{00000000-0005-0000-0000-0000B7810000}"/>
    <cellStyle name="Normal 28 2 2 4 2 10" xfId="53640" xr:uid="{00000000-0005-0000-0000-0000B8810000}"/>
    <cellStyle name="Normal 28 2 2 4 2 2" xfId="8132" xr:uid="{00000000-0005-0000-0000-0000B9810000}"/>
    <cellStyle name="Normal 28 2 2 4 2 2 2" xfId="16029" xr:uid="{00000000-0005-0000-0000-0000BA810000}"/>
    <cellStyle name="Normal 28 2 2 4 2 2 3" xfId="22892" xr:uid="{00000000-0005-0000-0000-0000BB810000}"/>
    <cellStyle name="Normal 28 2 2 4 2 2 4" xfId="28523" xr:uid="{00000000-0005-0000-0000-0000BC810000}"/>
    <cellStyle name="Normal 28 2 2 4 2 2 5" xfId="34213" xr:uid="{00000000-0005-0000-0000-0000BD810000}"/>
    <cellStyle name="Normal 28 2 2 4 2 2 6" xfId="39841" xr:uid="{00000000-0005-0000-0000-0000BE810000}"/>
    <cellStyle name="Normal 28 2 2 4 2 2 7" xfId="45458" xr:uid="{00000000-0005-0000-0000-0000BF810000}"/>
    <cellStyle name="Normal 28 2 2 4 2 2 8" xfId="51018" xr:uid="{00000000-0005-0000-0000-0000C0810000}"/>
    <cellStyle name="Normal 28 2 2 4 2 2 9" xfId="56574" xr:uid="{00000000-0005-0000-0000-0000C1810000}"/>
    <cellStyle name="Normal 28 2 2 4 2 3" xfId="16028" xr:uid="{00000000-0005-0000-0000-0000C2810000}"/>
    <cellStyle name="Normal 28 2 2 4 2 4" xfId="19954" xr:uid="{00000000-0005-0000-0000-0000C3810000}"/>
    <cellStyle name="Normal 28 2 2 4 2 5" xfId="25580" xr:uid="{00000000-0005-0000-0000-0000C4810000}"/>
    <cellStyle name="Normal 28 2 2 4 2 6" xfId="31277" xr:uid="{00000000-0005-0000-0000-0000C5810000}"/>
    <cellStyle name="Normal 28 2 2 4 2 7" xfId="36901" xr:uid="{00000000-0005-0000-0000-0000C6810000}"/>
    <cellStyle name="Normal 28 2 2 4 2 8" xfId="42524" xr:uid="{00000000-0005-0000-0000-0000C7810000}"/>
    <cellStyle name="Normal 28 2 2 4 2 9" xfId="48084" xr:uid="{00000000-0005-0000-0000-0000C8810000}"/>
    <cellStyle name="Normal 28 2 2 4 3" xfId="8133" xr:uid="{00000000-0005-0000-0000-0000C9810000}"/>
    <cellStyle name="Normal 28 2 2 4 3 10" xfId="54512" xr:uid="{00000000-0005-0000-0000-0000CA810000}"/>
    <cellStyle name="Normal 28 2 2 4 3 2" xfId="8134" xr:uid="{00000000-0005-0000-0000-0000CB810000}"/>
    <cellStyle name="Normal 28 2 2 4 3 2 2" xfId="16031" xr:uid="{00000000-0005-0000-0000-0000CC810000}"/>
    <cellStyle name="Normal 28 2 2 4 3 2 3" xfId="22893" xr:uid="{00000000-0005-0000-0000-0000CD810000}"/>
    <cellStyle name="Normal 28 2 2 4 3 2 4" xfId="28524" xr:uid="{00000000-0005-0000-0000-0000CE810000}"/>
    <cellStyle name="Normal 28 2 2 4 3 2 5" xfId="34214" xr:uid="{00000000-0005-0000-0000-0000CF810000}"/>
    <cellStyle name="Normal 28 2 2 4 3 2 6" xfId="39842" xr:uid="{00000000-0005-0000-0000-0000D0810000}"/>
    <cellStyle name="Normal 28 2 2 4 3 2 7" xfId="45459" xr:uid="{00000000-0005-0000-0000-0000D1810000}"/>
    <cellStyle name="Normal 28 2 2 4 3 2 8" xfId="51019" xr:uid="{00000000-0005-0000-0000-0000D2810000}"/>
    <cellStyle name="Normal 28 2 2 4 3 2 9" xfId="56575" xr:uid="{00000000-0005-0000-0000-0000D3810000}"/>
    <cellStyle name="Normal 28 2 2 4 3 3" xfId="16030" xr:uid="{00000000-0005-0000-0000-0000D4810000}"/>
    <cellStyle name="Normal 28 2 2 4 3 4" xfId="20827" xr:uid="{00000000-0005-0000-0000-0000D5810000}"/>
    <cellStyle name="Normal 28 2 2 4 3 5" xfId="26455" xr:uid="{00000000-0005-0000-0000-0000D6810000}"/>
    <cellStyle name="Normal 28 2 2 4 3 6" xfId="32149" xr:uid="{00000000-0005-0000-0000-0000D7810000}"/>
    <cellStyle name="Normal 28 2 2 4 3 7" xfId="37774" xr:uid="{00000000-0005-0000-0000-0000D8810000}"/>
    <cellStyle name="Normal 28 2 2 4 3 8" xfId="43396" xr:uid="{00000000-0005-0000-0000-0000D9810000}"/>
    <cellStyle name="Normal 28 2 2 4 3 9" xfId="48956" xr:uid="{00000000-0005-0000-0000-0000DA810000}"/>
    <cellStyle name="Normal 28 2 2 4 4" xfId="8135" xr:uid="{00000000-0005-0000-0000-0000DB810000}"/>
    <cellStyle name="Normal 28 2 2 4 4 2" xfId="16032" xr:uid="{00000000-0005-0000-0000-0000DC810000}"/>
    <cellStyle name="Normal 28 2 2 4 4 3" xfId="22894" xr:uid="{00000000-0005-0000-0000-0000DD810000}"/>
    <cellStyle name="Normal 28 2 2 4 4 4" xfId="28525" xr:uid="{00000000-0005-0000-0000-0000DE810000}"/>
    <cellStyle name="Normal 28 2 2 4 4 5" xfId="34215" xr:uid="{00000000-0005-0000-0000-0000DF810000}"/>
    <cellStyle name="Normal 28 2 2 4 4 6" xfId="39843" xr:uid="{00000000-0005-0000-0000-0000E0810000}"/>
    <cellStyle name="Normal 28 2 2 4 4 7" xfId="45460" xr:uid="{00000000-0005-0000-0000-0000E1810000}"/>
    <cellStyle name="Normal 28 2 2 4 4 8" xfId="51020" xr:uid="{00000000-0005-0000-0000-0000E2810000}"/>
    <cellStyle name="Normal 28 2 2 4 4 9" xfId="56576" xr:uid="{00000000-0005-0000-0000-0000E3810000}"/>
    <cellStyle name="Normal 28 2 2 4 5" xfId="16027" xr:uid="{00000000-0005-0000-0000-0000E4810000}"/>
    <cellStyle name="Normal 28 2 2 4 6" xfId="19089" xr:uid="{00000000-0005-0000-0000-0000E5810000}"/>
    <cellStyle name="Normal 28 2 2 4 7" xfId="24729" xr:uid="{00000000-0005-0000-0000-0000E6810000}"/>
    <cellStyle name="Normal 28 2 2 4 8" xfId="30429" xr:uid="{00000000-0005-0000-0000-0000E7810000}"/>
    <cellStyle name="Normal 28 2 2 4 9" xfId="36049" xr:uid="{00000000-0005-0000-0000-0000E8810000}"/>
    <cellStyle name="Normal 28 2 2 5" xfId="8136" xr:uid="{00000000-0005-0000-0000-0000E9810000}"/>
    <cellStyle name="Normal 28 2 2 5 10" xfId="53637" xr:uid="{00000000-0005-0000-0000-0000EA810000}"/>
    <cellStyle name="Normal 28 2 2 5 2" xfId="8137" xr:uid="{00000000-0005-0000-0000-0000EB810000}"/>
    <cellStyle name="Normal 28 2 2 5 2 2" xfId="16034" xr:uid="{00000000-0005-0000-0000-0000EC810000}"/>
    <cellStyle name="Normal 28 2 2 5 2 3" xfId="22895" xr:uid="{00000000-0005-0000-0000-0000ED810000}"/>
    <cellStyle name="Normal 28 2 2 5 2 4" xfId="28526" xr:uid="{00000000-0005-0000-0000-0000EE810000}"/>
    <cellStyle name="Normal 28 2 2 5 2 5" xfId="34216" xr:uid="{00000000-0005-0000-0000-0000EF810000}"/>
    <cellStyle name="Normal 28 2 2 5 2 6" xfId="39844" xr:uid="{00000000-0005-0000-0000-0000F0810000}"/>
    <cellStyle name="Normal 28 2 2 5 2 7" xfId="45461" xr:uid="{00000000-0005-0000-0000-0000F1810000}"/>
    <cellStyle name="Normal 28 2 2 5 2 8" xfId="51021" xr:uid="{00000000-0005-0000-0000-0000F2810000}"/>
    <cellStyle name="Normal 28 2 2 5 2 9" xfId="56577" xr:uid="{00000000-0005-0000-0000-0000F3810000}"/>
    <cellStyle name="Normal 28 2 2 5 3" xfId="16033" xr:uid="{00000000-0005-0000-0000-0000F4810000}"/>
    <cellStyle name="Normal 28 2 2 5 4" xfId="19951" xr:uid="{00000000-0005-0000-0000-0000F5810000}"/>
    <cellStyle name="Normal 28 2 2 5 5" xfId="25577" xr:uid="{00000000-0005-0000-0000-0000F6810000}"/>
    <cellStyle name="Normal 28 2 2 5 6" xfId="31274" xr:uid="{00000000-0005-0000-0000-0000F7810000}"/>
    <cellStyle name="Normal 28 2 2 5 7" xfId="36898" xr:uid="{00000000-0005-0000-0000-0000F8810000}"/>
    <cellStyle name="Normal 28 2 2 5 8" xfId="42521" xr:uid="{00000000-0005-0000-0000-0000F9810000}"/>
    <cellStyle name="Normal 28 2 2 5 9" xfId="48081" xr:uid="{00000000-0005-0000-0000-0000FA810000}"/>
    <cellStyle name="Normal 28 2 2 6" xfId="8138" xr:uid="{00000000-0005-0000-0000-0000FB810000}"/>
    <cellStyle name="Normal 28 2 2 6 10" xfId="54513" xr:uid="{00000000-0005-0000-0000-0000FC810000}"/>
    <cellStyle name="Normal 28 2 2 6 2" xfId="8139" xr:uid="{00000000-0005-0000-0000-0000FD810000}"/>
    <cellStyle name="Normal 28 2 2 6 2 2" xfId="16036" xr:uid="{00000000-0005-0000-0000-0000FE810000}"/>
    <cellStyle name="Normal 28 2 2 6 2 3" xfId="22896" xr:uid="{00000000-0005-0000-0000-0000FF810000}"/>
    <cellStyle name="Normal 28 2 2 6 2 4" xfId="28527" xr:uid="{00000000-0005-0000-0000-000000820000}"/>
    <cellStyle name="Normal 28 2 2 6 2 5" xfId="34217" xr:uid="{00000000-0005-0000-0000-000001820000}"/>
    <cellStyle name="Normal 28 2 2 6 2 6" xfId="39845" xr:uid="{00000000-0005-0000-0000-000002820000}"/>
    <cellStyle name="Normal 28 2 2 6 2 7" xfId="45462" xr:uid="{00000000-0005-0000-0000-000003820000}"/>
    <cellStyle name="Normal 28 2 2 6 2 8" xfId="51022" xr:uid="{00000000-0005-0000-0000-000004820000}"/>
    <cellStyle name="Normal 28 2 2 6 2 9" xfId="56578" xr:uid="{00000000-0005-0000-0000-000005820000}"/>
    <cellStyle name="Normal 28 2 2 6 3" xfId="16035" xr:uid="{00000000-0005-0000-0000-000006820000}"/>
    <cellStyle name="Normal 28 2 2 6 4" xfId="20828" xr:uid="{00000000-0005-0000-0000-000007820000}"/>
    <cellStyle name="Normal 28 2 2 6 5" xfId="26456" xr:uid="{00000000-0005-0000-0000-000008820000}"/>
    <cellStyle name="Normal 28 2 2 6 6" xfId="32150" xr:uid="{00000000-0005-0000-0000-000009820000}"/>
    <cellStyle name="Normal 28 2 2 6 7" xfId="37775" xr:uid="{00000000-0005-0000-0000-00000A820000}"/>
    <cellStyle name="Normal 28 2 2 6 8" xfId="43397" xr:uid="{00000000-0005-0000-0000-00000B820000}"/>
    <cellStyle name="Normal 28 2 2 6 9" xfId="48957" xr:uid="{00000000-0005-0000-0000-00000C820000}"/>
    <cellStyle name="Normal 28 2 2 7" xfId="8140" xr:uid="{00000000-0005-0000-0000-00000D820000}"/>
    <cellStyle name="Normal 28 2 2 7 2" xfId="16037" xr:uid="{00000000-0005-0000-0000-00000E820000}"/>
    <cellStyle name="Normal 28 2 2 7 3" xfId="22897" xr:uid="{00000000-0005-0000-0000-00000F820000}"/>
    <cellStyle name="Normal 28 2 2 7 4" xfId="28528" xr:uid="{00000000-0005-0000-0000-000010820000}"/>
    <cellStyle name="Normal 28 2 2 7 5" xfId="34218" xr:uid="{00000000-0005-0000-0000-000011820000}"/>
    <cellStyle name="Normal 28 2 2 7 6" xfId="39846" xr:uid="{00000000-0005-0000-0000-000012820000}"/>
    <cellStyle name="Normal 28 2 2 7 7" xfId="45463" xr:uid="{00000000-0005-0000-0000-000013820000}"/>
    <cellStyle name="Normal 28 2 2 7 8" xfId="51023" xr:uid="{00000000-0005-0000-0000-000014820000}"/>
    <cellStyle name="Normal 28 2 2 7 9" xfId="56579" xr:uid="{00000000-0005-0000-0000-000015820000}"/>
    <cellStyle name="Normal 28 2 2 8" xfId="16014" xr:uid="{00000000-0005-0000-0000-000016820000}"/>
    <cellStyle name="Normal 28 2 2 9" xfId="19086" xr:uid="{00000000-0005-0000-0000-000017820000}"/>
    <cellStyle name="Normal 28 2 3" xfId="8141" xr:uid="{00000000-0005-0000-0000-000018820000}"/>
    <cellStyle name="Normal 28 2 3 10" xfId="41678" xr:uid="{00000000-0005-0000-0000-000019820000}"/>
    <cellStyle name="Normal 28 2 3 11" xfId="47238" xr:uid="{00000000-0005-0000-0000-00001A820000}"/>
    <cellStyle name="Normal 28 2 3 12" xfId="52795" xr:uid="{00000000-0005-0000-0000-00001B820000}"/>
    <cellStyle name="Normal 28 2 3 2" xfId="8142" xr:uid="{00000000-0005-0000-0000-00001C820000}"/>
    <cellStyle name="Normal 28 2 3 2 10" xfId="53641" xr:uid="{00000000-0005-0000-0000-00001D820000}"/>
    <cellStyle name="Normal 28 2 3 2 2" xfId="8143" xr:uid="{00000000-0005-0000-0000-00001E820000}"/>
    <cellStyle name="Normal 28 2 3 2 2 2" xfId="16040" xr:uid="{00000000-0005-0000-0000-00001F820000}"/>
    <cellStyle name="Normal 28 2 3 2 2 3" xfId="22898" xr:uid="{00000000-0005-0000-0000-000020820000}"/>
    <cellStyle name="Normal 28 2 3 2 2 4" xfId="28529" xr:uid="{00000000-0005-0000-0000-000021820000}"/>
    <cellStyle name="Normal 28 2 3 2 2 5" xfId="34219" xr:uid="{00000000-0005-0000-0000-000022820000}"/>
    <cellStyle name="Normal 28 2 3 2 2 6" xfId="39847" xr:uid="{00000000-0005-0000-0000-000023820000}"/>
    <cellStyle name="Normal 28 2 3 2 2 7" xfId="45464" xr:uid="{00000000-0005-0000-0000-000024820000}"/>
    <cellStyle name="Normal 28 2 3 2 2 8" xfId="51024" xr:uid="{00000000-0005-0000-0000-000025820000}"/>
    <cellStyle name="Normal 28 2 3 2 2 9" xfId="56580" xr:uid="{00000000-0005-0000-0000-000026820000}"/>
    <cellStyle name="Normal 28 2 3 2 3" xfId="16039" xr:uid="{00000000-0005-0000-0000-000027820000}"/>
    <cellStyle name="Normal 28 2 3 2 4" xfId="19955" xr:uid="{00000000-0005-0000-0000-000028820000}"/>
    <cellStyle name="Normal 28 2 3 2 5" xfId="25581" xr:uid="{00000000-0005-0000-0000-000029820000}"/>
    <cellStyle name="Normal 28 2 3 2 6" xfId="31278" xr:uid="{00000000-0005-0000-0000-00002A820000}"/>
    <cellStyle name="Normal 28 2 3 2 7" xfId="36902" xr:uid="{00000000-0005-0000-0000-00002B820000}"/>
    <cellStyle name="Normal 28 2 3 2 8" xfId="42525" xr:uid="{00000000-0005-0000-0000-00002C820000}"/>
    <cellStyle name="Normal 28 2 3 2 9" xfId="48085" xr:uid="{00000000-0005-0000-0000-00002D820000}"/>
    <cellStyle name="Normal 28 2 3 3" xfId="8144" xr:uid="{00000000-0005-0000-0000-00002E820000}"/>
    <cellStyle name="Normal 28 2 3 3 10" xfId="54514" xr:uid="{00000000-0005-0000-0000-00002F820000}"/>
    <cellStyle name="Normal 28 2 3 3 2" xfId="8145" xr:uid="{00000000-0005-0000-0000-000030820000}"/>
    <cellStyle name="Normal 28 2 3 3 2 2" xfId="16042" xr:uid="{00000000-0005-0000-0000-000031820000}"/>
    <cellStyle name="Normal 28 2 3 3 2 3" xfId="22899" xr:uid="{00000000-0005-0000-0000-000032820000}"/>
    <cellStyle name="Normal 28 2 3 3 2 4" xfId="28530" xr:uid="{00000000-0005-0000-0000-000033820000}"/>
    <cellStyle name="Normal 28 2 3 3 2 5" xfId="34220" xr:uid="{00000000-0005-0000-0000-000034820000}"/>
    <cellStyle name="Normal 28 2 3 3 2 6" xfId="39848" xr:uid="{00000000-0005-0000-0000-000035820000}"/>
    <cellStyle name="Normal 28 2 3 3 2 7" xfId="45465" xr:uid="{00000000-0005-0000-0000-000036820000}"/>
    <cellStyle name="Normal 28 2 3 3 2 8" xfId="51025" xr:uid="{00000000-0005-0000-0000-000037820000}"/>
    <cellStyle name="Normal 28 2 3 3 2 9" xfId="56581" xr:uid="{00000000-0005-0000-0000-000038820000}"/>
    <cellStyle name="Normal 28 2 3 3 3" xfId="16041" xr:uid="{00000000-0005-0000-0000-000039820000}"/>
    <cellStyle name="Normal 28 2 3 3 4" xfId="20829" xr:uid="{00000000-0005-0000-0000-00003A820000}"/>
    <cellStyle name="Normal 28 2 3 3 5" xfId="26457" xr:uid="{00000000-0005-0000-0000-00003B820000}"/>
    <cellStyle name="Normal 28 2 3 3 6" xfId="32151" xr:uid="{00000000-0005-0000-0000-00003C820000}"/>
    <cellStyle name="Normal 28 2 3 3 7" xfId="37776" xr:uid="{00000000-0005-0000-0000-00003D820000}"/>
    <cellStyle name="Normal 28 2 3 3 8" xfId="43398" xr:uid="{00000000-0005-0000-0000-00003E820000}"/>
    <cellStyle name="Normal 28 2 3 3 9" xfId="48958" xr:uid="{00000000-0005-0000-0000-00003F820000}"/>
    <cellStyle name="Normal 28 2 3 4" xfId="8146" xr:uid="{00000000-0005-0000-0000-000040820000}"/>
    <cellStyle name="Normal 28 2 3 4 2" xfId="16043" xr:uid="{00000000-0005-0000-0000-000041820000}"/>
    <cellStyle name="Normal 28 2 3 4 3" xfId="22900" xr:uid="{00000000-0005-0000-0000-000042820000}"/>
    <cellStyle name="Normal 28 2 3 4 4" xfId="28531" xr:uid="{00000000-0005-0000-0000-000043820000}"/>
    <cellStyle name="Normal 28 2 3 4 5" xfId="34221" xr:uid="{00000000-0005-0000-0000-000044820000}"/>
    <cellStyle name="Normal 28 2 3 4 6" xfId="39849" xr:uid="{00000000-0005-0000-0000-000045820000}"/>
    <cellStyle name="Normal 28 2 3 4 7" xfId="45466" xr:uid="{00000000-0005-0000-0000-000046820000}"/>
    <cellStyle name="Normal 28 2 3 4 8" xfId="51026" xr:uid="{00000000-0005-0000-0000-000047820000}"/>
    <cellStyle name="Normal 28 2 3 4 9" xfId="56582" xr:uid="{00000000-0005-0000-0000-000048820000}"/>
    <cellStyle name="Normal 28 2 3 5" xfId="16038" xr:uid="{00000000-0005-0000-0000-000049820000}"/>
    <cellStyle name="Normal 28 2 3 6" xfId="19090" xr:uid="{00000000-0005-0000-0000-00004A820000}"/>
    <cellStyle name="Normal 28 2 3 7" xfId="24730" xr:uid="{00000000-0005-0000-0000-00004B820000}"/>
    <cellStyle name="Normal 28 2 3 8" xfId="30430" xr:uid="{00000000-0005-0000-0000-00004C820000}"/>
    <cellStyle name="Normal 28 2 3 9" xfId="36050" xr:uid="{00000000-0005-0000-0000-00004D820000}"/>
    <cellStyle name="Normal 28 2 4" xfId="8147" xr:uid="{00000000-0005-0000-0000-00004E820000}"/>
    <cellStyle name="Normal 28 2 4 10" xfId="41679" xr:uid="{00000000-0005-0000-0000-00004F820000}"/>
    <cellStyle name="Normal 28 2 4 11" xfId="47239" xr:uid="{00000000-0005-0000-0000-000050820000}"/>
    <cellStyle name="Normal 28 2 4 12" xfId="52796" xr:uid="{00000000-0005-0000-0000-000051820000}"/>
    <cellStyle name="Normal 28 2 4 2" xfId="8148" xr:uid="{00000000-0005-0000-0000-000052820000}"/>
    <cellStyle name="Normal 28 2 4 2 10" xfId="53642" xr:uid="{00000000-0005-0000-0000-000053820000}"/>
    <cellStyle name="Normal 28 2 4 2 2" xfId="8149" xr:uid="{00000000-0005-0000-0000-000054820000}"/>
    <cellStyle name="Normal 28 2 4 2 2 2" xfId="16046" xr:uid="{00000000-0005-0000-0000-000055820000}"/>
    <cellStyle name="Normal 28 2 4 2 2 3" xfId="22901" xr:uid="{00000000-0005-0000-0000-000056820000}"/>
    <cellStyle name="Normal 28 2 4 2 2 4" xfId="28532" xr:uid="{00000000-0005-0000-0000-000057820000}"/>
    <cellStyle name="Normal 28 2 4 2 2 5" xfId="34222" xr:uid="{00000000-0005-0000-0000-000058820000}"/>
    <cellStyle name="Normal 28 2 4 2 2 6" xfId="39850" xr:uid="{00000000-0005-0000-0000-000059820000}"/>
    <cellStyle name="Normal 28 2 4 2 2 7" xfId="45467" xr:uid="{00000000-0005-0000-0000-00005A820000}"/>
    <cellStyle name="Normal 28 2 4 2 2 8" xfId="51027" xr:uid="{00000000-0005-0000-0000-00005B820000}"/>
    <cellStyle name="Normal 28 2 4 2 2 9" xfId="56583" xr:uid="{00000000-0005-0000-0000-00005C820000}"/>
    <cellStyle name="Normal 28 2 4 2 3" xfId="16045" xr:uid="{00000000-0005-0000-0000-00005D820000}"/>
    <cellStyle name="Normal 28 2 4 2 4" xfId="19956" xr:uid="{00000000-0005-0000-0000-00005E820000}"/>
    <cellStyle name="Normal 28 2 4 2 5" xfId="25582" xr:uid="{00000000-0005-0000-0000-00005F820000}"/>
    <cellStyle name="Normal 28 2 4 2 6" xfId="31279" xr:uid="{00000000-0005-0000-0000-000060820000}"/>
    <cellStyle name="Normal 28 2 4 2 7" xfId="36903" xr:uid="{00000000-0005-0000-0000-000061820000}"/>
    <cellStyle name="Normal 28 2 4 2 8" xfId="42526" xr:uid="{00000000-0005-0000-0000-000062820000}"/>
    <cellStyle name="Normal 28 2 4 2 9" xfId="48086" xr:uid="{00000000-0005-0000-0000-000063820000}"/>
    <cellStyle name="Normal 28 2 4 3" xfId="8150" xr:uid="{00000000-0005-0000-0000-000064820000}"/>
    <cellStyle name="Normal 28 2 4 3 10" xfId="54515" xr:uid="{00000000-0005-0000-0000-000065820000}"/>
    <cellStyle name="Normal 28 2 4 3 2" xfId="8151" xr:uid="{00000000-0005-0000-0000-000066820000}"/>
    <cellStyle name="Normal 28 2 4 3 2 2" xfId="16048" xr:uid="{00000000-0005-0000-0000-000067820000}"/>
    <cellStyle name="Normal 28 2 4 3 2 3" xfId="22902" xr:uid="{00000000-0005-0000-0000-000068820000}"/>
    <cellStyle name="Normal 28 2 4 3 2 4" xfId="28533" xr:uid="{00000000-0005-0000-0000-000069820000}"/>
    <cellStyle name="Normal 28 2 4 3 2 5" xfId="34223" xr:uid="{00000000-0005-0000-0000-00006A820000}"/>
    <cellStyle name="Normal 28 2 4 3 2 6" xfId="39851" xr:uid="{00000000-0005-0000-0000-00006B820000}"/>
    <cellStyle name="Normal 28 2 4 3 2 7" xfId="45468" xr:uid="{00000000-0005-0000-0000-00006C820000}"/>
    <cellStyle name="Normal 28 2 4 3 2 8" xfId="51028" xr:uid="{00000000-0005-0000-0000-00006D820000}"/>
    <cellStyle name="Normal 28 2 4 3 2 9" xfId="56584" xr:uid="{00000000-0005-0000-0000-00006E820000}"/>
    <cellStyle name="Normal 28 2 4 3 3" xfId="16047" xr:uid="{00000000-0005-0000-0000-00006F820000}"/>
    <cellStyle name="Normal 28 2 4 3 4" xfId="20830" xr:uid="{00000000-0005-0000-0000-000070820000}"/>
    <cellStyle name="Normal 28 2 4 3 5" xfId="26458" xr:uid="{00000000-0005-0000-0000-000071820000}"/>
    <cellStyle name="Normal 28 2 4 3 6" xfId="32152" xr:uid="{00000000-0005-0000-0000-000072820000}"/>
    <cellStyle name="Normal 28 2 4 3 7" xfId="37777" xr:uid="{00000000-0005-0000-0000-000073820000}"/>
    <cellStyle name="Normal 28 2 4 3 8" xfId="43399" xr:uid="{00000000-0005-0000-0000-000074820000}"/>
    <cellStyle name="Normal 28 2 4 3 9" xfId="48959" xr:uid="{00000000-0005-0000-0000-000075820000}"/>
    <cellStyle name="Normal 28 2 4 4" xfId="8152" xr:uid="{00000000-0005-0000-0000-000076820000}"/>
    <cellStyle name="Normal 28 2 4 4 2" xfId="16049" xr:uid="{00000000-0005-0000-0000-000077820000}"/>
    <cellStyle name="Normal 28 2 4 4 3" xfId="22903" xr:uid="{00000000-0005-0000-0000-000078820000}"/>
    <cellStyle name="Normal 28 2 4 4 4" xfId="28534" xr:uid="{00000000-0005-0000-0000-000079820000}"/>
    <cellStyle name="Normal 28 2 4 4 5" xfId="34224" xr:uid="{00000000-0005-0000-0000-00007A820000}"/>
    <cellStyle name="Normal 28 2 4 4 6" xfId="39852" xr:uid="{00000000-0005-0000-0000-00007B820000}"/>
    <cellStyle name="Normal 28 2 4 4 7" xfId="45469" xr:uid="{00000000-0005-0000-0000-00007C820000}"/>
    <cellStyle name="Normal 28 2 4 4 8" xfId="51029" xr:uid="{00000000-0005-0000-0000-00007D820000}"/>
    <cellStyle name="Normal 28 2 4 4 9" xfId="56585" xr:uid="{00000000-0005-0000-0000-00007E820000}"/>
    <cellStyle name="Normal 28 2 4 5" xfId="16044" xr:uid="{00000000-0005-0000-0000-00007F820000}"/>
    <cellStyle name="Normal 28 2 4 6" xfId="19091" xr:uid="{00000000-0005-0000-0000-000080820000}"/>
    <cellStyle name="Normal 28 2 4 7" xfId="24731" xr:uid="{00000000-0005-0000-0000-000081820000}"/>
    <cellStyle name="Normal 28 2 4 8" xfId="30431" xr:uid="{00000000-0005-0000-0000-000082820000}"/>
    <cellStyle name="Normal 28 2 4 9" xfId="36051" xr:uid="{00000000-0005-0000-0000-000083820000}"/>
    <cellStyle name="Normal 28 2 5" xfId="8153" xr:uid="{00000000-0005-0000-0000-000084820000}"/>
    <cellStyle name="Normal 28 2 5 10" xfId="41680" xr:uid="{00000000-0005-0000-0000-000085820000}"/>
    <cellStyle name="Normal 28 2 5 11" xfId="47240" xr:uid="{00000000-0005-0000-0000-000086820000}"/>
    <cellStyle name="Normal 28 2 5 12" xfId="52797" xr:uid="{00000000-0005-0000-0000-000087820000}"/>
    <cellStyle name="Normal 28 2 5 2" xfId="8154" xr:uid="{00000000-0005-0000-0000-000088820000}"/>
    <cellStyle name="Normal 28 2 5 2 10" xfId="53643" xr:uid="{00000000-0005-0000-0000-000089820000}"/>
    <cellStyle name="Normal 28 2 5 2 2" xfId="8155" xr:uid="{00000000-0005-0000-0000-00008A820000}"/>
    <cellStyle name="Normal 28 2 5 2 2 2" xfId="16052" xr:uid="{00000000-0005-0000-0000-00008B820000}"/>
    <cellStyle name="Normal 28 2 5 2 2 3" xfId="22904" xr:uid="{00000000-0005-0000-0000-00008C820000}"/>
    <cellStyle name="Normal 28 2 5 2 2 4" xfId="28535" xr:uid="{00000000-0005-0000-0000-00008D820000}"/>
    <cellStyle name="Normal 28 2 5 2 2 5" xfId="34225" xr:uid="{00000000-0005-0000-0000-00008E820000}"/>
    <cellStyle name="Normal 28 2 5 2 2 6" xfId="39853" xr:uid="{00000000-0005-0000-0000-00008F820000}"/>
    <cellStyle name="Normal 28 2 5 2 2 7" xfId="45470" xr:uid="{00000000-0005-0000-0000-000090820000}"/>
    <cellStyle name="Normal 28 2 5 2 2 8" xfId="51030" xr:uid="{00000000-0005-0000-0000-000091820000}"/>
    <cellStyle name="Normal 28 2 5 2 2 9" xfId="56586" xr:uid="{00000000-0005-0000-0000-000092820000}"/>
    <cellStyle name="Normal 28 2 5 2 3" xfId="16051" xr:uid="{00000000-0005-0000-0000-000093820000}"/>
    <cellStyle name="Normal 28 2 5 2 4" xfId="19957" xr:uid="{00000000-0005-0000-0000-000094820000}"/>
    <cellStyle name="Normal 28 2 5 2 5" xfId="25583" xr:uid="{00000000-0005-0000-0000-000095820000}"/>
    <cellStyle name="Normal 28 2 5 2 6" xfId="31280" xr:uid="{00000000-0005-0000-0000-000096820000}"/>
    <cellStyle name="Normal 28 2 5 2 7" xfId="36904" xr:uid="{00000000-0005-0000-0000-000097820000}"/>
    <cellStyle name="Normal 28 2 5 2 8" xfId="42527" xr:uid="{00000000-0005-0000-0000-000098820000}"/>
    <cellStyle name="Normal 28 2 5 2 9" xfId="48087" xr:uid="{00000000-0005-0000-0000-000099820000}"/>
    <cellStyle name="Normal 28 2 5 3" xfId="8156" xr:uid="{00000000-0005-0000-0000-00009A820000}"/>
    <cellStyle name="Normal 28 2 5 3 10" xfId="54516" xr:uid="{00000000-0005-0000-0000-00009B820000}"/>
    <cellStyle name="Normal 28 2 5 3 2" xfId="8157" xr:uid="{00000000-0005-0000-0000-00009C820000}"/>
    <cellStyle name="Normal 28 2 5 3 2 2" xfId="16054" xr:uid="{00000000-0005-0000-0000-00009D820000}"/>
    <cellStyle name="Normal 28 2 5 3 2 3" xfId="22905" xr:uid="{00000000-0005-0000-0000-00009E820000}"/>
    <cellStyle name="Normal 28 2 5 3 2 4" xfId="28536" xr:uid="{00000000-0005-0000-0000-00009F820000}"/>
    <cellStyle name="Normal 28 2 5 3 2 5" xfId="34226" xr:uid="{00000000-0005-0000-0000-0000A0820000}"/>
    <cellStyle name="Normal 28 2 5 3 2 6" xfId="39854" xr:uid="{00000000-0005-0000-0000-0000A1820000}"/>
    <cellStyle name="Normal 28 2 5 3 2 7" xfId="45471" xr:uid="{00000000-0005-0000-0000-0000A2820000}"/>
    <cellStyle name="Normal 28 2 5 3 2 8" xfId="51031" xr:uid="{00000000-0005-0000-0000-0000A3820000}"/>
    <cellStyle name="Normal 28 2 5 3 2 9" xfId="56587" xr:uid="{00000000-0005-0000-0000-0000A4820000}"/>
    <cellStyle name="Normal 28 2 5 3 3" xfId="16053" xr:uid="{00000000-0005-0000-0000-0000A5820000}"/>
    <cellStyle name="Normal 28 2 5 3 4" xfId="20831" xr:uid="{00000000-0005-0000-0000-0000A6820000}"/>
    <cellStyle name="Normal 28 2 5 3 5" xfId="26459" xr:uid="{00000000-0005-0000-0000-0000A7820000}"/>
    <cellStyle name="Normal 28 2 5 3 6" xfId="32153" xr:uid="{00000000-0005-0000-0000-0000A8820000}"/>
    <cellStyle name="Normal 28 2 5 3 7" xfId="37778" xr:uid="{00000000-0005-0000-0000-0000A9820000}"/>
    <cellStyle name="Normal 28 2 5 3 8" xfId="43400" xr:uid="{00000000-0005-0000-0000-0000AA820000}"/>
    <cellStyle name="Normal 28 2 5 3 9" xfId="48960" xr:uid="{00000000-0005-0000-0000-0000AB820000}"/>
    <cellStyle name="Normal 28 2 5 4" xfId="8158" xr:uid="{00000000-0005-0000-0000-0000AC820000}"/>
    <cellStyle name="Normal 28 2 5 4 2" xfId="16055" xr:uid="{00000000-0005-0000-0000-0000AD820000}"/>
    <cellStyle name="Normal 28 2 5 4 3" xfId="22906" xr:uid="{00000000-0005-0000-0000-0000AE820000}"/>
    <cellStyle name="Normal 28 2 5 4 4" xfId="28537" xr:uid="{00000000-0005-0000-0000-0000AF820000}"/>
    <cellStyle name="Normal 28 2 5 4 5" xfId="34227" xr:uid="{00000000-0005-0000-0000-0000B0820000}"/>
    <cellStyle name="Normal 28 2 5 4 6" xfId="39855" xr:uid="{00000000-0005-0000-0000-0000B1820000}"/>
    <cellStyle name="Normal 28 2 5 4 7" xfId="45472" xr:uid="{00000000-0005-0000-0000-0000B2820000}"/>
    <cellStyle name="Normal 28 2 5 4 8" xfId="51032" xr:uid="{00000000-0005-0000-0000-0000B3820000}"/>
    <cellStyle name="Normal 28 2 5 4 9" xfId="56588" xr:uid="{00000000-0005-0000-0000-0000B4820000}"/>
    <cellStyle name="Normal 28 2 5 5" xfId="16050" xr:uid="{00000000-0005-0000-0000-0000B5820000}"/>
    <cellStyle name="Normal 28 2 5 6" xfId="19092" xr:uid="{00000000-0005-0000-0000-0000B6820000}"/>
    <cellStyle name="Normal 28 2 5 7" xfId="24732" xr:uid="{00000000-0005-0000-0000-0000B7820000}"/>
    <cellStyle name="Normal 28 2 5 8" xfId="30432" xr:uid="{00000000-0005-0000-0000-0000B8820000}"/>
    <cellStyle name="Normal 28 2 5 9" xfId="36052" xr:uid="{00000000-0005-0000-0000-0000B9820000}"/>
    <cellStyle name="Normal 28 2 6" xfId="8159" xr:uid="{00000000-0005-0000-0000-0000BA820000}"/>
    <cellStyle name="Normal 28 2 6 10" xfId="53636" xr:uid="{00000000-0005-0000-0000-0000BB820000}"/>
    <cellStyle name="Normal 28 2 6 2" xfId="8160" xr:uid="{00000000-0005-0000-0000-0000BC820000}"/>
    <cellStyle name="Normal 28 2 6 2 2" xfId="16057" xr:uid="{00000000-0005-0000-0000-0000BD820000}"/>
    <cellStyle name="Normal 28 2 6 2 3" xfId="22907" xr:uid="{00000000-0005-0000-0000-0000BE820000}"/>
    <cellStyle name="Normal 28 2 6 2 4" xfId="28538" xr:uid="{00000000-0005-0000-0000-0000BF820000}"/>
    <cellStyle name="Normal 28 2 6 2 5" xfId="34228" xr:uid="{00000000-0005-0000-0000-0000C0820000}"/>
    <cellStyle name="Normal 28 2 6 2 6" xfId="39856" xr:uid="{00000000-0005-0000-0000-0000C1820000}"/>
    <cellStyle name="Normal 28 2 6 2 7" xfId="45473" xr:uid="{00000000-0005-0000-0000-0000C2820000}"/>
    <cellStyle name="Normal 28 2 6 2 8" xfId="51033" xr:uid="{00000000-0005-0000-0000-0000C3820000}"/>
    <cellStyle name="Normal 28 2 6 2 9" xfId="56589" xr:uid="{00000000-0005-0000-0000-0000C4820000}"/>
    <cellStyle name="Normal 28 2 6 3" xfId="16056" xr:uid="{00000000-0005-0000-0000-0000C5820000}"/>
    <cellStyle name="Normal 28 2 6 4" xfId="19950" xr:uid="{00000000-0005-0000-0000-0000C6820000}"/>
    <cellStyle name="Normal 28 2 6 5" xfId="25576" xr:uid="{00000000-0005-0000-0000-0000C7820000}"/>
    <cellStyle name="Normal 28 2 6 6" xfId="31273" xr:uid="{00000000-0005-0000-0000-0000C8820000}"/>
    <cellStyle name="Normal 28 2 6 7" xfId="36897" xr:uid="{00000000-0005-0000-0000-0000C9820000}"/>
    <cellStyle name="Normal 28 2 6 8" xfId="42520" xr:uid="{00000000-0005-0000-0000-0000CA820000}"/>
    <cellStyle name="Normal 28 2 6 9" xfId="48080" xr:uid="{00000000-0005-0000-0000-0000CB820000}"/>
    <cellStyle name="Normal 28 2 7" xfId="8161" xr:uid="{00000000-0005-0000-0000-0000CC820000}"/>
    <cellStyle name="Normal 28 2 7 10" xfId="54517" xr:uid="{00000000-0005-0000-0000-0000CD820000}"/>
    <cellStyle name="Normal 28 2 7 2" xfId="8162" xr:uid="{00000000-0005-0000-0000-0000CE820000}"/>
    <cellStyle name="Normal 28 2 7 2 2" xfId="16059" xr:uid="{00000000-0005-0000-0000-0000CF820000}"/>
    <cellStyle name="Normal 28 2 7 2 3" xfId="22908" xr:uid="{00000000-0005-0000-0000-0000D0820000}"/>
    <cellStyle name="Normal 28 2 7 2 4" xfId="28539" xr:uid="{00000000-0005-0000-0000-0000D1820000}"/>
    <cellStyle name="Normal 28 2 7 2 5" xfId="34229" xr:uid="{00000000-0005-0000-0000-0000D2820000}"/>
    <cellStyle name="Normal 28 2 7 2 6" xfId="39857" xr:uid="{00000000-0005-0000-0000-0000D3820000}"/>
    <cellStyle name="Normal 28 2 7 2 7" xfId="45474" xr:uid="{00000000-0005-0000-0000-0000D4820000}"/>
    <cellStyle name="Normal 28 2 7 2 8" xfId="51034" xr:uid="{00000000-0005-0000-0000-0000D5820000}"/>
    <cellStyle name="Normal 28 2 7 2 9" xfId="56590" xr:uid="{00000000-0005-0000-0000-0000D6820000}"/>
    <cellStyle name="Normal 28 2 7 3" xfId="16058" xr:uid="{00000000-0005-0000-0000-0000D7820000}"/>
    <cellStyle name="Normal 28 2 7 4" xfId="20832" xr:uid="{00000000-0005-0000-0000-0000D8820000}"/>
    <cellStyle name="Normal 28 2 7 5" xfId="26460" xr:uid="{00000000-0005-0000-0000-0000D9820000}"/>
    <cellStyle name="Normal 28 2 7 6" xfId="32154" xr:uid="{00000000-0005-0000-0000-0000DA820000}"/>
    <cellStyle name="Normal 28 2 7 7" xfId="37779" xr:uid="{00000000-0005-0000-0000-0000DB820000}"/>
    <cellStyle name="Normal 28 2 7 8" xfId="43401" xr:uid="{00000000-0005-0000-0000-0000DC820000}"/>
    <cellStyle name="Normal 28 2 7 9" xfId="48961" xr:uid="{00000000-0005-0000-0000-0000DD820000}"/>
    <cellStyle name="Normal 28 2 8" xfId="8163" xr:uid="{00000000-0005-0000-0000-0000DE820000}"/>
    <cellStyle name="Normal 28 2 8 10" xfId="54518" xr:uid="{00000000-0005-0000-0000-0000DF820000}"/>
    <cellStyle name="Normal 28 2 8 2" xfId="8164" xr:uid="{00000000-0005-0000-0000-0000E0820000}"/>
    <cellStyle name="Normal 28 2 8 2 2" xfId="16061" xr:uid="{00000000-0005-0000-0000-0000E1820000}"/>
    <cellStyle name="Normal 28 2 8 2 3" xfId="22909" xr:uid="{00000000-0005-0000-0000-0000E2820000}"/>
    <cellStyle name="Normal 28 2 8 2 4" xfId="28540" xr:uid="{00000000-0005-0000-0000-0000E3820000}"/>
    <cellStyle name="Normal 28 2 8 2 5" xfId="34230" xr:uid="{00000000-0005-0000-0000-0000E4820000}"/>
    <cellStyle name="Normal 28 2 8 2 6" xfId="39858" xr:uid="{00000000-0005-0000-0000-0000E5820000}"/>
    <cellStyle name="Normal 28 2 8 2 7" xfId="45475" xr:uid="{00000000-0005-0000-0000-0000E6820000}"/>
    <cellStyle name="Normal 28 2 8 2 8" xfId="51035" xr:uid="{00000000-0005-0000-0000-0000E7820000}"/>
    <cellStyle name="Normal 28 2 8 2 9" xfId="56591" xr:uid="{00000000-0005-0000-0000-0000E8820000}"/>
    <cellStyle name="Normal 28 2 8 3" xfId="16060" xr:uid="{00000000-0005-0000-0000-0000E9820000}"/>
    <cellStyle name="Normal 28 2 8 4" xfId="20833" xr:uid="{00000000-0005-0000-0000-0000EA820000}"/>
    <cellStyle name="Normal 28 2 8 5" xfId="26461" xr:uid="{00000000-0005-0000-0000-0000EB820000}"/>
    <cellStyle name="Normal 28 2 8 6" xfId="32155" xr:uid="{00000000-0005-0000-0000-0000EC820000}"/>
    <cellStyle name="Normal 28 2 8 7" xfId="37780" xr:uid="{00000000-0005-0000-0000-0000ED820000}"/>
    <cellStyle name="Normal 28 2 8 8" xfId="43402" xr:uid="{00000000-0005-0000-0000-0000EE820000}"/>
    <cellStyle name="Normal 28 2 8 9" xfId="48962" xr:uid="{00000000-0005-0000-0000-0000EF820000}"/>
    <cellStyle name="Normal 28 2 9" xfId="8165" xr:uid="{00000000-0005-0000-0000-0000F0820000}"/>
    <cellStyle name="Normal 28 2 9 2" xfId="16062" xr:uid="{00000000-0005-0000-0000-0000F1820000}"/>
    <cellStyle name="Normal 28 2 9 3" xfId="22910" xr:uid="{00000000-0005-0000-0000-0000F2820000}"/>
    <cellStyle name="Normal 28 2 9 4" xfId="28541" xr:uid="{00000000-0005-0000-0000-0000F3820000}"/>
    <cellStyle name="Normal 28 2 9 5" xfId="34231" xr:uid="{00000000-0005-0000-0000-0000F4820000}"/>
    <cellStyle name="Normal 28 2 9 6" xfId="39859" xr:uid="{00000000-0005-0000-0000-0000F5820000}"/>
    <cellStyle name="Normal 28 2 9 7" xfId="45476" xr:uid="{00000000-0005-0000-0000-0000F6820000}"/>
    <cellStyle name="Normal 28 2 9 8" xfId="51036" xr:uid="{00000000-0005-0000-0000-0000F7820000}"/>
    <cellStyle name="Normal 28 2 9 9" xfId="56592" xr:uid="{00000000-0005-0000-0000-0000F8820000}"/>
    <cellStyle name="Normal 28 3" xfId="8166" xr:uid="{00000000-0005-0000-0000-0000F9820000}"/>
    <cellStyle name="Normal 28 3 10" xfId="8167" xr:uid="{00000000-0005-0000-0000-0000FA820000}"/>
    <cellStyle name="Normal 28 3 10 2" xfId="16064" xr:uid="{00000000-0005-0000-0000-0000FB820000}"/>
    <cellStyle name="Normal 28 3 10 3" xfId="22911" xr:uid="{00000000-0005-0000-0000-0000FC820000}"/>
    <cellStyle name="Normal 28 3 10 4" xfId="28542" xr:uid="{00000000-0005-0000-0000-0000FD820000}"/>
    <cellStyle name="Normal 28 3 10 5" xfId="34232" xr:uid="{00000000-0005-0000-0000-0000FE820000}"/>
    <cellStyle name="Normal 28 3 10 6" xfId="39860" xr:uid="{00000000-0005-0000-0000-0000FF820000}"/>
    <cellStyle name="Normal 28 3 10 7" xfId="45477" xr:uid="{00000000-0005-0000-0000-000000830000}"/>
    <cellStyle name="Normal 28 3 10 8" xfId="51037" xr:uid="{00000000-0005-0000-0000-000001830000}"/>
    <cellStyle name="Normal 28 3 10 9" xfId="56593" xr:uid="{00000000-0005-0000-0000-000002830000}"/>
    <cellStyle name="Normal 28 3 11" xfId="16063" xr:uid="{00000000-0005-0000-0000-000003830000}"/>
    <cellStyle name="Normal 28 3 12" xfId="19093" xr:uid="{00000000-0005-0000-0000-000004830000}"/>
    <cellStyle name="Normal 28 3 13" xfId="24733" xr:uid="{00000000-0005-0000-0000-000005830000}"/>
    <cellStyle name="Normal 28 3 14" xfId="30433" xr:uid="{00000000-0005-0000-0000-000006830000}"/>
    <cellStyle name="Normal 28 3 15" xfId="36053" xr:uid="{00000000-0005-0000-0000-000007830000}"/>
    <cellStyle name="Normal 28 3 16" xfId="41681" xr:uid="{00000000-0005-0000-0000-000008830000}"/>
    <cellStyle name="Normal 28 3 17" xfId="47241" xr:uid="{00000000-0005-0000-0000-000009830000}"/>
    <cellStyle name="Normal 28 3 18" xfId="52798" xr:uid="{00000000-0005-0000-0000-00000A830000}"/>
    <cellStyle name="Normal 28 3 2" xfId="8168" xr:uid="{00000000-0005-0000-0000-00000B830000}"/>
    <cellStyle name="Normal 28 3 2 10" xfId="24734" xr:uid="{00000000-0005-0000-0000-00000C830000}"/>
    <cellStyle name="Normal 28 3 2 11" xfId="30434" xr:uid="{00000000-0005-0000-0000-00000D830000}"/>
    <cellStyle name="Normal 28 3 2 12" xfId="36054" xr:uid="{00000000-0005-0000-0000-00000E830000}"/>
    <cellStyle name="Normal 28 3 2 13" xfId="41682" xr:uid="{00000000-0005-0000-0000-00000F830000}"/>
    <cellStyle name="Normal 28 3 2 14" xfId="47242" xr:uid="{00000000-0005-0000-0000-000010830000}"/>
    <cellStyle name="Normal 28 3 2 15" xfId="52799" xr:uid="{00000000-0005-0000-0000-000011830000}"/>
    <cellStyle name="Normal 28 3 2 2" xfId="8169" xr:uid="{00000000-0005-0000-0000-000012830000}"/>
    <cellStyle name="Normal 28 3 2 2 10" xfId="41683" xr:uid="{00000000-0005-0000-0000-000013830000}"/>
    <cellStyle name="Normal 28 3 2 2 11" xfId="47243" xr:uid="{00000000-0005-0000-0000-000014830000}"/>
    <cellStyle name="Normal 28 3 2 2 12" xfId="52800" xr:uid="{00000000-0005-0000-0000-000015830000}"/>
    <cellStyle name="Normal 28 3 2 2 2" xfId="8170" xr:uid="{00000000-0005-0000-0000-000016830000}"/>
    <cellStyle name="Normal 28 3 2 2 2 10" xfId="53646" xr:uid="{00000000-0005-0000-0000-000017830000}"/>
    <cellStyle name="Normal 28 3 2 2 2 2" xfId="8171" xr:uid="{00000000-0005-0000-0000-000018830000}"/>
    <cellStyle name="Normal 28 3 2 2 2 2 2" xfId="16068" xr:uid="{00000000-0005-0000-0000-000019830000}"/>
    <cellStyle name="Normal 28 3 2 2 2 2 3" xfId="22912" xr:uid="{00000000-0005-0000-0000-00001A830000}"/>
    <cellStyle name="Normal 28 3 2 2 2 2 4" xfId="28543" xr:uid="{00000000-0005-0000-0000-00001B830000}"/>
    <cellStyle name="Normal 28 3 2 2 2 2 5" xfId="34233" xr:uid="{00000000-0005-0000-0000-00001C830000}"/>
    <cellStyle name="Normal 28 3 2 2 2 2 6" xfId="39861" xr:uid="{00000000-0005-0000-0000-00001D830000}"/>
    <cellStyle name="Normal 28 3 2 2 2 2 7" xfId="45478" xr:uid="{00000000-0005-0000-0000-00001E830000}"/>
    <cellStyle name="Normal 28 3 2 2 2 2 8" xfId="51038" xr:uid="{00000000-0005-0000-0000-00001F830000}"/>
    <cellStyle name="Normal 28 3 2 2 2 2 9" xfId="56594" xr:uid="{00000000-0005-0000-0000-000020830000}"/>
    <cellStyle name="Normal 28 3 2 2 2 3" xfId="16067" xr:uid="{00000000-0005-0000-0000-000021830000}"/>
    <cellStyle name="Normal 28 3 2 2 2 4" xfId="19960" xr:uid="{00000000-0005-0000-0000-000022830000}"/>
    <cellStyle name="Normal 28 3 2 2 2 5" xfId="25586" xr:uid="{00000000-0005-0000-0000-000023830000}"/>
    <cellStyle name="Normal 28 3 2 2 2 6" xfId="31283" xr:uid="{00000000-0005-0000-0000-000024830000}"/>
    <cellStyle name="Normal 28 3 2 2 2 7" xfId="36907" xr:uid="{00000000-0005-0000-0000-000025830000}"/>
    <cellStyle name="Normal 28 3 2 2 2 8" xfId="42530" xr:uid="{00000000-0005-0000-0000-000026830000}"/>
    <cellStyle name="Normal 28 3 2 2 2 9" xfId="48090" xr:uid="{00000000-0005-0000-0000-000027830000}"/>
    <cellStyle name="Normal 28 3 2 2 3" xfId="8172" xr:uid="{00000000-0005-0000-0000-000028830000}"/>
    <cellStyle name="Normal 28 3 2 2 3 10" xfId="54519" xr:uid="{00000000-0005-0000-0000-000029830000}"/>
    <cellStyle name="Normal 28 3 2 2 3 2" xfId="8173" xr:uid="{00000000-0005-0000-0000-00002A830000}"/>
    <cellStyle name="Normal 28 3 2 2 3 2 2" xfId="16070" xr:uid="{00000000-0005-0000-0000-00002B830000}"/>
    <cellStyle name="Normal 28 3 2 2 3 2 3" xfId="22913" xr:uid="{00000000-0005-0000-0000-00002C830000}"/>
    <cellStyle name="Normal 28 3 2 2 3 2 4" xfId="28544" xr:uid="{00000000-0005-0000-0000-00002D830000}"/>
    <cellStyle name="Normal 28 3 2 2 3 2 5" xfId="34234" xr:uid="{00000000-0005-0000-0000-00002E830000}"/>
    <cellStyle name="Normal 28 3 2 2 3 2 6" xfId="39862" xr:uid="{00000000-0005-0000-0000-00002F830000}"/>
    <cellStyle name="Normal 28 3 2 2 3 2 7" xfId="45479" xr:uid="{00000000-0005-0000-0000-000030830000}"/>
    <cellStyle name="Normal 28 3 2 2 3 2 8" xfId="51039" xr:uid="{00000000-0005-0000-0000-000031830000}"/>
    <cellStyle name="Normal 28 3 2 2 3 2 9" xfId="56595" xr:uid="{00000000-0005-0000-0000-000032830000}"/>
    <cellStyle name="Normal 28 3 2 2 3 3" xfId="16069" xr:uid="{00000000-0005-0000-0000-000033830000}"/>
    <cellStyle name="Normal 28 3 2 2 3 4" xfId="20834" xr:uid="{00000000-0005-0000-0000-000034830000}"/>
    <cellStyle name="Normal 28 3 2 2 3 5" xfId="26462" xr:uid="{00000000-0005-0000-0000-000035830000}"/>
    <cellStyle name="Normal 28 3 2 2 3 6" xfId="32156" xr:uid="{00000000-0005-0000-0000-000036830000}"/>
    <cellStyle name="Normal 28 3 2 2 3 7" xfId="37781" xr:uid="{00000000-0005-0000-0000-000037830000}"/>
    <cellStyle name="Normal 28 3 2 2 3 8" xfId="43403" xr:uid="{00000000-0005-0000-0000-000038830000}"/>
    <cellStyle name="Normal 28 3 2 2 3 9" xfId="48963" xr:uid="{00000000-0005-0000-0000-000039830000}"/>
    <cellStyle name="Normal 28 3 2 2 4" xfId="8174" xr:uid="{00000000-0005-0000-0000-00003A830000}"/>
    <cellStyle name="Normal 28 3 2 2 4 2" xfId="16071" xr:uid="{00000000-0005-0000-0000-00003B830000}"/>
    <cellStyle name="Normal 28 3 2 2 4 3" xfId="22914" xr:uid="{00000000-0005-0000-0000-00003C830000}"/>
    <cellStyle name="Normal 28 3 2 2 4 4" xfId="28545" xr:uid="{00000000-0005-0000-0000-00003D830000}"/>
    <cellStyle name="Normal 28 3 2 2 4 5" xfId="34235" xr:uid="{00000000-0005-0000-0000-00003E830000}"/>
    <cellStyle name="Normal 28 3 2 2 4 6" xfId="39863" xr:uid="{00000000-0005-0000-0000-00003F830000}"/>
    <cellStyle name="Normal 28 3 2 2 4 7" xfId="45480" xr:uid="{00000000-0005-0000-0000-000040830000}"/>
    <cellStyle name="Normal 28 3 2 2 4 8" xfId="51040" xr:uid="{00000000-0005-0000-0000-000041830000}"/>
    <cellStyle name="Normal 28 3 2 2 4 9" xfId="56596" xr:uid="{00000000-0005-0000-0000-000042830000}"/>
    <cellStyle name="Normal 28 3 2 2 5" xfId="16066" xr:uid="{00000000-0005-0000-0000-000043830000}"/>
    <cellStyle name="Normal 28 3 2 2 6" xfId="19095" xr:uid="{00000000-0005-0000-0000-000044830000}"/>
    <cellStyle name="Normal 28 3 2 2 7" xfId="24735" xr:uid="{00000000-0005-0000-0000-000045830000}"/>
    <cellStyle name="Normal 28 3 2 2 8" xfId="30435" xr:uid="{00000000-0005-0000-0000-000046830000}"/>
    <cellStyle name="Normal 28 3 2 2 9" xfId="36055" xr:uid="{00000000-0005-0000-0000-000047830000}"/>
    <cellStyle name="Normal 28 3 2 3" xfId="8175" xr:uid="{00000000-0005-0000-0000-000048830000}"/>
    <cellStyle name="Normal 28 3 2 3 10" xfId="41684" xr:uid="{00000000-0005-0000-0000-000049830000}"/>
    <cellStyle name="Normal 28 3 2 3 11" xfId="47244" xr:uid="{00000000-0005-0000-0000-00004A830000}"/>
    <cellStyle name="Normal 28 3 2 3 12" xfId="52801" xr:uid="{00000000-0005-0000-0000-00004B830000}"/>
    <cellStyle name="Normal 28 3 2 3 2" xfId="8176" xr:uid="{00000000-0005-0000-0000-00004C830000}"/>
    <cellStyle name="Normal 28 3 2 3 2 10" xfId="53647" xr:uid="{00000000-0005-0000-0000-00004D830000}"/>
    <cellStyle name="Normal 28 3 2 3 2 2" xfId="8177" xr:uid="{00000000-0005-0000-0000-00004E830000}"/>
    <cellStyle name="Normal 28 3 2 3 2 2 2" xfId="16074" xr:uid="{00000000-0005-0000-0000-00004F830000}"/>
    <cellStyle name="Normal 28 3 2 3 2 2 3" xfId="22915" xr:uid="{00000000-0005-0000-0000-000050830000}"/>
    <cellStyle name="Normal 28 3 2 3 2 2 4" xfId="28546" xr:uid="{00000000-0005-0000-0000-000051830000}"/>
    <cellStyle name="Normal 28 3 2 3 2 2 5" xfId="34236" xr:uid="{00000000-0005-0000-0000-000052830000}"/>
    <cellStyle name="Normal 28 3 2 3 2 2 6" xfId="39864" xr:uid="{00000000-0005-0000-0000-000053830000}"/>
    <cellStyle name="Normal 28 3 2 3 2 2 7" xfId="45481" xr:uid="{00000000-0005-0000-0000-000054830000}"/>
    <cellStyle name="Normal 28 3 2 3 2 2 8" xfId="51041" xr:uid="{00000000-0005-0000-0000-000055830000}"/>
    <cellStyle name="Normal 28 3 2 3 2 2 9" xfId="56597" xr:uid="{00000000-0005-0000-0000-000056830000}"/>
    <cellStyle name="Normal 28 3 2 3 2 3" xfId="16073" xr:uid="{00000000-0005-0000-0000-000057830000}"/>
    <cellStyle name="Normal 28 3 2 3 2 4" xfId="19961" xr:uid="{00000000-0005-0000-0000-000058830000}"/>
    <cellStyle name="Normal 28 3 2 3 2 5" xfId="25587" xr:uid="{00000000-0005-0000-0000-000059830000}"/>
    <cellStyle name="Normal 28 3 2 3 2 6" xfId="31284" xr:uid="{00000000-0005-0000-0000-00005A830000}"/>
    <cellStyle name="Normal 28 3 2 3 2 7" xfId="36908" xr:uid="{00000000-0005-0000-0000-00005B830000}"/>
    <cellStyle name="Normal 28 3 2 3 2 8" xfId="42531" xr:uid="{00000000-0005-0000-0000-00005C830000}"/>
    <cellStyle name="Normal 28 3 2 3 2 9" xfId="48091" xr:uid="{00000000-0005-0000-0000-00005D830000}"/>
    <cellStyle name="Normal 28 3 2 3 3" xfId="8178" xr:uid="{00000000-0005-0000-0000-00005E830000}"/>
    <cellStyle name="Normal 28 3 2 3 3 10" xfId="54520" xr:uid="{00000000-0005-0000-0000-00005F830000}"/>
    <cellStyle name="Normal 28 3 2 3 3 2" xfId="8179" xr:uid="{00000000-0005-0000-0000-000060830000}"/>
    <cellStyle name="Normal 28 3 2 3 3 2 2" xfId="16076" xr:uid="{00000000-0005-0000-0000-000061830000}"/>
    <cellStyle name="Normal 28 3 2 3 3 2 3" xfId="22916" xr:uid="{00000000-0005-0000-0000-000062830000}"/>
    <cellStyle name="Normal 28 3 2 3 3 2 4" xfId="28547" xr:uid="{00000000-0005-0000-0000-000063830000}"/>
    <cellStyle name="Normal 28 3 2 3 3 2 5" xfId="34237" xr:uid="{00000000-0005-0000-0000-000064830000}"/>
    <cellStyle name="Normal 28 3 2 3 3 2 6" xfId="39865" xr:uid="{00000000-0005-0000-0000-000065830000}"/>
    <cellStyle name="Normal 28 3 2 3 3 2 7" xfId="45482" xr:uid="{00000000-0005-0000-0000-000066830000}"/>
    <cellStyle name="Normal 28 3 2 3 3 2 8" xfId="51042" xr:uid="{00000000-0005-0000-0000-000067830000}"/>
    <cellStyle name="Normal 28 3 2 3 3 2 9" xfId="56598" xr:uid="{00000000-0005-0000-0000-000068830000}"/>
    <cellStyle name="Normal 28 3 2 3 3 3" xfId="16075" xr:uid="{00000000-0005-0000-0000-000069830000}"/>
    <cellStyle name="Normal 28 3 2 3 3 4" xfId="20835" xr:uid="{00000000-0005-0000-0000-00006A830000}"/>
    <cellStyle name="Normal 28 3 2 3 3 5" xfId="26463" xr:uid="{00000000-0005-0000-0000-00006B830000}"/>
    <cellStyle name="Normal 28 3 2 3 3 6" xfId="32157" xr:uid="{00000000-0005-0000-0000-00006C830000}"/>
    <cellStyle name="Normal 28 3 2 3 3 7" xfId="37782" xr:uid="{00000000-0005-0000-0000-00006D830000}"/>
    <cellStyle name="Normal 28 3 2 3 3 8" xfId="43404" xr:uid="{00000000-0005-0000-0000-00006E830000}"/>
    <cellStyle name="Normal 28 3 2 3 3 9" xfId="48964" xr:uid="{00000000-0005-0000-0000-00006F830000}"/>
    <cellStyle name="Normal 28 3 2 3 4" xfId="8180" xr:uid="{00000000-0005-0000-0000-000070830000}"/>
    <cellStyle name="Normal 28 3 2 3 4 2" xfId="16077" xr:uid="{00000000-0005-0000-0000-000071830000}"/>
    <cellStyle name="Normal 28 3 2 3 4 3" xfId="22917" xr:uid="{00000000-0005-0000-0000-000072830000}"/>
    <cellStyle name="Normal 28 3 2 3 4 4" xfId="28548" xr:uid="{00000000-0005-0000-0000-000073830000}"/>
    <cellStyle name="Normal 28 3 2 3 4 5" xfId="34238" xr:uid="{00000000-0005-0000-0000-000074830000}"/>
    <cellStyle name="Normal 28 3 2 3 4 6" xfId="39866" xr:uid="{00000000-0005-0000-0000-000075830000}"/>
    <cellStyle name="Normal 28 3 2 3 4 7" xfId="45483" xr:uid="{00000000-0005-0000-0000-000076830000}"/>
    <cellStyle name="Normal 28 3 2 3 4 8" xfId="51043" xr:uid="{00000000-0005-0000-0000-000077830000}"/>
    <cellStyle name="Normal 28 3 2 3 4 9" xfId="56599" xr:uid="{00000000-0005-0000-0000-000078830000}"/>
    <cellStyle name="Normal 28 3 2 3 5" xfId="16072" xr:uid="{00000000-0005-0000-0000-000079830000}"/>
    <cellStyle name="Normal 28 3 2 3 6" xfId="19096" xr:uid="{00000000-0005-0000-0000-00007A830000}"/>
    <cellStyle name="Normal 28 3 2 3 7" xfId="24736" xr:uid="{00000000-0005-0000-0000-00007B830000}"/>
    <cellStyle name="Normal 28 3 2 3 8" xfId="30436" xr:uid="{00000000-0005-0000-0000-00007C830000}"/>
    <cellStyle name="Normal 28 3 2 3 9" xfId="36056" xr:uid="{00000000-0005-0000-0000-00007D830000}"/>
    <cellStyle name="Normal 28 3 2 4" xfId="8181" xr:uid="{00000000-0005-0000-0000-00007E830000}"/>
    <cellStyle name="Normal 28 3 2 4 10" xfId="41685" xr:uid="{00000000-0005-0000-0000-00007F830000}"/>
    <cellStyle name="Normal 28 3 2 4 11" xfId="47245" xr:uid="{00000000-0005-0000-0000-000080830000}"/>
    <cellStyle name="Normal 28 3 2 4 12" xfId="52802" xr:uid="{00000000-0005-0000-0000-000081830000}"/>
    <cellStyle name="Normal 28 3 2 4 2" xfId="8182" xr:uid="{00000000-0005-0000-0000-000082830000}"/>
    <cellStyle name="Normal 28 3 2 4 2 10" xfId="53648" xr:uid="{00000000-0005-0000-0000-000083830000}"/>
    <cellStyle name="Normal 28 3 2 4 2 2" xfId="8183" xr:uid="{00000000-0005-0000-0000-000084830000}"/>
    <cellStyle name="Normal 28 3 2 4 2 2 2" xfId="16080" xr:uid="{00000000-0005-0000-0000-000085830000}"/>
    <cellStyle name="Normal 28 3 2 4 2 2 3" xfId="22918" xr:uid="{00000000-0005-0000-0000-000086830000}"/>
    <cellStyle name="Normal 28 3 2 4 2 2 4" xfId="28549" xr:uid="{00000000-0005-0000-0000-000087830000}"/>
    <cellStyle name="Normal 28 3 2 4 2 2 5" xfId="34239" xr:uid="{00000000-0005-0000-0000-000088830000}"/>
    <cellStyle name="Normal 28 3 2 4 2 2 6" xfId="39867" xr:uid="{00000000-0005-0000-0000-000089830000}"/>
    <cellStyle name="Normal 28 3 2 4 2 2 7" xfId="45484" xr:uid="{00000000-0005-0000-0000-00008A830000}"/>
    <cellStyle name="Normal 28 3 2 4 2 2 8" xfId="51044" xr:uid="{00000000-0005-0000-0000-00008B830000}"/>
    <cellStyle name="Normal 28 3 2 4 2 2 9" xfId="56600" xr:uid="{00000000-0005-0000-0000-00008C830000}"/>
    <cellStyle name="Normal 28 3 2 4 2 3" xfId="16079" xr:uid="{00000000-0005-0000-0000-00008D830000}"/>
    <cellStyle name="Normal 28 3 2 4 2 4" xfId="19962" xr:uid="{00000000-0005-0000-0000-00008E830000}"/>
    <cellStyle name="Normal 28 3 2 4 2 5" xfId="25588" xr:uid="{00000000-0005-0000-0000-00008F830000}"/>
    <cellStyle name="Normal 28 3 2 4 2 6" xfId="31285" xr:uid="{00000000-0005-0000-0000-000090830000}"/>
    <cellStyle name="Normal 28 3 2 4 2 7" xfId="36909" xr:uid="{00000000-0005-0000-0000-000091830000}"/>
    <cellStyle name="Normal 28 3 2 4 2 8" xfId="42532" xr:uid="{00000000-0005-0000-0000-000092830000}"/>
    <cellStyle name="Normal 28 3 2 4 2 9" xfId="48092" xr:uid="{00000000-0005-0000-0000-000093830000}"/>
    <cellStyle name="Normal 28 3 2 4 3" xfId="8184" xr:uid="{00000000-0005-0000-0000-000094830000}"/>
    <cellStyle name="Normal 28 3 2 4 3 10" xfId="54521" xr:uid="{00000000-0005-0000-0000-000095830000}"/>
    <cellStyle name="Normal 28 3 2 4 3 2" xfId="8185" xr:uid="{00000000-0005-0000-0000-000096830000}"/>
    <cellStyle name="Normal 28 3 2 4 3 2 2" xfId="16082" xr:uid="{00000000-0005-0000-0000-000097830000}"/>
    <cellStyle name="Normal 28 3 2 4 3 2 3" xfId="22919" xr:uid="{00000000-0005-0000-0000-000098830000}"/>
    <cellStyle name="Normal 28 3 2 4 3 2 4" xfId="28550" xr:uid="{00000000-0005-0000-0000-000099830000}"/>
    <cellStyle name="Normal 28 3 2 4 3 2 5" xfId="34240" xr:uid="{00000000-0005-0000-0000-00009A830000}"/>
    <cellStyle name="Normal 28 3 2 4 3 2 6" xfId="39868" xr:uid="{00000000-0005-0000-0000-00009B830000}"/>
    <cellStyle name="Normal 28 3 2 4 3 2 7" xfId="45485" xr:uid="{00000000-0005-0000-0000-00009C830000}"/>
    <cellStyle name="Normal 28 3 2 4 3 2 8" xfId="51045" xr:uid="{00000000-0005-0000-0000-00009D830000}"/>
    <cellStyle name="Normal 28 3 2 4 3 2 9" xfId="56601" xr:uid="{00000000-0005-0000-0000-00009E830000}"/>
    <cellStyle name="Normal 28 3 2 4 3 3" xfId="16081" xr:uid="{00000000-0005-0000-0000-00009F830000}"/>
    <cellStyle name="Normal 28 3 2 4 3 4" xfId="20836" xr:uid="{00000000-0005-0000-0000-0000A0830000}"/>
    <cellStyle name="Normal 28 3 2 4 3 5" xfId="26464" xr:uid="{00000000-0005-0000-0000-0000A1830000}"/>
    <cellStyle name="Normal 28 3 2 4 3 6" xfId="32158" xr:uid="{00000000-0005-0000-0000-0000A2830000}"/>
    <cellStyle name="Normal 28 3 2 4 3 7" xfId="37783" xr:uid="{00000000-0005-0000-0000-0000A3830000}"/>
    <cellStyle name="Normal 28 3 2 4 3 8" xfId="43405" xr:uid="{00000000-0005-0000-0000-0000A4830000}"/>
    <cellStyle name="Normal 28 3 2 4 3 9" xfId="48965" xr:uid="{00000000-0005-0000-0000-0000A5830000}"/>
    <cellStyle name="Normal 28 3 2 4 4" xfId="8186" xr:uid="{00000000-0005-0000-0000-0000A6830000}"/>
    <cellStyle name="Normal 28 3 2 4 4 2" xfId="16083" xr:uid="{00000000-0005-0000-0000-0000A7830000}"/>
    <cellStyle name="Normal 28 3 2 4 4 3" xfId="22920" xr:uid="{00000000-0005-0000-0000-0000A8830000}"/>
    <cellStyle name="Normal 28 3 2 4 4 4" xfId="28551" xr:uid="{00000000-0005-0000-0000-0000A9830000}"/>
    <cellStyle name="Normal 28 3 2 4 4 5" xfId="34241" xr:uid="{00000000-0005-0000-0000-0000AA830000}"/>
    <cellStyle name="Normal 28 3 2 4 4 6" xfId="39869" xr:uid="{00000000-0005-0000-0000-0000AB830000}"/>
    <cellStyle name="Normal 28 3 2 4 4 7" xfId="45486" xr:uid="{00000000-0005-0000-0000-0000AC830000}"/>
    <cellStyle name="Normal 28 3 2 4 4 8" xfId="51046" xr:uid="{00000000-0005-0000-0000-0000AD830000}"/>
    <cellStyle name="Normal 28 3 2 4 4 9" xfId="56602" xr:uid="{00000000-0005-0000-0000-0000AE830000}"/>
    <cellStyle name="Normal 28 3 2 4 5" xfId="16078" xr:uid="{00000000-0005-0000-0000-0000AF830000}"/>
    <cellStyle name="Normal 28 3 2 4 6" xfId="19097" xr:uid="{00000000-0005-0000-0000-0000B0830000}"/>
    <cellStyle name="Normal 28 3 2 4 7" xfId="24737" xr:uid="{00000000-0005-0000-0000-0000B1830000}"/>
    <cellStyle name="Normal 28 3 2 4 8" xfId="30437" xr:uid="{00000000-0005-0000-0000-0000B2830000}"/>
    <cellStyle name="Normal 28 3 2 4 9" xfId="36057" xr:uid="{00000000-0005-0000-0000-0000B3830000}"/>
    <cellStyle name="Normal 28 3 2 5" xfId="8187" xr:uid="{00000000-0005-0000-0000-0000B4830000}"/>
    <cellStyle name="Normal 28 3 2 5 10" xfId="53645" xr:uid="{00000000-0005-0000-0000-0000B5830000}"/>
    <cellStyle name="Normal 28 3 2 5 2" xfId="8188" xr:uid="{00000000-0005-0000-0000-0000B6830000}"/>
    <cellStyle name="Normal 28 3 2 5 2 2" xfId="16085" xr:uid="{00000000-0005-0000-0000-0000B7830000}"/>
    <cellStyle name="Normal 28 3 2 5 2 3" xfId="22921" xr:uid="{00000000-0005-0000-0000-0000B8830000}"/>
    <cellStyle name="Normal 28 3 2 5 2 4" xfId="28552" xr:uid="{00000000-0005-0000-0000-0000B9830000}"/>
    <cellStyle name="Normal 28 3 2 5 2 5" xfId="34242" xr:uid="{00000000-0005-0000-0000-0000BA830000}"/>
    <cellStyle name="Normal 28 3 2 5 2 6" xfId="39870" xr:uid="{00000000-0005-0000-0000-0000BB830000}"/>
    <cellStyle name="Normal 28 3 2 5 2 7" xfId="45487" xr:uid="{00000000-0005-0000-0000-0000BC830000}"/>
    <cellStyle name="Normal 28 3 2 5 2 8" xfId="51047" xr:uid="{00000000-0005-0000-0000-0000BD830000}"/>
    <cellStyle name="Normal 28 3 2 5 2 9" xfId="56603" xr:uid="{00000000-0005-0000-0000-0000BE830000}"/>
    <cellStyle name="Normal 28 3 2 5 3" xfId="16084" xr:uid="{00000000-0005-0000-0000-0000BF830000}"/>
    <cellStyle name="Normal 28 3 2 5 4" xfId="19959" xr:uid="{00000000-0005-0000-0000-0000C0830000}"/>
    <cellStyle name="Normal 28 3 2 5 5" xfId="25585" xr:uid="{00000000-0005-0000-0000-0000C1830000}"/>
    <cellStyle name="Normal 28 3 2 5 6" xfId="31282" xr:uid="{00000000-0005-0000-0000-0000C2830000}"/>
    <cellStyle name="Normal 28 3 2 5 7" xfId="36906" xr:uid="{00000000-0005-0000-0000-0000C3830000}"/>
    <cellStyle name="Normal 28 3 2 5 8" xfId="42529" xr:uid="{00000000-0005-0000-0000-0000C4830000}"/>
    <cellStyle name="Normal 28 3 2 5 9" xfId="48089" xr:uid="{00000000-0005-0000-0000-0000C5830000}"/>
    <cellStyle name="Normal 28 3 2 6" xfId="8189" xr:uid="{00000000-0005-0000-0000-0000C6830000}"/>
    <cellStyle name="Normal 28 3 2 6 10" xfId="54522" xr:uid="{00000000-0005-0000-0000-0000C7830000}"/>
    <cellStyle name="Normal 28 3 2 6 2" xfId="8190" xr:uid="{00000000-0005-0000-0000-0000C8830000}"/>
    <cellStyle name="Normal 28 3 2 6 2 2" xfId="16087" xr:uid="{00000000-0005-0000-0000-0000C9830000}"/>
    <cellStyle name="Normal 28 3 2 6 2 3" xfId="22922" xr:uid="{00000000-0005-0000-0000-0000CA830000}"/>
    <cellStyle name="Normal 28 3 2 6 2 4" xfId="28553" xr:uid="{00000000-0005-0000-0000-0000CB830000}"/>
    <cellStyle name="Normal 28 3 2 6 2 5" xfId="34243" xr:uid="{00000000-0005-0000-0000-0000CC830000}"/>
    <cellStyle name="Normal 28 3 2 6 2 6" xfId="39871" xr:uid="{00000000-0005-0000-0000-0000CD830000}"/>
    <cellStyle name="Normal 28 3 2 6 2 7" xfId="45488" xr:uid="{00000000-0005-0000-0000-0000CE830000}"/>
    <cellStyle name="Normal 28 3 2 6 2 8" xfId="51048" xr:uid="{00000000-0005-0000-0000-0000CF830000}"/>
    <cellStyle name="Normal 28 3 2 6 2 9" xfId="56604" xr:uid="{00000000-0005-0000-0000-0000D0830000}"/>
    <cellStyle name="Normal 28 3 2 6 3" xfId="16086" xr:uid="{00000000-0005-0000-0000-0000D1830000}"/>
    <cellStyle name="Normal 28 3 2 6 4" xfId="20837" xr:uid="{00000000-0005-0000-0000-0000D2830000}"/>
    <cellStyle name="Normal 28 3 2 6 5" xfId="26465" xr:uid="{00000000-0005-0000-0000-0000D3830000}"/>
    <cellStyle name="Normal 28 3 2 6 6" xfId="32159" xr:uid="{00000000-0005-0000-0000-0000D4830000}"/>
    <cellStyle name="Normal 28 3 2 6 7" xfId="37784" xr:uid="{00000000-0005-0000-0000-0000D5830000}"/>
    <cellStyle name="Normal 28 3 2 6 8" xfId="43406" xr:uid="{00000000-0005-0000-0000-0000D6830000}"/>
    <cellStyle name="Normal 28 3 2 6 9" xfId="48966" xr:uid="{00000000-0005-0000-0000-0000D7830000}"/>
    <cellStyle name="Normal 28 3 2 7" xfId="8191" xr:uid="{00000000-0005-0000-0000-0000D8830000}"/>
    <cellStyle name="Normal 28 3 2 7 2" xfId="16088" xr:uid="{00000000-0005-0000-0000-0000D9830000}"/>
    <cellStyle name="Normal 28 3 2 7 3" xfId="22923" xr:uid="{00000000-0005-0000-0000-0000DA830000}"/>
    <cellStyle name="Normal 28 3 2 7 4" xfId="28554" xr:uid="{00000000-0005-0000-0000-0000DB830000}"/>
    <cellStyle name="Normal 28 3 2 7 5" xfId="34244" xr:uid="{00000000-0005-0000-0000-0000DC830000}"/>
    <cellStyle name="Normal 28 3 2 7 6" xfId="39872" xr:uid="{00000000-0005-0000-0000-0000DD830000}"/>
    <cellStyle name="Normal 28 3 2 7 7" xfId="45489" xr:uid="{00000000-0005-0000-0000-0000DE830000}"/>
    <cellStyle name="Normal 28 3 2 7 8" xfId="51049" xr:uid="{00000000-0005-0000-0000-0000DF830000}"/>
    <cellStyle name="Normal 28 3 2 7 9" xfId="56605" xr:uid="{00000000-0005-0000-0000-0000E0830000}"/>
    <cellStyle name="Normal 28 3 2 8" xfId="16065" xr:uid="{00000000-0005-0000-0000-0000E1830000}"/>
    <cellStyle name="Normal 28 3 2 9" xfId="19094" xr:uid="{00000000-0005-0000-0000-0000E2830000}"/>
    <cellStyle name="Normal 28 3 3" xfId="8192" xr:uid="{00000000-0005-0000-0000-0000E3830000}"/>
    <cellStyle name="Normal 28 3 3 10" xfId="41686" xr:uid="{00000000-0005-0000-0000-0000E4830000}"/>
    <cellStyle name="Normal 28 3 3 11" xfId="47246" xr:uid="{00000000-0005-0000-0000-0000E5830000}"/>
    <cellStyle name="Normal 28 3 3 12" xfId="52803" xr:uid="{00000000-0005-0000-0000-0000E6830000}"/>
    <cellStyle name="Normal 28 3 3 2" xfId="8193" xr:uid="{00000000-0005-0000-0000-0000E7830000}"/>
    <cellStyle name="Normal 28 3 3 2 10" xfId="53649" xr:uid="{00000000-0005-0000-0000-0000E8830000}"/>
    <cellStyle name="Normal 28 3 3 2 2" xfId="8194" xr:uid="{00000000-0005-0000-0000-0000E9830000}"/>
    <cellStyle name="Normal 28 3 3 2 2 2" xfId="16091" xr:uid="{00000000-0005-0000-0000-0000EA830000}"/>
    <cellStyle name="Normal 28 3 3 2 2 3" xfId="22924" xr:uid="{00000000-0005-0000-0000-0000EB830000}"/>
    <cellStyle name="Normal 28 3 3 2 2 4" xfId="28555" xr:uid="{00000000-0005-0000-0000-0000EC830000}"/>
    <cellStyle name="Normal 28 3 3 2 2 5" xfId="34245" xr:uid="{00000000-0005-0000-0000-0000ED830000}"/>
    <cellStyle name="Normal 28 3 3 2 2 6" xfId="39873" xr:uid="{00000000-0005-0000-0000-0000EE830000}"/>
    <cellStyle name="Normal 28 3 3 2 2 7" xfId="45490" xr:uid="{00000000-0005-0000-0000-0000EF830000}"/>
    <cellStyle name="Normal 28 3 3 2 2 8" xfId="51050" xr:uid="{00000000-0005-0000-0000-0000F0830000}"/>
    <cellStyle name="Normal 28 3 3 2 2 9" xfId="56606" xr:uid="{00000000-0005-0000-0000-0000F1830000}"/>
    <cellStyle name="Normal 28 3 3 2 3" xfId="16090" xr:uid="{00000000-0005-0000-0000-0000F2830000}"/>
    <cellStyle name="Normal 28 3 3 2 4" xfId="19963" xr:uid="{00000000-0005-0000-0000-0000F3830000}"/>
    <cellStyle name="Normal 28 3 3 2 5" xfId="25589" xr:uid="{00000000-0005-0000-0000-0000F4830000}"/>
    <cellStyle name="Normal 28 3 3 2 6" xfId="31286" xr:uid="{00000000-0005-0000-0000-0000F5830000}"/>
    <cellStyle name="Normal 28 3 3 2 7" xfId="36910" xr:uid="{00000000-0005-0000-0000-0000F6830000}"/>
    <cellStyle name="Normal 28 3 3 2 8" xfId="42533" xr:uid="{00000000-0005-0000-0000-0000F7830000}"/>
    <cellStyle name="Normal 28 3 3 2 9" xfId="48093" xr:uid="{00000000-0005-0000-0000-0000F8830000}"/>
    <cellStyle name="Normal 28 3 3 3" xfId="8195" xr:uid="{00000000-0005-0000-0000-0000F9830000}"/>
    <cellStyle name="Normal 28 3 3 3 10" xfId="54523" xr:uid="{00000000-0005-0000-0000-0000FA830000}"/>
    <cellStyle name="Normal 28 3 3 3 2" xfId="8196" xr:uid="{00000000-0005-0000-0000-0000FB830000}"/>
    <cellStyle name="Normal 28 3 3 3 2 2" xfId="16093" xr:uid="{00000000-0005-0000-0000-0000FC830000}"/>
    <cellStyle name="Normal 28 3 3 3 2 3" xfId="22925" xr:uid="{00000000-0005-0000-0000-0000FD830000}"/>
    <cellStyle name="Normal 28 3 3 3 2 4" xfId="28556" xr:uid="{00000000-0005-0000-0000-0000FE830000}"/>
    <cellStyle name="Normal 28 3 3 3 2 5" xfId="34246" xr:uid="{00000000-0005-0000-0000-0000FF830000}"/>
    <cellStyle name="Normal 28 3 3 3 2 6" xfId="39874" xr:uid="{00000000-0005-0000-0000-000000840000}"/>
    <cellStyle name="Normal 28 3 3 3 2 7" xfId="45491" xr:uid="{00000000-0005-0000-0000-000001840000}"/>
    <cellStyle name="Normal 28 3 3 3 2 8" xfId="51051" xr:uid="{00000000-0005-0000-0000-000002840000}"/>
    <cellStyle name="Normal 28 3 3 3 2 9" xfId="56607" xr:uid="{00000000-0005-0000-0000-000003840000}"/>
    <cellStyle name="Normal 28 3 3 3 3" xfId="16092" xr:uid="{00000000-0005-0000-0000-000004840000}"/>
    <cellStyle name="Normal 28 3 3 3 4" xfId="20838" xr:uid="{00000000-0005-0000-0000-000005840000}"/>
    <cellStyle name="Normal 28 3 3 3 5" xfId="26466" xr:uid="{00000000-0005-0000-0000-000006840000}"/>
    <cellStyle name="Normal 28 3 3 3 6" xfId="32160" xr:uid="{00000000-0005-0000-0000-000007840000}"/>
    <cellStyle name="Normal 28 3 3 3 7" xfId="37785" xr:uid="{00000000-0005-0000-0000-000008840000}"/>
    <cellStyle name="Normal 28 3 3 3 8" xfId="43407" xr:uid="{00000000-0005-0000-0000-000009840000}"/>
    <cellStyle name="Normal 28 3 3 3 9" xfId="48967" xr:uid="{00000000-0005-0000-0000-00000A840000}"/>
    <cellStyle name="Normal 28 3 3 4" xfId="8197" xr:uid="{00000000-0005-0000-0000-00000B840000}"/>
    <cellStyle name="Normal 28 3 3 4 2" xfId="16094" xr:uid="{00000000-0005-0000-0000-00000C840000}"/>
    <cellStyle name="Normal 28 3 3 4 3" xfId="22926" xr:uid="{00000000-0005-0000-0000-00000D840000}"/>
    <cellStyle name="Normal 28 3 3 4 4" xfId="28557" xr:uid="{00000000-0005-0000-0000-00000E840000}"/>
    <cellStyle name="Normal 28 3 3 4 5" xfId="34247" xr:uid="{00000000-0005-0000-0000-00000F840000}"/>
    <cellStyle name="Normal 28 3 3 4 6" xfId="39875" xr:uid="{00000000-0005-0000-0000-000010840000}"/>
    <cellStyle name="Normal 28 3 3 4 7" xfId="45492" xr:uid="{00000000-0005-0000-0000-000011840000}"/>
    <cellStyle name="Normal 28 3 3 4 8" xfId="51052" xr:uid="{00000000-0005-0000-0000-000012840000}"/>
    <cellStyle name="Normal 28 3 3 4 9" xfId="56608" xr:uid="{00000000-0005-0000-0000-000013840000}"/>
    <cellStyle name="Normal 28 3 3 5" xfId="16089" xr:uid="{00000000-0005-0000-0000-000014840000}"/>
    <cellStyle name="Normal 28 3 3 6" xfId="19098" xr:uid="{00000000-0005-0000-0000-000015840000}"/>
    <cellStyle name="Normal 28 3 3 7" xfId="24738" xr:uid="{00000000-0005-0000-0000-000016840000}"/>
    <cellStyle name="Normal 28 3 3 8" xfId="30438" xr:uid="{00000000-0005-0000-0000-000017840000}"/>
    <cellStyle name="Normal 28 3 3 9" xfId="36058" xr:uid="{00000000-0005-0000-0000-000018840000}"/>
    <cellStyle name="Normal 28 3 4" xfId="8198" xr:uid="{00000000-0005-0000-0000-000019840000}"/>
    <cellStyle name="Normal 28 3 4 10" xfId="41687" xr:uid="{00000000-0005-0000-0000-00001A840000}"/>
    <cellStyle name="Normal 28 3 4 11" xfId="47247" xr:uid="{00000000-0005-0000-0000-00001B840000}"/>
    <cellStyle name="Normal 28 3 4 12" xfId="52804" xr:uid="{00000000-0005-0000-0000-00001C840000}"/>
    <cellStyle name="Normal 28 3 4 2" xfId="8199" xr:uid="{00000000-0005-0000-0000-00001D840000}"/>
    <cellStyle name="Normal 28 3 4 2 10" xfId="53650" xr:uid="{00000000-0005-0000-0000-00001E840000}"/>
    <cellStyle name="Normal 28 3 4 2 2" xfId="8200" xr:uid="{00000000-0005-0000-0000-00001F840000}"/>
    <cellStyle name="Normal 28 3 4 2 2 2" xfId="16097" xr:uid="{00000000-0005-0000-0000-000020840000}"/>
    <cellStyle name="Normal 28 3 4 2 2 3" xfId="22927" xr:uid="{00000000-0005-0000-0000-000021840000}"/>
    <cellStyle name="Normal 28 3 4 2 2 4" xfId="28558" xr:uid="{00000000-0005-0000-0000-000022840000}"/>
    <cellStyle name="Normal 28 3 4 2 2 5" xfId="34248" xr:uid="{00000000-0005-0000-0000-000023840000}"/>
    <cellStyle name="Normal 28 3 4 2 2 6" xfId="39876" xr:uid="{00000000-0005-0000-0000-000024840000}"/>
    <cellStyle name="Normal 28 3 4 2 2 7" xfId="45493" xr:uid="{00000000-0005-0000-0000-000025840000}"/>
    <cellStyle name="Normal 28 3 4 2 2 8" xfId="51053" xr:uid="{00000000-0005-0000-0000-000026840000}"/>
    <cellStyle name="Normal 28 3 4 2 2 9" xfId="56609" xr:uid="{00000000-0005-0000-0000-000027840000}"/>
    <cellStyle name="Normal 28 3 4 2 3" xfId="16096" xr:uid="{00000000-0005-0000-0000-000028840000}"/>
    <cellStyle name="Normal 28 3 4 2 4" xfId="19964" xr:uid="{00000000-0005-0000-0000-000029840000}"/>
    <cellStyle name="Normal 28 3 4 2 5" xfId="25590" xr:uid="{00000000-0005-0000-0000-00002A840000}"/>
    <cellStyle name="Normal 28 3 4 2 6" xfId="31287" xr:uid="{00000000-0005-0000-0000-00002B840000}"/>
    <cellStyle name="Normal 28 3 4 2 7" xfId="36911" xr:uid="{00000000-0005-0000-0000-00002C840000}"/>
    <cellStyle name="Normal 28 3 4 2 8" xfId="42534" xr:uid="{00000000-0005-0000-0000-00002D840000}"/>
    <cellStyle name="Normal 28 3 4 2 9" xfId="48094" xr:uid="{00000000-0005-0000-0000-00002E840000}"/>
    <cellStyle name="Normal 28 3 4 3" xfId="8201" xr:uid="{00000000-0005-0000-0000-00002F840000}"/>
    <cellStyle name="Normal 28 3 4 3 10" xfId="54524" xr:uid="{00000000-0005-0000-0000-000030840000}"/>
    <cellStyle name="Normal 28 3 4 3 2" xfId="8202" xr:uid="{00000000-0005-0000-0000-000031840000}"/>
    <cellStyle name="Normal 28 3 4 3 2 2" xfId="16099" xr:uid="{00000000-0005-0000-0000-000032840000}"/>
    <cellStyle name="Normal 28 3 4 3 2 3" xfId="22928" xr:uid="{00000000-0005-0000-0000-000033840000}"/>
    <cellStyle name="Normal 28 3 4 3 2 4" xfId="28559" xr:uid="{00000000-0005-0000-0000-000034840000}"/>
    <cellStyle name="Normal 28 3 4 3 2 5" xfId="34249" xr:uid="{00000000-0005-0000-0000-000035840000}"/>
    <cellStyle name="Normal 28 3 4 3 2 6" xfId="39877" xr:uid="{00000000-0005-0000-0000-000036840000}"/>
    <cellStyle name="Normal 28 3 4 3 2 7" xfId="45494" xr:uid="{00000000-0005-0000-0000-000037840000}"/>
    <cellStyle name="Normal 28 3 4 3 2 8" xfId="51054" xr:uid="{00000000-0005-0000-0000-000038840000}"/>
    <cellStyle name="Normal 28 3 4 3 2 9" xfId="56610" xr:uid="{00000000-0005-0000-0000-000039840000}"/>
    <cellStyle name="Normal 28 3 4 3 3" xfId="16098" xr:uid="{00000000-0005-0000-0000-00003A840000}"/>
    <cellStyle name="Normal 28 3 4 3 4" xfId="20839" xr:uid="{00000000-0005-0000-0000-00003B840000}"/>
    <cellStyle name="Normal 28 3 4 3 5" xfId="26467" xr:uid="{00000000-0005-0000-0000-00003C840000}"/>
    <cellStyle name="Normal 28 3 4 3 6" xfId="32161" xr:uid="{00000000-0005-0000-0000-00003D840000}"/>
    <cellStyle name="Normal 28 3 4 3 7" xfId="37786" xr:uid="{00000000-0005-0000-0000-00003E840000}"/>
    <cellStyle name="Normal 28 3 4 3 8" xfId="43408" xr:uid="{00000000-0005-0000-0000-00003F840000}"/>
    <cellStyle name="Normal 28 3 4 3 9" xfId="48968" xr:uid="{00000000-0005-0000-0000-000040840000}"/>
    <cellStyle name="Normal 28 3 4 4" xfId="8203" xr:uid="{00000000-0005-0000-0000-000041840000}"/>
    <cellStyle name="Normal 28 3 4 4 2" xfId="16100" xr:uid="{00000000-0005-0000-0000-000042840000}"/>
    <cellStyle name="Normal 28 3 4 4 3" xfId="22929" xr:uid="{00000000-0005-0000-0000-000043840000}"/>
    <cellStyle name="Normal 28 3 4 4 4" xfId="28560" xr:uid="{00000000-0005-0000-0000-000044840000}"/>
    <cellStyle name="Normal 28 3 4 4 5" xfId="34250" xr:uid="{00000000-0005-0000-0000-000045840000}"/>
    <cellStyle name="Normal 28 3 4 4 6" xfId="39878" xr:uid="{00000000-0005-0000-0000-000046840000}"/>
    <cellStyle name="Normal 28 3 4 4 7" xfId="45495" xr:uid="{00000000-0005-0000-0000-000047840000}"/>
    <cellStyle name="Normal 28 3 4 4 8" xfId="51055" xr:uid="{00000000-0005-0000-0000-000048840000}"/>
    <cellStyle name="Normal 28 3 4 4 9" xfId="56611" xr:uid="{00000000-0005-0000-0000-000049840000}"/>
    <cellStyle name="Normal 28 3 4 5" xfId="16095" xr:uid="{00000000-0005-0000-0000-00004A840000}"/>
    <cellStyle name="Normal 28 3 4 6" xfId="19099" xr:uid="{00000000-0005-0000-0000-00004B840000}"/>
    <cellStyle name="Normal 28 3 4 7" xfId="24739" xr:uid="{00000000-0005-0000-0000-00004C840000}"/>
    <cellStyle name="Normal 28 3 4 8" xfId="30439" xr:uid="{00000000-0005-0000-0000-00004D840000}"/>
    <cellStyle name="Normal 28 3 4 9" xfId="36059" xr:uid="{00000000-0005-0000-0000-00004E840000}"/>
    <cellStyle name="Normal 28 3 5" xfId="8204" xr:uid="{00000000-0005-0000-0000-00004F840000}"/>
    <cellStyle name="Normal 28 3 5 10" xfId="41688" xr:uid="{00000000-0005-0000-0000-000050840000}"/>
    <cellStyle name="Normal 28 3 5 11" xfId="47248" xr:uid="{00000000-0005-0000-0000-000051840000}"/>
    <cellStyle name="Normal 28 3 5 12" xfId="52805" xr:uid="{00000000-0005-0000-0000-000052840000}"/>
    <cellStyle name="Normal 28 3 5 2" xfId="8205" xr:uid="{00000000-0005-0000-0000-000053840000}"/>
    <cellStyle name="Normal 28 3 5 2 10" xfId="53651" xr:uid="{00000000-0005-0000-0000-000054840000}"/>
    <cellStyle name="Normal 28 3 5 2 2" xfId="8206" xr:uid="{00000000-0005-0000-0000-000055840000}"/>
    <cellStyle name="Normal 28 3 5 2 2 2" xfId="16103" xr:uid="{00000000-0005-0000-0000-000056840000}"/>
    <cellStyle name="Normal 28 3 5 2 2 3" xfId="22930" xr:uid="{00000000-0005-0000-0000-000057840000}"/>
    <cellStyle name="Normal 28 3 5 2 2 4" xfId="28561" xr:uid="{00000000-0005-0000-0000-000058840000}"/>
    <cellStyle name="Normal 28 3 5 2 2 5" xfId="34251" xr:uid="{00000000-0005-0000-0000-000059840000}"/>
    <cellStyle name="Normal 28 3 5 2 2 6" xfId="39879" xr:uid="{00000000-0005-0000-0000-00005A840000}"/>
    <cellStyle name="Normal 28 3 5 2 2 7" xfId="45496" xr:uid="{00000000-0005-0000-0000-00005B840000}"/>
    <cellStyle name="Normal 28 3 5 2 2 8" xfId="51056" xr:uid="{00000000-0005-0000-0000-00005C840000}"/>
    <cellStyle name="Normal 28 3 5 2 2 9" xfId="56612" xr:uid="{00000000-0005-0000-0000-00005D840000}"/>
    <cellStyle name="Normal 28 3 5 2 3" xfId="16102" xr:uid="{00000000-0005-0000-0000-00005E840000}"/>
    <cellStyle name="Normal 28 3 5 2 4" xfId="19965" xr:uid="{00000000-0005-0000-0000-00005F840000}"/>
    <cellStyle name="Normal 28 3 5 2 5" xfId="25591" xr:uid="{00000000-0005-0000-0000-000060840000}"/>
    <cellStyle name="Normal 28 3 5 2 6" xfId="31288" xr:uid="{00000000-0005-0000-0000-000061840000}"/>
    <cellStyle name="Normal 28 3 5 2 7" xfId="36912" xr:uid="{00000000-0005-0000-0000-000062840000}"/>
    <cellStyle name="Normal 28 3 5 2 8" xfId="42535" xr:uid="{00000000-0005-0000-0000-000063840000}"/>
    <cellStyle name="Normal 28 3 5 2 9" xfId="48095" xr:uid="{00000000-0005-0000-0000-000064840000}"/>
    <cellStyle name="Normal 28 3 5 3" xfId="8207" xr:uid="{00000000-0005-0000-0000-000065840000}"/>
    <cellStyle name="Normal 28 3 5 3 10" xfId="54525" xr:uid="{00000000-0005-0000-0000-000066840000}"/>
    <cellStyle name="Normal 28 3 5 3 2" xfId="8208" xr:uid="{00000000-0005-0000-0000-000067840000}"/>
    <cellStyle name="Normal 28 3 5 3 2 2" xfId="16105" xr:uid="{00000000-0005-0000-0000-000068840000}"/>
    <cellStyle name="Normal 28 3 5 3 2 3" xfId="22931" xr:uid="{00000000-0005-0000-0000-000069840000}"/>
    <cellStyle name="Normal 28 3 5 3 2 4" xfId="28562" xr:uid="{00000000-0005-0000-0000-00006A840000}"/>
    <cellStyle name="Normal 28 3 5 3 2 5" xfId="34252" xr:uid="{00000000-0005-0000-0000-00006B840000}"/>
    <cellStyle name="Normal 28 3 5 3 2 6" xfId="39880" xr:uid="{00000000-0005-0000-0000-00006C840000}"/>
    <cellStyle name="Normal 28 3 5 3 2 7" xfId="45497" xr:uid="{00000000-0005-0000-0000-00006D840000}"/>
    <cellStyle name="Normal 28 3 5 3 2 8" xfId="51057" xr:uid="{00000000-0005-0000-0000-00006E840000}"/>
    <cellStyle name="Normal 28 3 5 3 2 9" xfId="56613" xr:uid="{00000000-0005-0000-0000-00006F840000}"/>
    <cellStyle name="Normal 28 3 5 3 3" xfId="16104" xr:uid="{00000000-0005-0000-0000-000070840000}"/>
    <cellStyle name="Normal 28 3 5 3 4" xfId="20840" xr:uid="{00000000-0005-0000-0000-000071840000}"/>
    <cellStyle name="Normal 28 3 5 3 5" xfId="26468" xr:uid="{00000000-0005-0000-0000-000072840000}"/>
    <cellStyle name="Normal 28 3 5 3 6" xfId="32162" xr:uid="{00000000-0005-0000-0000-000073840000}"/>
    <cellStyle name="Normal 28 3 5 3 7" xfId="37787" xr:uid="{00000000-0005-0000-0000-000074840000}"/>
    <cellStyle name="Normal 28 3 5 3 8" xfId="43409" xr:uid="{00000000-0005-0000-0000-000075840000}"/>
    <cellStyle name="Normal 28 3 5 3 9" xfId="48969" xr:uid="{00000000-0005-0000-0000-000076840000}"/>
    <cellStyle name="Normal 28 3 5 4" xfId="8209" xr:uid="{00000000-0005-0000-0000-000077840000}"/>
    <cellStyle name="Normal 28 3 5 4 2" xfId="16106" xr:uid="{00000000-0005-0000-0000-000078840000}"/>
    <cellStyle name="Normal 28 3 5 4 3" xfId="22932" xr:uid="{00000000-0005-0000-0000-000079840000}"/>
    <cellStyle name="Normal 28 3 5 4 4" xfId="28563" xr:uid="{00000000-0005-0000-0000-00007A840000}"/>
    <cellStyle name="Normal 28 3 5 4 5" xfId="34253" xr:uid="{00000000-0005-0000-0000-00007B840000}"/>
    <cellStyle name="Normal 28 3 5 4 6" xfId="39881" xr:uid="{00000000-0005-0000-0000-00007C840000}"/>
    <cellStyle name="Normal 28 3 5 4 7" xfId="45498" xr:uid="{00000000-0005-0000-0000-00007D840000}"/>
    <cellStyle name="Normal 28 3 5 4 8" xfId="51058" xr:uid="{00000000-0005-0000-0000-00007E840000}"/>
    <cellStyle name="Normal 28 3 5 4 9" xfId="56614" xr:uid="{00000000-0005-0000-0000-00007F840000}"/>
    <cellStyle name="Normal 28 3 5 5" xfId="16101" xr:uid="{00000000-0005-0000-0000-000080840000}"/>
    <cellStyle name="Normal 28 3 5 6" xfId="19100" xr:uid="{00000000-0005-0000-0000-000081840000}"/>
    <cellStyle name="Normal 28 3 5 7" xfId="24740" xr:uid="{00000000-0005-0000-0000-000082840000}"/>
    <cellStyle name="Normal 28 3 5 8" xfId="30440" xr:uid="{00000000-0005-0000-0000-000083840000}"/>
    <cellStyle name="Normal 28 3 5 9" xfId="36060" xr:uid="{00000000-0005-0000-0000-000084840000}"/>
    <cellStyle name="Normal 28 3 6" xfId="8210" xr:uid="{00000000-0005-0000-0000-000085840000}"/>
    <cellStyle name="Normal 28 3 6 10" xfId="53644" xr:uid="{00000000-0005-0000-0000-000086840000}"/>
    <cellStyle name="Normal 28 3 6 2" xfId="8211" xr:uid="{00000000-0005-0000-0000-000087840000}"/>
    <cellStyle name="Normal 28 3 6 2 2" xfId="16108" xr:uid="{00000000-0005-0000-0000-000088840000}"/>
    <cellStyle name="Normal 28 3 6 2 3" xfId="22933" xr:uid="{00000000-0005-0000-0000-000089840000}"/>
    <cellStyle name="Normal 28 3 6 2 4" xfId="28564" xr:uid="{00000000-0005-0000-0000-00008A840000}"/>
    <cellStyle name="Normal 28 3 6 2 5" xfId="34254" xr:uid="{00000000-0005-0000-0000-00008B840000}"/>
    <cellStyle name="Normal 28 3 6 2 6" xfId="39882" xr:uid="{00000000-0005-0000-0000-00008C840000}"/>
    <cellStyle name="Normal 28 3 6 2 7" xfId="45499" xr:uid="{00000000-0005-0000-0000-00008D840000}"/>
    <cellStyle name="Normal 28 3 6 2 8" xfId="51059" xr:uid="{00000000-0005-0000-0000-00008E840000}"/>
    <cellStyle name="Normal 28 3 6 2 9" xfId="56615" xr:uid="{00000000-0005-0000-0000-00008F840000}"/>
    <cellStyle name="Normal 28 3 6 3" xfId="16107" xr:uid="{00000000-0005-0000-0000-000090840000}"/>
    <cellStyle name="Normal 28 3 6 4" xfId="19958" xr:uid="{00000000-0005-0000-0000-000091840000}"/>
    <cellStyle name="Normal 28 3 6 5" xfId="25584" xr:uid="{00000000-0005-0000-0000-000092840000}"/>
    <cellStyle name="Normal 28 3 6 6" xfId="31281" xr:uid="{00000000-0005-0000-0000-000093840000}"/>
    <cellStyle name="Normal 28 3 6 7" xfId="36905" xr:uid="{00000000-0005-0000-0000-000094840000}"/>
    <cellStyle name="Normal 28 3 6 8" xfId="42528" xr:uid="{00000000-0005-0000-0000-000095840000}"/>
    <cellStyle name="Normal 28 3 6 9" xfId="48088" xr:uid="{00000000-0005-0000-0000-000096840000}"/>
    <cellStyle name="Normal 28 3 7" xfId="8212" xr:uid="{00000000-0005-0000-0000-000097840000}"/>
    <cellStyle name="Normal 28 3 7 10" xfId="54526" xr:uid="{00000000-0005-0000-0000-000098840000}"/>
    <cellStyle name="Normal 28 3 7 2" xfId="8213" xr:uid="{00000000-0005-0000-0000-000099840000}"/>
    <cellStyle name="Normal 28 3 7 2 2" xfId="16110" xr:uid="{00000000-0005-0000-0000-00009A840000}"/>
    <cellStyle name="Normal 28 3 7 2 3" xfId="22934" xr:uid="{00000000-0005-0000-0000-00009B840000}"/>
    <cellStyle name="Normal 28 3 7 2 4" xfId="28565" xr:uid="{00000000-0005-0000-0000-00009C840000}"/>
    <cellStyle name="Normal 28 3 7 2 5" xfId="34255" xr:uid="{00000000-0005-0000-0000-00009D840000}"/>
    <cellStyle name="Normal 28 3 7 2 6" xfId="39883" xr:uid="{00000000-0005-0000-0000-00009E840000}"/>
    <cellStyle name="Normal 28 3 7 2 7" xfId="45500" xr:uid="{00000000-0005-0000-0000-00009F840000}"/>
    <cellStyle name="Normal 28 3 7 2 8" xfId="51060" xr:uid="{00000000-0005-0000-0000-0000A0840000}"/>
    <cellStyle name="Normal 28 3 7 2 9" xfId="56616" xr:uid="{00000000-0005-0000-0000-0000A1840000}"/>
    <cellStyle name="Normal 28 3 7 3" xfId="16109" xr:uid="{00000000-0005-0000-0000-0000A2840000}"/>
    <cellStyle name="Normal 28 3 7 4" xfId="20841" xr:uid="{00000000-0005-0000-0000-0000A3840000}"/>
    <cellStyle name="Normal 28 3 7 5" xfId="26469" xr:uid="{00000000-0005-0000-0000-0000A4840000}"/>
    <cellStyle name="Normal 28 3 7 6" xfId="32163" xr:uid="{00000000-0005-0000-0000-0000A5840000}"/>
    <cellStyle name="Normal 28 3 7 7" xfId="37788" xr:uid="{00000000-0005-0000-0000-0000A6840000}"/>
    <cellStyle name="Normal 28 3 7 8" xfId="43410" xr:uid="{00000000-0005-0000-0000-0000A7840000}"/>
    <cellStyle name="Normal 28 3 7 9" xfId="48970" xr:uid="{00000000-0005-0000-0000-0000A8840000}"/>
    <cellStyle name="Normal 28 3 8" xfId="8214" xr:uid="{00000000-0005-0000-0000-0000A9840000}"/>
    <cellStyle name="Normal 28 3 8 10" xfId="54527" xr:uid="{00000000-0005-0000-0000-0000AA840000}"/>
    <cellStyle name="Normal 28 3 8 2" xfId="8215" xr:uid="{00000000-0005-0000-0000-0000AB840000}"/>
    <cellStyle name="Normal 28 3 8 2 2" xfId="16112" xr:uid="{00000000-0005-0000-0000-0000AC840000}"/>
    <cellStyle name="Normal 28 3 8 2 3" xfId="22935" xr:uid="{00000000-0005-0000-0000-0000AD840000}"/>
    <cellStyle name="Normal 28 3 8 2 4" xfId="28566" xr:uid="{00000000-0005-0000-0000-0000AE840000}"/>
    <cellStyle name="Normal 28 3 8 2 5" xfId="34256" xr:uid="{00000000-0005-0000-0000-0000AF840000}"/>
    <cellStyle name="Normal 28 3 8 2 6" xfId="39884" xr:uid="{00000000-0005-0000-0000-0000B0840000}"/>
    <cellStyle name="Normal 28 3 8 2 7" xfId="45501" xr:uid="{00000000-0005-0000-0000-0000B1840000}"/>
    <cellStyle name="Normal 28 3 8 2 8" xfId="51061" xr:uid="{00000000-0005-0000-0000-0000B2840000}"/>
    <cellStyle name="Normal 28 3 8 2 9" xfId="56617" xr:uid="{00000000-0005-0000-0000-0000B3840000}"/>
    <cellStyle name="Normal 28 3 8 3" xfId="16111" xr:uid="{00000000-0005-0000-0000-0000B4840000}"/>
    <cellStyle name="Normal 28 3 8 4" xfId="20842" xr:uid="{00000000-0005-0000-0000-0000B5840000}"/>
    <cellStyle name="Normal 28 3 8 5" xfId="26470" xr:uid="{00000000-0005-0000-0000-0000B6840000}"/>
    <cellStyle name="Normal 28 3 8 6" xfId="32164" xr:uid="{00000000-0005-0000-0000-0000B7840000}"/>
    <cellStyle name="Normal 28 3 8 7" xfId="37789" xr:uid="{00000000-0005-0000-0000-0000B8840000}"/>
    <cellStyle name="Normal 28 3 8 8" xfId="43411" xr:uid="{00000000-0005-0000-0000-0000B9840000}"/>
    <cellStyle name="Normal 28 3 8 9" xfId="48971" xr:uid="{00000000-0005-0000-0000-0000BA840000}"/>
    <cellStyle name="Normal 28 3 9" xfId="8216" xr:uid="{00000000-0005-0000-0000-0000BB840000}"/>
    <cellStyle name="Normal 28 3 9 2" xfId="16113" xr:uid="{00000000-0005-0000-0000-0000BC840000}"/>
    <cellStyle name="Normal 28 3 9 3" xfId="22936" xr:uid="{00000000-0005-0000-0000-0000BD840000}"/>
    <cellStyle name="Normal 28 3 9 4" xfId="28567" xr:uid="{00000000-0005-0000-0000-0000BE840000}"/>
    <cellStyle name="Normal 28 3 9 5" xfId="34257" xr:uid="{00000000-0005-0000-0000-0000BF840000}"/>
    <cellStyle name="Normal 28 3 9 6" xfId="39885" xr:uid="{00000000-0005-0000-0000-0000C0840000}"/>
    <cellStyle name="Normal 28 3 9 7" xfId="45502" xr:uid="{00000000-0005-0000-0000-0000C1840000}"/>
    <cellStyle name="Normal 28 3 9 8" xfId="51062" xr:uid="{00000000-0005-0000-0000-0000C2840000}"/>
    <cellStyle name="Normal 28 3 9 9" xfId="56618" xr:uid="{00000000-0005-0000-0000-0000C3840000}"/>
    <cellStyle name="Normal 28 4" xfId="8217" xr:uid="{00000000-0005-0000-0000-0000C4840000}"/>
    <cellStyle name="Normal 28 4 10" xfId="24741" xr:uid="{00000000-0005-0000-0000-0000C5840000}"/>
    <cellStyle name="Normal 28 4 11" xfId="30441" xr:uid="{00000000-0005-0000-0000-0000C6840000}"/>
    <cellStyle name="Normal 28 4 12" xfId="36061" xr:uid="{00000000-0005-0000-0000-0000C7840000}"/>
    <cellStyle name="Normal 28 4 13" xfId="41689" xr:uid="{00000000-0005-0000-0000-0000C8840000}"/>
    <cellStyle name="Normal 28 4 14" xfId="47249" xr:uid="{00000000-0005-0000-0000-0000C9840000}"/>
    <cellStyle name="Normal 28 4 15" xfId="52806" xr:uid="{00000000-0005-0000-0000-0000CA840000}"/>
    <cellStyle name="Normal 28 4 2" xfId="8218" xr:uid="{00000000-0005-0000-0000-0000CB840000}"/>
    <cellStyle name="Normal 28 4 2 10" xfId="41690" xr:uid="{00000000-0005-0000-0000-0000CC840000}"/>
    <cellStyle name="Normal 28 4 2 11" xfId="47250" xr:uid="{00000000-0005-0000-0000-0000CD840000}"/>
    <cellStyle name="Normal 28 4 2 12" xfId="52807" xr:uid="{00000000-0005-0000-0000-0000CE840000}"/>
    <cellStyle name="Normal 28 4 2 2" xfId="8219" xr:uid="{00000000-0005-0000-0000-0000CF840000}"/>
    <cellStyle name="Normal 28 4 2 2 10" xfId="53653" xr:uid="{00000000-0005-0000-0000-0000D0840000}"/>
    <cellStyle name="Normal 28 4 2 2 2" xfId="8220" xr:uid="{00000000-0005-0000-0000-0000D1840000}"/>
    <cellStyle name="Normal 28 4 2 2 2 2" xfId="16117" xr:uid="{00000000-0005-0000-0000-0000D2840000}"/>
    <cellStyle name="Normal 28 4 2 2 2 3" xfId="22937" xr:uid="{00000000-0005-0000-0000-0000D3840000}"/>
    <cellStyle name="Normal 28 4 2 2 2 4" xfId="28568" xr:uid="{00000000-0005-0000-0000-0000D4840000}"/>
    <cellStyle name="Normal 28 4 2 2 2 5" xfId="34258" xr:uid="{00000000-0005-0000-0000-0000D5840000}"/>
    <cellStyle name="Normal 28 4 2 2 2 6" xfId="39886" xr:uid="{00000000-0005-0000-0000-0000D6840000}"/>
    <cellStyle name="Normal 28 4 2 2 2 7" xfId="45503" xr:uid="{00000000-0005-0000-0000-0000D7840000}"/>
    <cellStyle name="Normal 28 4 2 2 2 8" xfId="51063" xr:uid="{00000000-0005-0000-0000-0000D8840000}"/>
    <cellStyle name="Normal 28 4 2 2 2 9" xfId="56619" xr:uid="{00000000-0005-0000-0000-0000D9840000}"/>
    <cellStyle name="Normal 28 4 2 2 3" xfId="16116" xr:uid="{00000000-0005-0000-0000-0000DA840000}"/>
    <cellStyle name="Normal 28 4 2 2 4" xfId="19967" xr:uid="{00000000-0005-0000-0000-0000DB840000}"/>
    <cellStyle name="Normal 28 4 2 2 5" xfId="25593" xr:uid="{00000000-0005-0000-0000-0000DC840000}"/>
    <cellStyle name="Normal 28 4 2 2 6" xfId="31290" xr:uid="{00000000-0005-0000-0000-0000DD840000}"/>
    <cellStyle name="Normal 28 4 2 2 7" xfId="36914" xr:uid="{00000000-0005-0000-0000-0000DE840000}"/>
    <cellStyle name="Normal 28 4 2 2 8" xfId="42537" xr:uid="{00000000-0005-0000-0000-0000DF840000}"/>
    <cellStyle name="Normal 28 4 2 2 9" xfId="48097" xr:uid="{00000000-0005-0000-0000-0000E0840000}"/>
    <cellStyle name="Normal 28 4 2 3" xfId="8221" xr:uid="{00000000-0005-0000-0000-0000E1840000}"/>
    <cellStyle name="Normal 28 4 2 3 10" xfId="54528" xr:uid="{00000000-0005-0000-0000-0000E2840000}"/>
    <cellStyle name="Normal 28 4 2 3 2" xfId="8222" xr:uid="{00000000-0005-0000-0000-0000E3840000}"/>
    <cellStyle name="Normal 28 4 2 3 2 2" xfId="16119" xr:uid="{00000000-0005-0000-0000-0000E4840000}"/>
    <cellStyle name="Normal 28 4 2 3 2 3" xfId="22938" xr:uid="{00000000-0005-0000-0000-0000E5840000}"/>
    <cellStyle name="Normal 28 4 2 3 2 4" xfId="28569" xr:uid="{00000000-0005-0000-0000-0000E6840000}"/>
    <cellStyle name="Normal 28 4 2 3 2 5" xfId="34259" xr:uid="{00000000-0005-0000-0000-0000E7840000}"/>
    <cellStyle name="Normal 28 4 2 3 2 6" xfId="39887" xr:uid="{00000000-0005-0000-0000-0000E8840000}"/>
    <cellStyle name="Normal 28 4 2 3 2 7" xfId="45504" xr:uid="{00000000-0005-0000-0000-0000E9840000}"/>
    <cellStyle name="Normal 28 4 2 3 2 8" xfId="51064" xr:uid="{00000000-0005-0000-0000-0000EA840000}"/>
    <cellStyle name="Normal 28 4 2 3 2 9" xfId="56620" xr:uid="{00000000-0005-0000-0000-0000EB840000}"/>
    <cellStyle name="Normal 28 4 2 3 3" xfId="16118" xr:uid="{00000000-0005-0000-0000-0000EC840000}"/>
    <cellStyle name="Normal 28 4 2 3 4" xfId="20843" xr:uid="{00000000-0005-0000-0000-0000ED840000}"/>
    <cellStyle name="Normal 28 4 2 3 5" xfId="26471" xr:uid="{00000000-0005-0000-0000-0000EE840000}"/>
    <cellStyle name="Normal 28 4 2 3 6" xfId="32165" xr:uid="{00000000-0005-0000-0000-0000EF840000}"/>
    <cellStyle name="Normal 28 4 2 3 7" xfId="37790" xr:uid="{00000000-0005-0000-0000-0000F0840000}"/>
    <cellStyle name="Normal 28 4 2 3 8" xfId="43412" xr:uid="{00000000-0005-0000-0000-0000F1840000}"/>
    <cellStyle name="Normal 28 4 2 3 9" xfId="48972" xr:uid="{00000000-0005-0000-0000-0000F2840000}"/>
    <cellStyle name="Normal 28 4 2 4" xfId="8223" xr:uid="{00000000-0005-0000-0000-0000F3840000}"/>
    <cellStyle name="Normal 28 4 2 4 2" xfId="16120" xr:uid="{00000000-0005-0000-0000-0000F4840000}"/>
    <cellStyle name="Normal 28 4 2 4 3" xfId="22939" xr:uid="{00000000-0005-0000-0000-0000F5840000}"/>
    <cellStyle name="Normal 28 4 2 4 4" xfId="28570" xr:uid="{00000000-0005-0000-0000-0000F6840000}"/>
    <cellStyle name="Normal 28 4 2 4 5" xfId="34260" xr:uid="{00000000-0005-0000-0000-0000F7840000}"/>
    <cellStyle name="Normal 28 4 2 4 6" xfId="39888" xr:uid="{00000000-0005-0000-0000-0000F8840000}"/>
    <cellStyle name="Normal 28 4 2 4 7" xfId="45505" xr:uid="{00000000-0005-0000-0000-0000F9840000}"/>
    <cellStyle name="Normal 28 4 2 4 8" xfId="51065" xr:uid="{00000000-0005-0000-0000-0000FA840000}"/>
    <cellStyle name="Normal 28 4 2 4 9" xfId="56621" xr:uid="{00000000-0005-0000-0000-0000FB840000}"/>
    <cellStyle name="Normal 28 4 2 5" xfId="16115" xr:uid="{00000000-0005-0000-0000-0000FC840000}"/>
    <cellStyle name="Normal 28 4 2 6" xfId="19102" xr:uid="{00000000-0005-0000-0000-0000FD840000}"/>
    <cellStyle name="Normal 28 4 2 7" xfId="24742" xr:uid="{00000000-0005-0000-0000-0000FE840000}"/>
    <cellStyle name="Normal 28 4 2 8" xfId="30442" xr:uid="{00000000-0005-0000-0000-0000FF840000}"/>
    <cellStyle name="Normal 28 4 2 9" xfId="36062" xr:uid="{00000000-0005-0000-0000-000000850000}"/>
    <cellStyle name="Normal 28 4 3" xfId="8224" xr:uid="{00000000-0005-0000-0000-000001850000}"/>
    <cellStyle name="Normal 28 4 3 10" xfId="41691" xr:uid="{00000000-0005-0000-0000-000002850000}"/>
    <cellStyle name="Normal 28 4 3 11" xfId="47251" xr:uid="{00000000-0005-0000-0000-000003850000}"/>
    <cellStyle name="Normal 28 4 3 12" xfId="52808" xr:uid="{00000000-0005-0000-0000-000004850000}"/>
    <cellStyle name="Normal 28 4 3 2" xfId="8225" xr:uid="{00000000-0005-0000-0000-000005850000}"/>
    <cellStyle name="Normal 28 4 3 2 10" xfId="53654" xr:uid="{00000000-0005-0000-0000-000006850000}"/>
    <cellStyle name="Normal 28 4 3 2 2" xfId="8226" xr:uid="{00000000-0005-0000-0000-000007850000}"/>
    <cellStyle name="Normal 28 4 3 2 2 2" xfId="16123" xr:uid="{00000000-0005-0000-0000-000008850000}"/>
    <cellStyle name="Normal 28 4 3 2 2 3" xfId="22940" xr:uid="{00000000-0005-0000-0000-000009850000}"/>
    <cellStyle name="Normal 28 4 3 2 2 4" xfId="28571" xr:uid="{00000000-0005-0000-0000-00000A850000}"/>
    <cellStyle name="Normal 28 4 3 2 2 5" xfId="34261" xr:uid="{00000000-0005-0000-0000-00000B850000}"/>
    <cellStyle name="Normal 28 4 3 2 2 6" xfId="39889" xr:uid="{00000000-0005-0000-0000-00000C850000}"/>
    <cellStyle name="Normal 28 4 3 2 2 7" xfId="45506" xr:uid="{00000000-0005-0000-0000-00000D850000}"/>
    <cellStyle name="Normal 28 4 3 2 2 8" xfId="51066" xr:uid="{00000000-0005-0000-0000-00000E850000}"/>
    <cellStyle name="Normal 28 4 3 2 2 9" xfId="56622" xr:uid="{00000000-0005-0000-0000-00000F850000}"/>
    <cellStyle name="Normal 28 4 3 2 3" xfId="16122" xr:uid="{00000000-0005-0000-0000-000010850000}"/>
    <cellStyle name="Normal 28 4 3 2 4" xfId="19968" xr:uid="{00000000-0005-0000-0000-000011850000}"/>
    <cellStyle name="Normal 28 4 3 2 5" xfId="25594" xr:uid="{00000000-0005-0000-0000-000012850000}"/>
    <cellStyle name="Normal 28 4 3 2 6" xfId="31291" xr:uid="{00000000-0005-0000-0000-000013850000}"/>
    <cellStyle name="Normal 28 4 3 2 7" xfId="36915" xr:uid="{00000000-0005-0000-0000-000014850000}"/>
    <cellStyle name="Normal 28 4 3 2 8" xfId="42538" xr:uid="{00000000-0005-0000-0000-000015850000}"/>
    <cellStyle name="Normal 28 4 3 2 9" xfId="48098" xr:uid="{00000000-0005-0000-0000-000016850000}"/>
    <cellStyle name="Normal 28 4 3 3" xfId="8227" xr:uid="{00000000-0005-0000-0000-000017850000}"/>
    <cellStyle name="Normal 28 4 3 3 10" xfId="54529" xr:uid="{00000000-0005-0000-0000-000018850000}"/>
    <cellStyle name="Normal 28 4 3 3 2" xfId="8228" xr:uid="{00000000-0005-0000-0000-000019850000}"/>
    <cellStyle name="Normal 28 4 3 3 2 2" xfId="16125" xr:uid="{00000000-0005-0000-0000-00001A850000}"/>
    <cellStyle name="Normal 28 4 3 3 2 3" xfId="22941" xr:uid="{00000000-0005-0000-0000-00001B850000}"/>
    <cellStyle name="Normal 28 4 3 3 2 4" xfId="28572" xr:uid="{00000000-0005-0000-0000-00001C850000}"/>
    <cellStyle name="Normal 28 4 3 3 2 5" xfId="34262" xr:uid="{00000000-0005-0000-0000-00001D850000}"/>
    <cellStyle name="Normal 28 4 3 3 2 6" xfId="39890" xr:uid="{00000000-0005-0000-0000-00001E850000}"/>
    <cellStyle name="Normal 28 4 3 3 2 7" xfId="45507" xr:uid="{00000000-0005-0000-0000-00001F850000}"/>
    <cellStyle name="Normal 28 4 3 3 2 8" xfId="51067" xr:uid="{00000000-0005-0000-0000-000020850000}"/>
    <cellStyle name="Normal 28 4 3 3 2 9" xfId="56623" xr:uid="{00000000-0005-0000-0000-000021850000}"/>
    <cellStyle name="Normal 28 4 3 3 3" xfId="16124" xr:uid="{00000000-0005-0000-0000-000022850000}"/>
    <cellStyle name="Normal 28 4 3 3 4" xfId="20844" xr:uid="{00000000-0005-0000-0000-000023850000}"/>
    <cellStyle name="Normal 28 4 3 3 5" xfId="26472" xr:uid="{00000000-0005-0000-0000-000024850000}"/>
    <cellStyle name="Normal 28 4 3 3 6" xfId="32166" xr:uid="{00000000-0005-0000-0000-000025850000}"/>
    <cellStyle name="Normal 28 4 3 3 7" xfId="37791" xr:uid="{00000000-0005-0000-0000-000026850000}"/>
    <cellStyle name="Normal 28 4 3 3 8" xfId="43413" xr:uid="{00000000-0005-0000-0000-000027850000}"/>
    <cellStyle name="Normal 28 4 3 3 9" xfId="48973" xr:uid="{00000000-0005-0000-0000-000028850000}"/>
    <cellStyle name="Normal 28 4 3 4" xfId="8229" xr:uid="{00000000-0005-0000-0000-000029850000}"/>
    <cellStyle name="Normal 28 4 3 4 2" xfId="16126" xr:uid="{00000000-0005-0000-0000-00002A850000}"/>
    <cellStyle name="Normal 28 4 3 4 3" xfId="22942" xr:uid="{00000000-0005-0000-0000-00002B850000}"/>
    <cellStyle name="Normal 28 4 3 4 4" xfId="28573" xr:uid="{00000000-0005-0000-0000-00002C850000}"/>
    <cellStyle name="Normal 28 4 3 4 5" xfId="34263" xr:uid="{00000000-0005-0000-0000-00002D850000}"/>
    <cellStyle name="Normal 28 4 3 4 6" xfId="39891" xr:uid="{00000000-0005-0000-0000-00002E850000}"/>
    <cellStyle name="Normal 28 4 3 4 7" xfId="45508" xr:uid="{00000000-0005-0000-0000-00002F850000}"/>
    <cellStyle name="Normal 28 4 3 4 8" xfId="51068" xr:uid="{00000000-0005-0000-0000-000030850000}"/>
    <cellStyle name="Normal 28 4 3 4 9" xfId="56624" xr:uid="{00000000-0005-0000-0000-000031850000}"/>
    <cellStyle name="Normal 28 4 3 5" xfId="16121" xr:uid="{00000000-0005-0000-0000-000032850000}"/>
    <cellStyle name="Normal 28 4 3 6" xfId="19103" xr:uid="{00000000-0005-0000-0000-000033850000}"/>
    <cellStyle name="Normal 28 4 3 7" xfId="24743" xr:uid="{00000000-0005-0000-0000-000034850000}"/>
    <cellStyle name="Normal 28 4 3 8" xfId="30443" xr:uid="{00000000-0005-0000-0000-000035850000}"/>
    <cellStyle name="Normal 28 4 3 9" xfId="36063" xr:uid="{00000000-0005-0000-0000-000036850000}"/>
    <cellStyle name="Normal 28 4 4" xfId="8230" xr:uid="{00000000-0005-0000-0000-000037850000}"/>
    <cellStyle name="Normal 28 4 4 10" xfId="41692" xr:uid="{00000000-0005-0000-0000-000038850000}"/>
    <cellStyle name="Normal 28 4 4 11" xfId="47252" xr:uid="{00000000-0005-0000-0000-000039850000}"/>
    <cellStyle name="Normal 28 4 4 12" xfId="52809" xr:uid="{00000000-0005-0000-0000-00003A850000}"/>
    <cellStyle name="Normal 28 4 4 2" xfId="8231" xr:uid="{00000000-0005-0000-0000-00003B850000}"/>
    <cellStyle name="Normal 28 4 4 2 10" xfId="53655" xr:uid="{00000000-0005-0000-0000-00003C850000}"/>
    <cellStyle name="Normal 28 4 4 2 2" xfId="8232" xr:uid="{00000000-0005-0000-0000-00003D850000}"/>
    <cellStyle name="Normal 28 4 4 2 2 2" xfId="16129" xr:uid="{00000000-0005-0000-0000-00003E850000}"/>
    <cellStyle name="Normal 28 4 4 2 2 3" xfId="22943" xr:uid="{00000000-0005-0000-0000-00003F850000}"/>
    <cellStyle name="Normal 28 4 4 2 2 4" xfId="28574" xr:uid="{00000000-0005-0000-0000-000040850000}"/>
    <cellStyle name="Normal 28 4 4 2 2 5" xfId="34264" xr:uid="{00000000-0005-0000-0000-000041850000}"/>
    <cellStyle name="Normal 28 4 4 2 2 6" xfId="39892" xr:uid="{00000000-0005-0000-0000-000042850000}"/>
    <cellStyle name="Normal 28 4 4 2 2 7" xfId="45509" xr:uid="{00000000-0005-0000-0000-000043850000}"/>
    <cellStyle name="Normal 28 4 4 2 2 8" xfId="51069" xr:uid="{00000000-0005-0000-0000-000044850000}"/>
    <cellStyle name="Normal 28 4 4 2 2 9" xfId="56625" xr:uid="{00000000-0005-0000-0000-000045850000}"/>
    <cellStyle name="Normal 28 4 4 2 3" xfId="16128" xr:uid="{00000000-0005-0000-0000-000046850000}"/>
    <cellStyle name="Normal 28 4 4 2 4" xfId="19969" xr:uid="{00000000-0005-0000-0000-000047850000}"/>
    <cellStyle name="Normal 28 4 4 2 5" xfId="25595" xr:uid="{00000000-0005-0000-0000-000048850000}"/>
    <cellStyle name="Normal 28 4 4 2 6" xfId="31292" xr:uid="{00000000-0005-0000-0000-000049850000}"/>
    <cellStyle name="Normal 28 4 4 2 7" xfId="36916" xr:uid="{00000000-0005-0000-0000-00004A850000}"/>
    <cellStyle name="Normal 28 4 4 2 8" xfId="42539" xr:uid="{00000000-0005-0000-0000-00004B850000}"/>
    <cellStyle name="Normal 28 4 4 2 9" xfId="48099" xr:uid="{00000000-0005-0000-0000-00004C850000}"/>
    <cellStyle name="Normal 28 4 4 3" xfId="8233" xr:uid="{00000000-0005-0000-0000-00004D850000}"/>
    <cellStyle name="Normal 28 4 4 3 10" xfId="54530" xr:uid="{00000000-0005-0000-0000-00004E850000}"/>
    <cellStyle name="Normal 28 4 4 3 2" xfId="8234" xr:uid="{00000000-0005-0000-0000-00004F850000}"/>
    <cellStyle name="Normal 28 4 4 3 2 2" xfId="16131" xr:uid="{00000000-0005-0000-0000-000050850000}"/>
    <cellStyle name="Normal 28 4 4 3 2 3" xfId="22944" xr:uid="{00000000-0005-0000-0000-000051850000}"/>
    <cellStyle name="Normal 28 4 4 3 2 4" xfId="28575" xr:uid="{00000000-0005-0000-0000-000052850000}"/>
    <cellStyle name="Normal 28 4 4 3 2 5" xfId="34265" xr:uid="{00000000-0005-0000-0000-000053850000}"/>
    <cellStyle name="Normal 28 4 4 3 2 6" xfId="39893" xr:uid="{00000000-0005-0000-0000-000054850000}"/>
    <cellStyle name="Normal 28 4 4 3 2 7" xfId="45510" xr:uid="{00000000-0005-0000-0000-000055850000}"/>
    <cellStyle name="Normal 28 4 4 3 2 8" xfId="51070" xr:uid="{00000000-0005-0000-0000-000056850000}"/>
    <cellStyle name="Normal 28 4 4 3 2 9" xfId="56626" xr:uid="{00000000-0005-0000-0000-000057850000}"/>
    <cellStyle name="Normal 28 4 4 3 3" xfId="16130" xr:uid="{00000000-0005-0000-0000-000058850000}"/>
    <cellStyle name="Normal 28 4 4 3 4" xfId="20845" xr:uid="{00000000-0005-0000-0000-000059850000}"/>
    <cellStyle name="Normal 28 4 4 3 5" xfId="26473" xr:uid="{00000000-0005-0000-0000-00005A850000}"/>
    <cellStyle name="Normal 28 4 4 3 6" xfId="32167" xr:uid="{00000000-0005-0000-0000-00005B850000}"/>
    <cellStyle name="Normal 28 4 4 3 7" xfId="37792" xr:uid="{00000000-0005-0000-0000-00005C850000}"/>
    <cellStyle name="Normal 28 4 4 3 8" xfId="43414" xr:uid="{00000000-0005-0000-0000-00005D850000}"/>
    <cellStyle name="Normal 28 4 4 3 9" xfId="48974" xr:uid="{00000000-0005-0000-0000-00005E850000}"/>
    <cellStyle name="Normal 28 4 4 4" xfId="8235" xr:uid="{00000000-0005-0000-0000-00005F850000}"/>
    <cellStyle name="Normal 28 4 4 4 2" xfId="16132" xr:uid="{00000000-0005-0000-0000-000060850000}"/>
    <cellStyle name="Normal 28 4 4 4 3" xfId="22945" xr:uid="{00000000-0005-0000-0000-000061850000}"/>
    <cellStyle name="Normal 28 4 4 4 4" xfId="28576" xr:uid="{00000000-0005-0000-0000-000062850000}"/>
    <cellStyle name="Normal 28 4 4 4 5" xfId="34266" xr:uid="{00000000-0005-0000-0000-000063850000}"/>
    <cellStyle name="Normal 28 4 4 4 6" xfId="39894" xr:uid="{00000000-0005-0000-0000-000064850000}"/>
    <cellStyle name="Normal 28 4 4 4 7" xfId="45511" xr:uid="{00000000-0005-0000-0000-000065850000}"/>
    <cellStyle name="Normal 28 4 4 4 8" xfId="51071" xr:uid="{00000000-0005-0000-0000-000066850000}"/>
    <cellStyle name="Normal 28 4 4 4 9" xfId="56627" xr:uid="{00000000-0005-0000-0000-000067850000}"/>
    <cellStyle name="Normal 28 4 4 5" xfId="16127" xr:uid="{00000000-0005-0000-0000-000068850000}"/>
    <cellStyle name="Normal 28 4 4 6" xfId="19104" xr:uid="{00000000-0005-0000-0000-000069850000}"/>
    <cellStyle name="Normal 28 4 4 7" xfId="24744" xr:uid="{00000000-0005-0000-0000-00006A850000}"/>
    <cellStyle name="Normal 28 4 4 8" xfId="30444" xr:uid="{00000000-0005-0000-0000-00006B850000}"/>
    <cellStyle name="Normal 28 4 4 9" xfId="36064" xr:uid="{00000000-0005-0000-0000-00006C850000}"/>
    <cellStyle name="Normal 28 4 5" xfId="8236" xr:uid="{00000000-0005-0000-0000-00006D850000}"/>
    <cellStyle name="Normal 28 4 5 10" xfId="53652" xr:uid="{00000000-0005-0000-0000-00006E850000}"/>
    <cellStyle name="Normal 28 4 5 2" xfId="8237" xr:uid="{00000000-0005-0000-0000-00006F850000}"/>
    <cellStyle name="Normal 28 4 5 2 2" xfId="16134" xr:uid="{00000000-0005-0000-0000-000070850000}"/>
    <cellStyle name="Normal 28 4 5 2 3" xfId="22946" xr:uid="{00000000-0005-0000-0000-000071850000}"/>
    <cellStyle name="Normal 28 4 5 2 4" xfId="28577" xr:uid="{00000000-0005-0000-0000-000072850000}"/>
    <cellStyle name="Normal 28 4 5 2 5" xfId="34267" xr:uid="{00000000-0005-0000-0000-000073850000}"/>
    <cellStyle name="Normal 28 4 5 2 6" xfId="39895" xr:uid="{00000000-0005-0000-0000-000074850000}"/>
    <cellStyle name="Normal 28 4 5 2 7" xfId="45512" xr:uid="{00000000-0005-0000-0000-000075850000}"/>
    <cellStyle name="Normal 28 4 5 2 8" xfId="51072" xr:uid="{00000000-0005-0000-0000-000076850000}"/>
    <cellStyle name="Normal 28 4 5 2 9" xfId="56628" xr:uid="{00000000-0005-0000-0000-000077850000}"/>
    <cellStyle name="Normal 28 4 5 3" xfId="16133" xr:uid="{00000000-0005-0000-0000-000078850000}"/>
    <cellStyle name="Normal 28 4 5 4" xfId="19966" xr:uid="{00000000-0005-0000-0000-000079850000}"/>
    <cellStyle name="Normal 28 4 5 5" xfId="25592" xr:uid="{00000000-0005-0000-0000-00007A850000}"/>
    <cellStyle name="Normal 28 4 5 6" xfId="31289" xr:uid="{00000000-0005-0000-0000-00007B850000}"/>
    <cellStyle name="Normal 28 4 5 7" xfId="36913" xr:uid="{00000000-0005-0000-0000-00007C850000}"/>
    <cellStyle name="Normal 28 4 5 8" xfId="42536" xr:uid="{00000000-0005-0000-0000-00007D850000}"/>
    <cellStyle name="Normal 28 4 5 9" xfId="48096" xr:uid="{00000000-0005-0000-0000-00007E850000}"/>
    <cellStyle name="Normal 28 4 6" xfId="8238" xr:uid="{00000000-0005-0000-0000-00007F850000}"/>
    <cellStyle name="Normal 28 4 6 10" xfId="54531" xr:uid="{00000000-0005-0000-0000-000080850000}"/>
    <cellStyle name="Normal 28 4 6 2" xfId="8239" xr:uid="{00000000-0005-0000-0000-000081850000}"/>
    <cellStyle name="Normal 28 4 6 2 2" xfId="16136" xr:uid="{00000000-0005-0000-0000-000082850000}"/>
    <cellStyle name="Normal 28 4 6 2 3" xfId="22947" xr:uid="{00000000-0005-0000-0000-000083850000}"/>
    <cellStyle name="Normal 28 4 6 2 4" xfId="28578" xr:uid="{00000000-0005-0000-0000-000084850000}"/>
    <cellStyle name="Normal 28 4 6 2 5" xfId="34268" xr:uid="{00000000-0005-0000-0000-000085850000}"/>
    <cellStyle name="Normal 28 4 6 2 6" xfId="39896" xr:uid="{00000000-0005-0000-0000-000086850000}"/>
    <cellStyle name="Normal 28 4 6 2 7" xfId="45513" xr:uid="{00000000-0005-0000-0000-000087850000}"/>
    <cellStyle name="Normal 28 4 6 2 8" xfId="51073" xr:uid="{00000000-0005-0000-0000-000088850000}"/>
    <cellStyle name="Normal 28 4 6 2 9" xfId="56629" xr:uid="{00000000-0005-0000-0000-000089850000}"/>
    <cellStyle name="Normal 28 4 6 3" xfId="16135" xr:uid="{00000000-0005-0000-0000-00008A850000}"/>
    <cellStyle name="Normal 28 4 6 4" xfId="20846" xr:uid="{00000000-0005-0000-0000-00008B850000}"/>
    <cellStyle name="Normal 28 4 6 5" xfId="26474" xr:uid="{00000000-0005-0000-0000-00008C850000}"/>
    <cellStyle name="Normal 28 4 6 6" xfId="32168" xr:uid="{00000000-0005-0000-0000-00008D850000}"/>
    <cellStyle name="Normal 28 4 6 7" xfId="37793" xr:uid="{00000000-0005-0000-0000-00008E850000}"/>
    <cellStyle name="Normal 28 4 6 8" xfId="43415" xr:uid="{00000000-0005-0000-0000-00008F850000}"/>
    <cellStyle name="Normal 28 4 6 9" xfId="48975" xr:uid="{00000000-0005-0000-0000-000090850000}"/>
    <cellStyle name="Normal 28 4 7" xfId="8240" xr:uid="{00000000-0005-0000-0000-000091850000}"/>
    <cellStyle name="Normal 28 4 7 2" xfId="16137" xr:uid="{00000000-0005-0000-0000-000092850000}"/>
    <cellStyle name="Normal 28 4 7 3" xfId="22948" xr:uid="{00000000-0005-0000-0000-000093850000}"/>
    <cellStyle name="Normal 28 4 7 4" xfId="28579" xr:uid="{00000000-0005-0000-0000-000094850000}"/>
    <cellStyle name="Normal 28 4 7 5" xfId="34269" xr:uid="{00000000-0005-0000-0000-000095850000}"/>
    <cellStyle name="Normal 28 4 7 6" xfId="39897" xr:uid="{00000000-0005-0000-0000-000096850000}"/>
    <cellStyle name="Normal 28 4 7 7" xfId="45514" xr:uid="{00000000-0005-0000-0000-000097850000}"/>
    <cellStyle name="Normal 28 4 7 8" xfId="51074" xr:uid="{00000000-0005-0000-0000-000098850000}"/>
    <cellStyle name="Normal 28 4 7 9" xfId="56630" xr:uid="{00000000-0005-0000-0000-000099850000}"/>
    <cellStyle name="Normal 28 4 8" xfId="16114" xr:uid="{00000000-0005-0000-0000-00009A850000}"/>
    <cellStyle name="Normal 28 4 9" xfId="19101" xr:uid="{00000000-0005-0000-0000-00009B850000}"/>
    <cellStyle name="Normal 28 5" xfId="8241" xr:uid="{00000000-0005-0000-0000-00009C850000}"/>
    <cellStyle name="Normal 28 5 10" xfId="36065" xr:uid="{00000000-0005-0000-0000-00009D850000}"/>
    <cellStyle name="Normal 28 5 11" xfId="41693" xr:uid="{00000000-0005-0000-0000-00009E850000}"/>
    <cellStyle name="Normal 28 5 12" xfId="47253" xr:uid="{00000000-0005-0000-0000-00009F850000}"/>
    <cellStyle name="Normal 28 5 13" xfId="52810" xr:uid="{00000000-0005-0000-0000-0000A0850000}"/>
    <cellStyle name="Normal 28 5 2" xfId="8242" xr:uid="{00000000-0005-0000-0000-0000A1850000}"/>
    <cellStyle name="Normal 28 5 3" xfId="8243" xr:uid="{00000000-0005-0000-0000-0000A2850000}"/>
    <cellStyle name="Normal 28 5 3 10" xfId="53656" xr:uid="{00000000-0005-0000-0000-0000A3850000}"/>
    <cellStyle name="Normal 28 5 3 2" xfId="8244" xr:uid="{00000000-0005-0000-0000-0000A4850000}"/>
    <cellStyle name="Normal 28 5 3 2 2" xfId="16140" xr:uid="{00000000-0005-0000-0000-0000A5850000}"/>
    <cellStyle name="Normal 28 5 3 2 3" xfId="22949" xr:uid="{00000000-0005-0000-0000-0000A6850000}"/>
    <cellStyle name="Normal 28 5 3 2 4" xfId="28580" xr:uid="{00000000-0005-0000-0000-0000A7850000}"/>
    <cellStyle name="Normal 28 5 3 2 5" xfId="34270" xr:uid="{00000000-0005-0000-0000-0000A8850000}"/>
    <cellStyle name="Normal 28 5 3 2 6" xfId="39898" xr:uid="{00000000-0005-0000-0000-0000A9850000}"/>
    <cellStyle name="Normal 28 5 3 2 7" xfId="45515" xr:uid="{00000000-0005-0000-0000-0000AA850000}"/>
    <cellStyle name="Normal 28 5 3 2 8" xfId="51075" xr:uid="{00000000-0005-0000-0000-0000AB850000}"/>
    <cellStyle name="Normal 28 5 3 2 9" xfId="56631" xr:uid="{00000000-0005-0000-0000-0000AC850000}"/>
    <cellStyle name="Normal 28 5 3 3" xfId="16139" xr:uid="{00000000-0005-0000-0000-0000AD850000}"/>
    <cellStyle name="Normal 28 5 3 4" xfId="19970" xr:uid="{00000000-0005-0000-0000-0000AE850000}"/>
    <cellStyle name="Normal 28 5 3 5" xfId="25596" xr:uid="{00000000-0005-0000-0000-0000AF850000}"/>
    <cellStyle name="Normal 28 5 3 6" xfId="31293" xr:uid="{00000000-0005-0000-0000-0000B0850000}"/>
    <cellStyle name="Normal 28 5 3 7" xfId="36917" xr:uid="{00000000-0005-0000-0000-0000B1850000}"/>
    <cellStyle name="Normal 28 5 3 8" xfId="42540" xr:uid="{00000000-0005-0000-0000-0000B2850000}"/>
    <cellStyle name="Normal 28 5 3 9" xfId="48100" xr:uid="{00000000-0005-0000-0000-0000B3850000}"/>
    <cellStyle name="Normal 28 5 4" xfId="8245" xr:uid="{00000000-0005-0000-0000-0000B4850000}"/>
    <cellStyle name="Normal 28 5 4 10" xfId="54532" xr:uid="{00000000-0005-0000-0000-0000B5850000}"/>
    <cellStyle name="Normal 28 5 4 2" xfId="8246" xr:uid="{00000000-0005-0000-0000-0000B6850000}"/>
    <cellStyle name="Normal 28 5 4 2 2" xfId="16142" xr:uid="{00000000-0005-0000-0000-0000B7850000}"/>
    <cellStyle name="Normal 28 5 4 2 3" xfId="22950" xr:uid="{00000000-0005-0000-0000-0000B8850000}"/>
    <cellStyle name="Normal 28 5 4 2 4" xfId="28581" xr:uid="{00000000-0005-0000-0000-0000B9850000}"/>
    <cellStyle name="Normal 28 5 4 2 5" xfId="34271" xr:uid="{00000000-0005-0000-0000-0000BA850000}"/>
    <cellStyle name="Normal 28 5 4 2 6" xfId="39899" xr:uid="{00000000-0005-0000-0000-0000BB850000}"/>
    <cellStyle name="Normal 28 5 4 2 7" xfId="45516" xr:uid="{00000000-0005-0000-0000-0000BC850000}"/>
    <cellStyle name="Normal 28 5 4 2 8" xfId="51076" xr:uid="{00000000-0005-0000-0000-0000BD850000}"/>
    <cellStyle name="Normal 28 5 4 2 9" xfId="56632" xr:uid="{00000000-0005-0000-0000-0000BE850000}"/>
    <cellStyle name="Normal 28 5 4 3" xfId="16141" xr:uid="{00000000-0005-0000-0000-0000BF850000}"/>
    <cellStyle name="Normal 28 5 4 4" xfId="20847" xr:uid="{00000000-0005-0000-0000-0000C0850000}"/>
    <cellStyle name="Normal 28 5 4 5" xfId="26475" xr:uid="{00000000-0005-0000-0000-0000C1850000}"/>
    <cellStyle name="Normal 28 5 4 6" xfId="32169" xr:uid="{00000000-0005-0000-0000-0000C2850000}"/>
    <cellStyle name="Normal 28 5 4 7" xfId="37794" xr:uid="{00000000-0005-0000-0000-0000C3850000}"/>
    <cellStyle name="Normal 28 5 4 8" xfId="43416" xr:uid="{00000000-0005-0000-0000-0000C4850000}"/>
    <cellStyle name="Normal 28 5 4 9" xfId="48976" xr:uid="{00000000-0005-0000-0000-0000C5850000}"/>
    <cellStyle name="Normal 28 5 5" xfId="8247" xr:uid="{00000000-0005-0000-0000-0000C6850000}"/>
    <cellStyle name="Normal 28 5 5 2" xfId="16143" xr:uid="{00000000-0005-0000-0000-0000C7850000}"/>
    <cellStyle name="Normal 28 5 5 3" xfId="22951" xr:uid="{00000000-0005-0000-0000-0000C8850000}"/>
    <cellStyle name="Normal 28 5 5 4" xfId="28582" xr:uid="{00000000-0005-0000-0000-0000C9850000}"/>
    <cellStyle name="Normal 28 5 5 5" xfId="34272" xr:uid="{00000000-0005-0000-0000-0000CA850000}"/>
    <cellStyle name="Normal 28 5 5 6" xfId="39900" xr:uid="{00000000-0005-0000-0000-0000CB850000}"/>
    <cellStyle name="Normal 28 5 5 7" xfId="45517" xr:uid="{00000000-0005-0000-0000-0000CC850000}"/>
    <cellStyle name="Normal 28 5 5 8" xfId="51077" xr:uid="{00000000-0005-0000-0000-0000CD850000}"/>
    <cellStyle name="Normal 28 5 5 9" xfId="56633" xr:uid="{00000000-0005-0000-0000-0000CE850000}"/>
    <cellStyle name="Normal 28 5 6" xfId="16138" xr:uid="{00000000-0005-0000-0000-0000CF850000}"/>
    <cellStyle name="Normal 28 5 7" xfId="19105" xr:uid="{00000000-0005-0000-0000-0000D0850000}"/>
    <cellStyle name="Normal 28 5 8" xfId="24745" xr:uid="{00000000-0005-0000-0000-0000D1850000}"/>
    <cellStyle name="Normal 28 5 9" xfId="30445" xr:uid="{00000000-0005-0000-0000-0000D2850000}"/>
    <cellStyle name="Normal 28 6" xfId="8248" xr:uid="{00000000-0005-0000-0000-0000D3850000}"/>
    <cellStyle name="Normal 28 6 10" xfId="41694" xr:uid="{00000000-0005-0000-0000-0000D4850000}"/>
    <cellStyle name="Normal 28 6 11" xfId="47254" xr:uid="{00000000-0005-0000-0000-0000D5850000}"/>
    <cellStyle name="Normal 28 6 12" xfId="52811" xr:uid="{00000000-0005-0000-0000-0000D6850000}"/>
    <cellStyle name="Normal 28 6 2" xfId="8249" xr:uid="{00000000-0005-0000-0000-0000D7850000}"/>
    <cellStyle name="Normal 28 6 2 10" xfId="53657" xr:uid="{00000000-0005-0000-0000-0000D8850000}"/>
    <cellStyle name="Normal 28 6 2 2" xfId="8250" xr:uid="{00000000-0005-0000-0000-0000D9850000}"/>
    <cellStyle name="Normal 28 6 2 2 2" xfId="16146" xr:uid="{00000000-0005-0000-0000-0000DA850000}"/>
    <cellStyle name="Normal 28 6 2 2 3" xfId="22952" xr:uid="{00000000-0005-0000-0000-0000DB850000}"/>
    <cellStyle name="Normal 28 6 2 2 4" xfId="28583" xr:uid="{00000000-0005-0000-0000-0000DC850000}"/>
    <cellStyle name="Normal 28 6 2 2 5" xfId="34273" xr:uid="{00000000-0005-0000-0000-0000DD850000}"/>
    <cellStyle name="Normal 28 6 2 2 6" xfId="39901" xr:uid="{00000000-0005-0000-0000-0000DE850000}"/>
    <cellStyle name="Normal 28 6 2 2 7" xfId="45518" xr:uid="{00000000-0005-0000-0000-0000DF850000}"/>
    <cellStyle name="Normal 28 6 2 2 8" xfId="51078" xr:uid="{00000000-0005-0000-0000-0000E0850000}"/>
    <cellStyle name="Normal 28 6 2 2 9" xfId="56634" xr:uid="{00000000-0005-0000-0000-0000E1850000}"/>
    <cellStyle name="Normal 28 6 2 3" xfId="16145" xr:uid="{00000000-0005-0000-0000-0000E2850000}"/>
    <cellStyle name="Normal 28 6 2 4" xfId="19971" xr:uid="{00000000-0005-0000-0000-0000E3850000}"/>
    <cellStyle name="Normal 28 6 2 5" xfId="25597" xr:uid="{00000000-0005-0000-0000-0000E4850000}"/>
    <cellStyle name="Normal 28 6 2 6" xfId="31294" xr:uid="{00000000-0005-0000-0000-0000E5850000}"/>
    <cellStyle name="Normal 28 6 2 7" xfId="36918" xr:uid="{00000000-0005-0000-0000-0000E6850000}"/>
    <cellStyle name="Normal 28 6 2 8" xfId="42541" xr:uid="{00000000-0005-0000-0000-0000E7850000}"/>
    <cellStyle name="Normal 28 6 2 9" xfId="48101" xr:uid="{00000000-0005-0000-0000-0000E8850000}"/>
    <cellStyle name="Normal 28 6 3" xfId="8251" xr:uid="{00000000-0005-0000-0000-0000E9850000}"/>
    <cellStyle name="Normal 28 6 3 10" xfId="54533" xr:uid="{00000000-0005-0000-0000-0000EA850000}"/>
    <cellStyle name="Normal 28 6 3 2" xfId="8252" xr:uid="{00000000-0005-0000-0000-0000EB850000}"/>
    <cellStyle name="Normal 28 6 3 2 2" xfId="16148" xr:uid="{00000000-0005-0000-0000-0000EC850000}"/>
    <cellStyle name="Normal 28 6 3 2 3" xfId="22953" xr:uid="{00000000-0005-0000-0000-0000ED850000}"/>
    <cellStyle name="Normal 28 6 3 2 4" xfId="28584" xr:uid="{00000000-0005-0000-0000-0000EE850000}"/>
    <cellStyle name="Normal 28 6 3 2 5" xfId="34274" xr:uid="{00000000-0005-0000-0000-0000EF850000}"/>
    <cellStyle name="Normal 28 6 3 2 6" xfId="39902" xr:uid="{00000000-0005-0000-0000-0000F0850000}"/>
    <cellStyle name="Normal 28 6 3 2 7" xfId="45519" xr:uid="{00000000-0005-0000-0000-0000F1850000}"/>
    <cellStyle name="Normal 28 6 3 2 8" xfId="51079" xr:uid="{00000000-0005-0000-0000-0000F2850000}"/>
    <cellStyle name="Normal 28 6 3 2 9" xfId="56635" xr:uid="{00000000-0005-0000-0000-0000F3850000}"/>
    <cellStyle name="Normal 28 6 3 3" xfId="16147" xr:uid="{00000000-0005-0000-0000-0000F4850000}"/>
    <cellStyle name="Normal 28 6 3 4" xfId="20848" xr:uid="{00000000-0005-0000-0000-0000F5850000}"/>
    <cellStyle name="Normal 28 6 3 5" xfId="26476" xr:uid="{00000000-0005-0000-0000-0000F6850000}"/>
    <cellStyle name="Normal 28 6 3 6" xfId="32170" xr:uid="{00000000-0005-0000-0000-0000F7850000}"/>
    <cellStyle name="Normal 28 6 3 7" xfId="37795" xr:uid="{00000000-0005-0000-0000-0000F8850000}"/>
    <cellStyle name="Normal 28 6 3 8" xfId="43417" xr:uid="{00000000-0005-0000-0000-0000F9850000}"/>
    <cellStyle name="Normal 28 6 3 9" xfId="48977" xr:uid="{00000000-0005-0000-0000-0000FA850000}"/>
    <cellStyle name="Normal 28 6 4" xfId="8253" xr:uid="{00000000-0005-0000-0000-0000FB850000}"/>
    <cellStyle name="Normal 28 6 4 2" xfId="16149" xr:uid="{00000000-0005-0000-0000-0000FC850000}"/>
    <cellStyle name="Normal 28 6 4 3" xfId="22954" xr:uid="{00000000-0005-0000-0000-0000FD850000}"/>
    <cellStyle name="Normal 28 6 4 4" xfId="28585" xr:uid="{00000000-0005-0000-0000-0000FE850000}"/>
    <cellStyle name="Normal 28 6 4 5" xfId="34275" xr:uid="{00000000-0005-0000-0000-0000FF850000}"/>
    <cellStyle name="Normal 28 6 4 6" xfId="39903" xr:uid="{00000000-0005-0000-0000-000000860000}"/>
    <cellStyle name="Normal 28 6 4 7" xfId="45520" xr:uid="{00000000-0005-0000-0000-000001860000}"/>
    <cellStyle name="Normal 28 6 4 8" xfId="51080" xr:uid="{00000000-0005-0000-0000-000002860000}"/>
    <cellStyle name="Normal 28 6 4 9" xfId="56636" xr:uid="{00000000-0005-0000-0000-000003860000}"/>
    <cellStyle name="Normal 28 6 5" xfId="16144" xr:uid="{00000000-0005-0000-0000-000004860000}"/>
    <cellStyle name="Normal 28 6 6" xfId="19106" xr:uid="{00000000-0005-0000-0000-000005860000}"/>
    <cellStyle name="Normal 28 6 7" xfId="24746" xr:uid="{00000000-0005-0000-0000-000006860000}"/>
    <cellStyle name="Normal 28 6 8" xfId="30446" xr:uid="{00000000-0005-0000-0000-000007860000}"/>
    <cellStyle name="Normal 28 6 9" xfId="36066" xr:uid="{00000000-0005-0000-0000-000008860000}"/>
    <cellStyle name="Normal 28 7" xfId="8254" xr:uid="{00000000-0005-0000-0000-000009860000}"/>
    <cellStyle name="Normal 28 7 10" xfId="41695" xr:uid="{00000000-0005-0000-0000-00000A860000}"/>
    <cellStyle name="Normal 28 7 11" xfId="47255" xr:uid="{00000000-0005-0000-0000-00000B860000}"/>
    <cellStyle name="Normal 28 7 12" xfId="52812" xr:uid="{00000000-0005-0000-0000-00000C860000}"/>
    <cellStyle name="Normal 28 7 2" xfId="8255" xr:uid="{00000000-0005-0000-0000-00000D860000}"/>
    <cellStyle name="Normal 28 7 2 10" xfId="53658" xr:uid="{00000000-0005-0000-0000-00000E860000}"/>
    <cellStyle name="Normal 28 7 2 2" xfId="8256" xr:uid="{00000000-0005-0000-0000-00000F860000}"/>
    <cellStyle name="Normal 28 7 2 2 2" xfId="16152" xr:uid="{00000000-0005-0000-0000-000010860000}"/>
    <cellStyle name="Normal 28 7 2 2 3" xfId="22955" xr:uid="{00000000-0005-0000-0000-000011860000}"/>
    <cellStyle name="Normal 28 7 2 2 4" xfId="28586" xr:uid="{00000000-0005-0000-0000-000012860000}"/>
    <cellStyle name="Normal 28 7 2 2 5" xfId="34276" xr:uid="{00000000-0005-0000-0000-000013860000}"/>
    <cellStyle name="Normal 28 7 2 2 6" xfId="39904" xr:uid="{00000000-0005-0000-0000-000014860000}"/>
    <cellStyle name="Normal 28 7 2 2 7" xfId="45521" xr:uid="{00000000-0005-0000-0000-000015860000}"/>
    <cellStyle name="Normal 28 7 2 2 8" xfId="51081" xr:uid="{00000000-0005-0000-0000-000016860000}"/>
    <cellStyle name="Normal 28 7 2 2 9" xfId="56637" xr:uid="{00000000-0005-0000-0000-000017860000}"/>
    <cellStyle name="Normal 28 7 2 3" xfId="16151" xr:uid="{00000000-0005-0000-0000-000018860000}"/>
    <cellStyle name="Normal 28 7 2 4" xfId="19972" xr:uid="{00000000-0005-0000-0000-000019860000}"/>
    <cellStyle name="Normal 28 7 2 5" xfId="25598" xr:uid="{00000000-0005-0000-0000-00001A860000}"/>
    <cellStyle name="Normal 28 7 2 6" xfId="31295" xr:uid="{00000000-0005-0000-0000-00001B860000}"/>
    <cellStyle name="Normal 28 7 2 7" xfId="36919" xr:uid="{00000000-0005-0000-0000-00001C860000}"/>
    <cellStyle name="Normal 28 7 2 8" xfId="42542" xr:uid="{00000000-0005-0000-0000-00001D860000}"/>
    <cellStyle name="Normal 28 7 2 9" xfId="48102" xr:uid="{00000000-0005-0000-0000-00001E860000}"/>
    <cellStyle name="Normal 28 7 3" xfId="8257" xr:uid="{00000000-0005-0000-0000-00001F860000}"/>
    <cellStyle name="Normal 28 7 3 10" xfId="54534" xr:uid="{00000000-0005-0000-0000-000020860000}"/>
    <cellStyle name="Normal 28 7 3 2" xfId="8258" xr:uid="{00000000-0005-0000-0000-000021860000}"/>
    <cellStyle name="Normal 28 7 3 2 2" xfId="16154" xr:uid="{00000000-0005-0000-0000-000022860000}"/>
    <cellStyle name="Normal 28 7 3 2 3" xfId="22956" xr:uid="{00000000-0005-0000-0000-000023860000}"/>
    <cellStyle name="Normal 28 7 3 2 4" xfId="28587" xr:uid="{00000000-0005-0000-0000-000024860000}"/>
    <cellStyle name="Normal 28 7 3 2 5" xfId="34277" xr:uid="{00000000-0005-0000-0000-000025860000}"/>
    <cellStyle name="Normal 28 7 3 2 6" xfId="39905" xr:uid="{00000000-0005-0000-0000-000026860000}"/>
    <cellStyle name="Normal 28 7 3 2 7" xfId="45522" xr:uid="{00000000-0005-0000-0000-000027860000}"/>
    <cellStyle name="Normal 28 7 3 2 8" xfId="51082" xr:uid="{00000000-0005-0000-0000-000028860000}"/>
    <cellStyle name="Normal 28 7 3 2 9" xfId="56638" xr:uid="{00000000-0005-0000-0000-000029860000}"/>
    <cellStyle name="Normal 28 7 3 3" xfId="16153" xr:uid="{00000000-0005-0000-0000-00002A860000}"/>
    <cellStyle name="Normal 28 7 3 4" xfId="20849" xr:uid="{00000000-0005-0000-0000-00002B860000}"/>
    <cellStyle name="Normal 28 7 3 5" xfId="26477" xr:uid="{00000000-0005-0000-0000-00002C860000}"/>
    <cellStyle name="Normal 28 7 3 6" xfId="32171" xr:uid="{00000000-0005-0000-0000-00002D860000}"/>
    <cellStyle name="Normal 28 7 3 7" xfId="37796" xr:uid="{00000000-0005-0000-0000-00002E860000}"/>
    <cellStyle name="Normal 28 7 3 8" xfId="43418" xr:uid="{00000000-0005-0000-0000-00002F860000}"/>
    <cellStyle name="Normal 28 7 3 9" xfId="48978" xr:uid="{00000000-0005-0000-0000-000030860000}"/>
    <cellStyle name="Normal 28 7 4" xfId="8259" xr:uid="{00000000-0005-0000-0000-000031860000}"/>
    <cellStyle name="Normal 28 7 4 2" xfId="16155" xr:uid="{00000000-0005-0000-0000-000032860000}"/>
    <cellStyle name="Normal 28 7 4 3" xfId="22957" xr:uid="{00000000-0005-0000-0000-000033860000}"/>
    <cellStyle name="Normal 28 7 4 4" xfId="28588" xr:uid="{00000000-0005-0000-0000-000034860000}"/>
    <cellStyle name="Normal 28 7 4 5" xfId="34278" xr:uid="{00000000-0005-0000-0000-000035860000}"/>
    <cellStyle name="Normal 28 7 4 6" xfId="39906" xr:uid="{00000000-0005-0000-0000-000036860000}"/>
    <cellStyle name="Normal 28 7 4 7" xfId="45523" xr:uid="{00000000-0005-0000-0000-000037860000}"/>
    <cellStyle name="Normal 28 7 4 8" xfId="51083" xr:uid="{00000000-0005-0000-0000-000038860000}"/>
    <cellStyle name="Normal 28 7 4 9" xfId="56639" xr:uid="{00000000-0005-0000-0000-000039860000}"/>
    <cellStyle name="Normal 28 7 5" xfId="16150" xr:uid="{00000000-0005-0000-0000-00003A860000}"/>
    <cellStyle name="Normal 28 7 6" xfId="19107" xr:uid="{00000000-0005-0000-0000-00003B860000}"/>
    <cellStyle name="Normal 28 7 7" xfId="24747" xr:uid="{00000000-0005-0000-0000-00003C860000}"/>
    <cellStyle name="Normal 28 7 8" xfId="30447" xr:uid="{00000000-0005-0000-0000-00003D860000}"/>
    <cellStyle name="Normal 28 7 9" xfId="36067" xr:uid="{00000000-0005-0000-0000-00003E860000}"/>
    <cellStyle name="Normal 28 8" xfId="8260" xr:uid="{00000000-0005-0000-0000-00003F860000}"/>
    <cellStyle name="Normal 28 9" xfId="8261" xr:uid="{00000000-0005-0000-0000-000040860000}"/>
    <cellStyle name="Normal 28 9 10" xfId="54535" xr:uid="{00000000-0005-0000-0000-000041860000}"/>
    <cellStyle name="Normal 28 9 2" xfId="8262" xr:uid="{00000000-0005-0000-0000-000042860000}"/>
    <cellStyle name="Normal 28 9 2 2" xfId="16157" xr:uid="{00000000-0005-0000-0000-000043860000}"/>
    <cellStyle name="Normal 28 9 2 3" xfId="22958" xr:uid="{00000000-0005-0000-0000-000044860000}"/>
    <cellStyle name="Normal 28 9 2 4" xfId="28589" xr:uid="{00000000-0005-0000-0000-000045860000}"/>
    <cellStyle name="Normal 28 9 2 5" xfId="34279" xr:uid="{00000000-0005-0000-0000-000046860000}"/>
    <cellStyle name="Normal 28 9 2 6" xfId="39907" xr:uid="{00000000-0005-0000-0000-000047860000}"/>
    <cellStyle name="Normal 28 9 2 7" xfId="45524" xr:uid="{00000000-0005-0000-0000-000048860000}"/>
    <cellStyle name="Normal 28 9 2 8" xfId="51084" xr:uid="{00000000-0005-0000-0000-000049860000}"/>
    <cellStyle name="Normal 28 9 2 9" xfId="56640" xr:uid="{00000000-0005-0000-0000-00004A860000}"/>
    <cellStyle name="Normal 28 9 3" xfId="16156" xr:uid="{00000000-0005-0000-0000-00004B860000}"/>
    <cellStyle name="Normal 28 9 4" xfId="20850" xr:uid="{00000000-0005-0000-0000-00004C860000}"/>
    <cellStyle name="Normal 28 9 5" xfId="26478" xr:uid="{00000000-0005-0000-0000-00004D860000}"/>
    <cellStyle name="Normal 28 9 6" xfId="32172" xr:uid="{00000000-0005-0000-0000-00004E860000}"/>
    <cellStyle name="Normal 28 9 7" xfId="37797" xr:uid="{00000000-0005-0000-0000-00004F860000}"/>
    <cellStyle name="Normal 28 9 8" xfId="43419" xr:uid="{00000000-0005-0000-0000-000050860000}"/>
    <cellStyle name="Normal 28 9 9" xfId="48979" xr:uid="{00000000-0005-0000-0000-000051860000}"/>
    <cellStyle name="Normal 280" xfId="8263" xr:uid="{00000000-0005-0000-0000-000052860000}"/>
    <cellStyle name="Normal 281" xfId="8264" xr:uid="{00000000-0005-0000-0000-000053860000}"/>
    <cellStyle name="Normal 282" xfId="8265" xr:uid="{00000000-0005-0000-0000-000054860000}"/>
    <cellStyle name="Normal 283" xfId="8266" xr:uid="{00000000-0005-0000-0000-000055860000}"/>
    <cellStyle name="Normal 284" xfId="8267" xr:uid="{00000000-0005-0000-0000-000056860000}"/>
    <cellStyle name="Normal 285" xfId="8268" xr:uid="{00000000-0005-0000-0000-000057860000}"/>
    <cellStyle name="Normal 286" xfId="8269" xr:uid="{00000000-0005-0000-0000-000058860000}"/>
    <cellStyle name="Normal 287" xfId="8270" xr:uid="{00000000-0005-0000-0000-000059860000}"/>
    <cellStyle name="Normal 288" xfId="8271" xr:uid="{00000000-0005-0000-0000-00005A860000}"/>
    <cellStyle name="Normal 289" xfId="8272" xr:uid="{00000000-0005-0000-0000-00005B860000}"/>
    <cellStyle name="Normal 29" xfId="8273" xr:uid="{00000000-0005-0000-0000-00005C860000}"/>
    <cellStyle name="Normal 29 10" xfId="8274" xr:uid="{00000000-0005-0000-0000-00005D860000}"/>
    <cellStyle name="Normal 29 10 2" xfId="16158" xr:uid="{00000000-0005-0000-0000-00005E860000}"/>
    <cellStyle name="Normal 29 10 3" xfId="22959" xr:uid="{00000000-0005-0000-0000-00005F860000}"/>
    <cellStyle name="Normal 29 10 4" xfId="28590" xr:uid="{00000000-0005-0000-0000-000060860000}"/>
    <cellStyle name="Normal 29 10 5" xfId="34280" xr:uid="{00000000-0005-0000-0000-000061860000}"/>
    <cellStyle name="Normal 29 10 6" xfId="39908" xr:uid="{00000000-0005-0000-0000-000062860000}"/>
    <cellStyle name="Normal 29 10 7" xfId="45525" xr:uid="{00000000-0005-0000-0000-000063860000}"/>
    <cellStyle name="Normal 29 10 8" xfId="51085" xr:uid="{00000000-0005-0000-0000-000064860000}"/>
    <cellStyle name="Normal 29 10 9" xfId="56641" xr:uid="{00000000-0005-0000-0000-000065860000}"/>
    <cellStyle name="Normal 29 11" xfId="8275" xr:uid="{00000000-0005-0000-0000-000066860000}"/>
    <cellStyle name="Normal 29 11 2" xfId="16159" xr:uid="{00000000-0005-0000-0000-000067860000}"/>
    <cellStyle name="Normal 29 11 3" xfId="22960" xr:uid="{00000000-0005-0000-0000-000068860000}"/>
    <cellStyle name="Normal 29 11 4" xfId="28591" xr:uid="{00000000-0005-0000-0000-000069860000}"/>
    <cellStyle name="Normal 29 11 5" xfId="34281" xr:uid="{00000000-0005-0000-0000-00006A860000}"/>
    <cellStyle name="Normal 29 11 6" xfId="39909" xr:uid="{00000000-0005-0000-0000-00006B860000}"/>
    <cellStyle name="Normal 29 11 7" xfId="45526" xr:uid="{00000000-0005-0000-0000-00006C860000}"/>
    <cellStyle name="Normal 29 11 8" xfId="51086" xr:uid="{00000000-0005-0000-0000-00006D860000}"/>
    <cellStyle name="Normal 29 11 9" xfId="56642" xr:uid="{00000000-0005-0000-0000-00006E860000}"/>
    <cellStyle name="Normal 29 12" xfId="8276" xr:uid="{00000000-0005-0000-0000-00006F860000}"/>
    <cellStyle name="Normal 29 2" xfId="8277" xr:uid="{00000000-0005-0000-0000-000070860000}"/>
    <cellStyle name="Normal 29 2 10" xfId="8278" xr:uid="{00000000-0005-0000-0000-000071860000}"/>
    <cellStyle name="Normal 29 2 10 2" xfId="16161" xr:uid="{00000000-0005-0000-0000-000072860000}"/>
    <cellStyle name="Normal 29 2 10 3" xfId="22961" xr:uid="{00000000-0005-0000-0000-000073860000}"/>
    <cellStyle name="Normal 29 2 10 4" xfId="28592" xr:uid="{00000000-0005-0000-0000-000074860000}"/>
    <cellStyle name="Normal 29 2 10 5" xfId="34282" xr:uid="{00000000-0005-0000-0000-000075860000}"/>
    <cellStyle name="Normal 29 2 10 6" xfId="39910" xr:uid="{00000000-0005-0000-0000-000076860000}"/>
    <cellStyle name="Normal 29 2 10 7" xfId="45527" xr:uid="{00000000-0005-0000-0000-000077860000}"/>
    <cellStyle name="Normal 29 2 10 8" xfId="51087" xr:uid="{00000000-0005-0000-0000-000078860000}"/>
    <cellStyle name="Normal 29 2 10 9" xfId="56643" xr:uid="{00000000-0005-0000-0000-000079860000}"/>
    <cellStyle name="Normal 29 2 11" xfId="16160" xr:uid="{00000000-0005-0000-0000-00007A860000}"/>
    <cellStyle name="Normal 29 2 12" xfId="19108" xr:uid="{00000000-0005-0000-0000-00007B860000}"/>
    <cellStyle name="Normal 29 2 13" xfId="24748" xr:uid="{00000000-0005-0000-0000-00007C860000}"/>
    <cellStyle name="Normal 29 2 14" xfId="30448" xr:uid="{00000000-0005-0000-0000-00007D860000}"/>
    <cellStyle name="Normal 29 2 15" xfId="36068" xr:uid="{00000000-0005-0000-0000-00007E860000}"/>
    <cellStyle name="Normal 29 2 16" xfId="41696" xr:uid="{00000000-0005-0000-0000-00007F860000}"/>
    <cellStyle name="Normal 29 2 17" xfId="47256" xr:uid="{00000000-0005-0000-0000-000080860000}"/>
    <cellStyle name="Normal 29 2 18" xfId="52813" xr:uid="{00000000-0005-0000-0000-000081860000}"/>
    <cellStyle name="Normal 29 2 2" xfId="8279" xr:uid="{00000000-0005-0000-0000-000082860000}"/>
    <cellStyle name="Normal 29 2 2 10" xfId="24749" xr:uid="{00000000-0005-0000-0000-000083860000}"/>
    <cellStyle name="Normal 29 2 2 11" xfId="30449" xr:uid="{00000000-0005-0000-0000-000084860000}"/>
    <cellStyle name="Normal 29 2 2 12" xfId="36069" xr:uid="{00000000-0005-0000-0000-000085860000}"/>
    <cellStyle name="Normal 29 2 2 13" xfId="41697" xr:uid="{00000000-0005-0000-0000-000086860000}"/>
    <cellStyle name="Normal 29 2 2 14" xfId="47257" xr:uid="{00000000-0005-0000-0000-000087860000}"/>
    <cellStyle name="Normal 29 2 2 15" xfId="52814" xr:uid="{00000000-0005-0000-0000-000088860000}"/>
    <cellStyle name="Normal 29 2 2 2" xfId="8280" xr:uid="{00000000-0005-0000-0000-000089860000}"/>
    <cellStyle name="Normal 29 2 2 2 10" xfId="41698" xr:uid="{00000000-0005-0000-0000-00008A860000}"/>
    <cellStyle name="Normal 29 2 2 2 11" xfId="47258" xr:uid="{00000000-0005-0000-0000-00008B860000}"/>
    <cellStyle name="Normal 29 2 2 2 12" xfId="52815" xr:uid="{00000000-0005-0000-0000-00008C860000}"/>
    <cellStyle name="Normal 29 2 2 2 2" xfId="8281" xr:uid="{00000000-0005-0000-0000-00008D860000}"/>
    <cellStyle name="Normal 29 2 2 2 2 10" xfId="53661" xr:uid="{00000000-0005-0000-0000-00008E860000}"/>
    <cellStyle name="Normal 29 2 2 2 2 2" xfId="8282" xr:uid="{00000000-0005-0000-0000-00008F860000}"/>
    <cellStyle name="Normal 29 2 2 2 2 2 2" xfId="16165" xr:uid="{00000000-0005-0000-0000-000090860000}"/>
    <cellStyle name="Normal 29 2 2 2 2 2 3" xfId="22962" xr:uid="{00000000-0005-0000-0000-000091860000}"/>
    <cellStyle name="Normal 29 2 2 2 2 2 4" xfId="28593" xr:uid="{00000000-0005-0000-0000-000092860000}"/>
    <cellStyle name="Normal 29 2 2 2 2 2 5" xfId="34283" xr:uid="{00000000-0005-0000-0000-000093860000}"/>
    <cellStyle name="Normal 29 2 2 2 2 2 6" xfId="39911" xr:uid="{00000000-0005-0000-0000-000094860000}"/>
    <cellStyle name="Normal 29 2 2 2 2 2 7" xfId="45528" xr:uid="{00000000-0005-0000-0000-000095860000}"/>
    <cellStyle name="Normal 29 2 2 2 2 2 8" xfId="51088" xr:uid="{00000000-0005-0000-0000-000096860000}"/>
    <cellStyle name="Normal 29 2 2 2 2 2 9" xfId="56644" xr:uid="{00000000-0005-0000-0000-000097860000}"/>
    <cellStyle name="Normal 29 2 2 2 2 3" xfId="16164" xr:uid="{00000000-0005-0000-0000-000098860000}"/>
    <cellStyle name="Normal 29 2 2 2 2 4" xfId="19975" xr:uid="{00000000-0005-0000-0000-000099860000}"/>
    <cellStyle name="Normal 29 2 2 2 2 5" xfId="25601" xr:uid="{00000000-0005-0000-0000-00009A860000}"/>
    <cellStyle name="Normal 29 2 2 2 2 6" xfId="31298" xr:uid="{00000000-0005-0000-0000-00009B860000}"/>
    <cellStyle name="Normal 29 2 2 2 2 7" xfId="36922" xr:uid="{00000000-0005-0000-0000-00009C860000}"/>
    <cellStyle name="Normal 29 2 2 2 2 8" xfId="42545" xr:uid="{00000000-0005-0000-0000-00009D860000}"/>
    <cellStyle name="Normal 29 2 2 2 2 9" xfId="48105" xr:uid="{00000000-0005-0000-0000-00009E860000}"/>
    <cellStyle name="Normal 29 2 2 2 3" xfId="8283" xr:uid="{00000000-0005-0000-0000-00009F860000}"/>
    <cellStyle name="Normal 29 2 2 2 3 10" xfId="54536" xr:uid="{00000000-0005-0000-0000-0000A0860000}"/>
    <cellStyle name="Normal 29 2 2 2 3 2" xfId="8284" xr:uid="{00000000-0005-0000-0000-0000A1860000}"/>
    <cellStyle name="Normal 29 2 2 2 3 2 2" xfId="16167" xr:uid="{00000000-0005-0000-0000-0000A2860000}"/>
    <cellStyle name="Normal 29 2 2 2 3 2 3" xfId="22963" xr:uid="{00000000-0005-0000-0000-0000A3860000}"/>
    <cellStyle name="Normal 29 2 2 2 3 2 4" xfId="28594" xr:uid="{00000000-0005-0000-0000-0000A4860000}"/>
    <cellStyle name="Normal 29 2 2 2 3 2 5" xfId="34284" xr:uid="{00000000-0005-0000-0000-0000A5860000}"/>
    <cellStyle name="Normal 29 2 2 2 3 2 6" xfId="39912" xr:uid="{00000000-0005-0000-0000-0000A6860000}"/>
    <cellStyle name="Normal 29 2 2 2 3 2 7" xfId="45529" xr:uid="{00000000-0005-0000-0000-0000A7860000}"/>
    <cellStyle name="Normal 29 2 2 2 3 2 8" xfId="51089" xr:uid="{00000000-0005-0000-0000-0000A8860000}"/>
    <cellStyle name="Normal 29 2 2 2 3 2 9" xfId="56645" xr:uid="{00000000-0005-0000-0000-0000A9860000}"/>
    <cellStyle name="Normal 29 2 2 2 3 3" xfId="16166" xr:uid="{00000000-0005-0000-0000-0000AA860000}"/>
    <cellStyle name="Normal 29 2 2 2 3 4" xfId="20851" xr:uid="{00000000-0005-0000-0000-0000AB860000}"/>
    <cellStyle name="Normal 29 2 2 2 3 5" xfId="26479" xr:uid="{00000000-0005-0000-0000-0000AC860000}"/>
    <cellStyle name="Normal 29 2 2 2 3 6" xfId="32173" xr:uid="{00000000-0005-0000-0000-0000AD860000}"/>
    <cellStyle name="Normal 29 2 2 2 3 7" xfId="37798" xr:uid="{00000000-0005-0000-0000-0000AE860000}"/>
    <cellStyle name="Normal 29 2 2 2 3 8" xfId="43420" xr:uid="{00000000-0005-0000-0000-0000AF860000}"/>
    <cellStyle name="Normal 29 2 2 2 3 9" xfId="48980" xr:uid="{00000000-0005-0000-0000-0000B0860000}"/>
    <cellStyle name="Normal 29 2 2 2 4" xfId="8285" xr:uid="{00000000-0005-0000-0000-0000B1860000}"/>
    <cellStyle name="Normal 29 2 2 2 4 2" xfId="16168" xr:uid="{00000000-0005-0000-0000-0000B2860000}"/>
    <cellStyle name="Normal 29 2 2 2 4 3" xfId="22964" xr:uid="{00000000-0005-0000-0000-0000B3860000}"/>
    <cellStyle name="Normal 29 2 2 2 4 4" xfId="28595" xr:uid="{00000000-0005-0000-0000-0000B4860000}"/>
    <cellStyle name="Normal 29 2 2 2 4 5" xfId="34285" xr:uid="{00000000-0005-0000-0000-0000B5860000}"/>
    <cellStyle name="Normal 29 2 2 2 4 6" xfId="39913" xr:uid="{00000000-0005-0000-0000-0000B6860000}"/>
    <cellStyle name="Normal 29 2 2 2 4 7" xfId="45530" xr:uid="{00000000-0005-0000-0000-0000B7860000}"/>
    <cellStyle name="Normal 29 2 2 2 4 8" xfId="51090" xr:uid="{00000000-0005-0000-0000-0000B8860000}"/>
    <cellStyle name="Normal 29 2 2 2 4 9" xfId="56646" xr:uid="{00000000-0005-0000-0000-0000B9860000}"/>
    <cellStyle name="Normal 29 2 2 2 5" xfId="16163" xr:uid="{00000000-0005-0000-0000-0000BA860000}"/>
    <cellStyle name="Normal 29 2 2 2 6" xfId="19110" xr:uid="{00000000-0005-0000-0000-0000BB860000}"/>
    <cellStyle name="Normal 29 2 2 2 7" xfId="24750" xr:uid="{00000000-0005-0000-0000-0000BC860000}"/>
    <cellStyle name="Normal 29 2 2 2 8" xfId="30450" xr:uid="{00000000-0005-0000-0000-0000BD860000}"/>
    <cellStyle name="Normal 29 2 2 2 9" xfId="36070" xr:uid="{00000000-0005-0000-0000-0000BE860000}"/>
    <cellStyle name="Normal 29 2 2 3" xfId="8286" xr:uid="{00000000-0005-0000-0000-0000BF860000}"/>
    <cellStyle name="Normal 29 2 2 3 10" xfId="41699" xr:uid="{00000000-0005-0000-0000-0000C0860000}"/>
    <cellStyle name="Normal 29 2 2 3 11" xfId="47259" xr:uid="{00000000-0005-0000-0000-0000C1860000}"/>
    <cellStyle name="Normal 29 2 2 3 12" xfId="52816" xr:uid="{00000000-0005-0000-0000-0000C2860000}"/>
    <cellStyle name="Normal 29 2 2 3 2" xfId="8287" xr:uid="{00000000-0005-0000-0000-0000C3860000}"/>
    <cellStyle name="Normal 29 2 2 3 2 10" xfId="53662" xr:uid="{00000000-0005-0000-0000-0000C4860000}"/>
    <cellStyle name="Normal 29 2 2 3 2 2" xfId="8288" xr:uid="{00000000-0005-0000-0000-0000C5860000}"/>
    <cellStyle name="Normal 29 2 2 3 2 2 2" xfId="16171" xr:uid="{00000000-0005-0000-0000-0000C6860000}"/>
    <cellStyle name="Normal 29 2 2 3 2 2 3" xfId="22965" xr:uid="{00000000-0005-0000-0000-0000C7860000}"/>
    <cellStyle name="Normal 29 2 2 3 2 2 4" xfId="28596" xr:uid="{00000000-0005-0000-0000-0000C8860000}"/>
    <cellStyle name="Normal 29 2 2 3 2 2 5" xfId="34286" xr:uid="{00000000-0005-0000-0000-0000C9860000}"/>
    <cellStyle name="Normal 29 2 2 3 2 2 6" xfId="39914" xr:uid="{00000000-0005-0000-0000-0000CA860000}"/>
    <cellStyle name="Normal 29 2 2 3 2 2 7" xfId="45531" xr:uid="{00000000-0005-0000-0000-0000CB860000}"/>
    <cellStyle name="Normal 29 2 2 3 2 2 8" xfId="51091" xr:uid="{00000000-0005-0000-0000-0000CC860000}"/>
    <cellStyle name="Normal 29 2 2 3 2 2 9" xfId="56647" xr:uid="{00000000-0005-0000-0000-0000CD860000}"/>
    <cellStyle name="Normal 29 2 2 3 2 3" xfId="16170" xr:uid="{00000000-0005-0000-0000-0000CE860000}"/>
    <cellStyle name="Normal 29 2 2 3 2 4" xfId="19976" xr:uid="{00000000-0005-0000-0000-0000CF860000}"/>
    <cellStyle name="Normal 29 2 2 3 2 5" xfId="25602" xr:uid="{00000000-0005-0000-0000-0000D0860000}"/>
    <cellStyle name="Normal 29 2 2 3 2 6" xfId="31299" xr:uid="{00000000-0005-0000-0000-0000D1860000}"/>
    <cellStyle name="Normal 29 2 2 3 2 7" xfId="36923" xr:uid="{00000000-0005-0000-0000-0000D2860000}"/>
    <cellStyle name="Normal 29 2 2 3 2 8" xfId="42546" xr:uid="{00000000-0005-0000-0000-0000D3860000}"/>
    <cellStyle name="Normal 29 2 2 3 2 9" xfId="48106" xr:uid="{00000000-0005-0000-0000-0000D4860000}"/>
    <cellStyle name="Normal 29 2 2 3 3" xfId="8289" xr:uid="{00000000-0005-0000-0000-0000D5860000}"/>
    <cellStyle name="Normal 29 2 2 3 3 10" xfId="54537" xr:uid="{00000000-0005-0000-0000-0000D6860000}"/>
    <cellStyle name="Normal 29 2 2 3 3 2" xfId="8290" xr:uid="{00000000-0005-0000-0000-0000D7860000}"/>
    <cellStyle name="Normal 29 2 2 3 3 2 2" xfId="16173" xr:uid="{00000000-0005-0000-0000-0000D8860000}"/>
    <cellStyle name="Normal 29 2 2 3 3 2 3" xfId="22966" xr:uid="{00000000-0005-0000-0000-0000D9860000}"/>
    <cellStyle name="Normal 29 2 2 3 3 2 4" xfId="28597" xr:uid="{00000000-0005-0000-0000-0000DA860000}"/>
    <cellStyle name="Normal 29 2 2 3 3 2 5" xfId="34287" xr:uid="{00000000-0005-0000-0000-0000DB860000}"/>
    <cellStyle name="Normal 29 2 2 3 3 2 6" xfId="39915" xr:uid="{00000000-0005-0000-0000-0000DC860000}"/>
    <cellStyle name="Normal 29 2 2 3 3 2 7" xfId="45532" xr:uid="{00000000-0005-0000-0000-0000DD860000}"/>
    <cellStyle name="Normal 29 2 2 3 3 2 8" xfId="51092" xr:uid="{00000000-0005-0000-0000-0000DE860000}"/>
    <cellStyle name="Normal 29 2 2 3 3 2 9" xfId="56648" xr:uid="{00000000-0005-0000-0000-0000DF860000}"/>
    <cellStyle name="Normal 29 2 2 3 3 3" xfId="16172" xr:uid="{00000000-0005-0000-0000-0000E0860000}"/>
    <cellStyle name="Normal 29 2 2 3 3 4" xfId="20852" xr:uid="{00000000-0005-0000-0000-0000E1860000}"/>
    <cellStyle name="Normal 29 2 2 3 3 5" xfId="26480" xr:uid="{00000000-0005-0000-0000-0000E2860000}"/>
    <cellStyle name="Normal 29 2 2 3 3 6" xfId="32174" xr:uid="{00000000-0005-0000-0000-0000E3860000}"/>
    <cellStyle name="Normal 29 2 2 3 3 7" xfId="37799" xr:uid="{00000000-0005-0000-0000-0000E4860000}"/>
    <cellStyle name="Normal 29 2 2 3 3 8" xfId="43421" xr:uid="{00000000-0005-0000-0000-0000E5860000}"/>
    <cellStyle name="Normal 29 2 2 3 3 9" xfId="48981" xr:uid="{00000000-0005-0000-0000-0000E6860000}"/>
    <cellStyle name="Normal 29 2 2 3 4" xfId="8291" xr:uid="{00000000-0005-0000-0000-0000E7860000}"/>
    <cellStyle name="Normal 29 2 2 3 4 2" xfId="16174" xr:uid="{00000000-0005-0000-0000-0000E8860000}"/>
    <cellStyle name="Normal 29 2 2 3 4 3" xfId="22967" xr:uid="{00000000-0005-0000-0000-0000E9860000}"/>
    <cellStyle name="Normal 29 2 2 3 4 4" xfId="28598" xr:uid="{00000000-0005-0000-0000-0000EA860000}"/>
    <cellStyle name="Normal 29 2 2 3 4 5" xfId="34288" xr:uid="{00000000-0005-0000-0000-0000EB860000}"/>
    <cellStyle name="Normal 29 2 2 3 4 6" xfId="39916" xr:uid="{00000000-0005-0000-0000-0000EC860000}"/>
    <cellStyle name="Normal 29 2 2 3 4 7" xfId="45533" xr:uid="{00000000-0005-0000-0000-0000ED860000}"/>
    <cellStyle name="Normal 29 2 2 3 4 8" xfId="51093" xr:uid="{00000000-0005-0000-0000-0000EE860000}"/>
    <cellStyle name="Normal 29 2 2 3 4 9" xfId="56649" xr:uid="{00000000-0005-0000-0000-0000EF860000}"/>
    <cellStyle name="Normal 29 2 2 3 5" xfId="16169" xr:uid="{00000000-0005-0000-0000-0000F0860000}"/>
    <cellStyle name="Normal 29 2 2 3 6" xfId="19111" xr:uid="{00000000-0005-0000-0000-0000F1860000}"/>
    <cellStyle name="Normal 29 2 2 3 7" xfId="24751" xr:uid="{00000000-0005-0000-0000-0000F2860000}"/>
    <cellStyle name="Normal 29 2 2 3 8" xfId="30451" xr:uid="{00000000-0005-0000-0000-0000F3860000}"/>
    <cellStyle name="Normal 29 2 2 3 9" xfId="36071" xr:uid="{00000000-0005-0000-0000-0000F4860000}"/>
    <cellStyle name="Normal 29 2 2 4" xfId="8292" xr:uid="{00000000-0005-0000-0000-0000F5860000}"/>
    <cellStyle name="Normal 29 2 2 4 10" xfId="41700" xr:uid="{00000000-0005-0000-0000-0000F6860000}"/>
    <cellStyle name="Normal 29 2 2 4 11" xfId="47260" xr:uid="{00000000-0005-0000-0000-0000F7860000}"/>
    <cellStyle name="Normal 29 2 2 4 12" xfId="52817" xr:uid="{00000000-0005-0000-0000-0000F8860000}"/>
    <cellStyle name="Normal 29 2 2 4 2" xfId="8293" xr:uid="{00000000-0005-0000-0000-0000F9860000}"/>
    <cellStyle name="Normal 29 2 2 4 2 10" xfId="53663" xr:uid="{00000000-0005-0000-0000-0000FA860000}"/>
    <cellStyle name="Normal 29 2 2 4 2 2" xfId="8294" xr:uid="{00000000-0005-0000-0000-0000FB860000}"/>
    <cellStyle name="Normal 29 2 2 4 2 2 2" xfId="16177" xr:uid="{00000000-0005-0000-0000-0000FC860000}"/>
    <cellStyle name="Normal 29 2 2 4 2 2 3" xfId="22968" xr:uid="{00000000-0005-0000-0000-0000FD860000}"/>
    <cellStyle name="Normal 29 2 2 4 2 2 4" xfId="28599" xr:uid="{00000000-0005-0000-0000-0000FE860000}"/>
    <cellStyle name="Normal 29 2 2 4 2 2 5" xfId="34289" xr:uid="{00000000-0005-0000-0000-0000FF860000}"/>
    <cellStyle name="Normal 29 2 2 4 2 2 6" xfId="39917" xr:uid="{00000000-0005-0000-0000-000000870000}"/>
    <cellStyle name="Normal 29 2 2 4 2 2 7" xfId="45534" xr:uid="{00000000-0005-0000-0000-000001870000}"/>
    <cellStyle name="Normal 29 2 2 4 2 2 8" xfId="51094" xr:uid="{00000000-0005-0000-0000-000002870000}"/>
    <cellStyle name="Normal 29 2 2 4 2 2 9" xfId="56650" xr:uid="{00000000-0005-0000-0000-000003870000}"/>
    <cellStyle name="Normal 29 2 2 4 2 3" xfId="16176" xr:uid="{00000000-0005-0000-0000-000004870000}"/>
    <cellStyle name="Normal 29 2 2 4 2 4" xfId="19977" xr:uid="{00000000-0005-0000-0000-000005870000}"/>
    <cellStyle name="Normal 29 2 2 4 2 5" xfId="25603" xr:uid="{00000000-0005-0000-0000-000006870000}"/>
    <cellStyle name="Normal 29 2 2 4 2 6" xfId="31300" xr:uid="{00000000-0005-0000-0000-000007870000}"/>
    <cellStyle name="Normal 29 2 2 4 2 7" xfId="36924" xr:uid="{00000000-0005-0000-0000-000008870000}"/>
    <cellStyle name="Normal 29 2 2 4 2 8" xfId="42547" xr:uid="{00000000-0005-0000-0000-000009870000}"/>
    <cellStyle name="Normal 29 2 2 4 2 9" xfId="48107" xr:uid="{00000000-0005-0000-0000-00000A870000}"/>
    <cellStyle name="Normal 29 2 2 4 3" xfId="8295" xr:uid="{00000000-0005-0000-0000-00000B870000}"/>
    <cellStyle name="Normal 29 2 2 4 3 10" xfId="54538" xr:uid="{00000000-0005-0000-0000-00000C870000}"/>
    <cellStyle name="Normal 29 2 2 4 3 2" xfId="8296" xr:uid="{00000000-0005-0000-0000-00000D870000}"/>
    <cellStyle name="Normal 29 2 2 4 3 2 2" xfId="16179" xr:uid="{00000000-0005-0000-0000-00000E870000}"/>
    <cellStyle name="Normal 29 2 2 4 3 2 3" xfId="22969" xr:uid="{00000000-0005-0000-0000-00000F870000}"/>
    <cellStyle name="Normal 29 2 2 4 3 2 4" xfId="28600" xr:uid="{00000000-0005-0000-0000-000010870000}"/>
    <cellStyle name="Normal 29 2 2 4 3 2 5" xfId="34290" xr:uid="{00000000-0005-0000-0000-000011870000}"/>
    <cellStyle name="Normal 29 2 2 4 3 2 6" xfId="39918" xr:uid="{00000000-0005-0000-0000-000012870000}"/>
    <cellStyle name="Normal 29 2 2 4 3 2 7" xfId="45535" xr:uid="{00000000-0005-0000-0000-000013870000}"/>
    <cellStyle name="Normal 29 2 2 4 3 2 8" xfId="51095" xr:uid="{00000000-0005-0000-0000-000014870000}"/>
    <cellStyle name="Normal 29 2 2 4 3 2 9" xfId="56651" xr:uid="{00000000-0005-0000-0000-000015870000}"/>
    <cellStyle name="Normal 29 2 2 4 3 3" xfId="16178" xr:uid="{00000000-0005-0000-0000-000016870000}"/>
    <cellStyle name="Normal 29 2 2 4 3 4" xfId="20853" xr:uid="{00000000-0005-0000-0000-000017870000}"/>
    <cellStyle name="Normal 29 2 2 4 3 5" xfId="26481" xr:uid="{00000000-0005-0000-0000-000018870000}"/>
    <cellStyle name="Normal 29 2 2 4 3 6" xfId="32175" xr:uid="{00000000-0005-0000-0000-000019870000}"/>
    <cellStyle name="Normal 29 2 2 4 3 7" xfId="37800" xr:uid="{00000000-0005-0000-0000-00001A870000}"/>
    <cellStyle name="Normal 29 2 2 4 3 8" xfId="43422" xr:uid="{00000000-0005-0000-0000-00001B870000}"/>
    <cellStyle name="Normal 29 2 2 4 3 9" xfId="48982" xr:uid="{00000000-0005-0000-0000-00001C870000}"/>
    <cellStyle name="Normal 29 2 2 4 4" xfId="8297" xr:uid="{00000000-0005-0000-0000-00001D870000}"/>
    <cellStyle name="Normal 29 2 2 4 4 2" xfId="16180" xr:uid="{00000000-0005-0000-0000-00001E870000}"/>
    <cellStyle name="Normal 29 2 2 4 4 3" xfId="22970" xr:uid="{00000000-0005-0000-0000-00001F870000}"/>
    <cellStyle name="Normal 29 2 2 4 4 4" xfId="28601" xr:uid="{00000000-0005-0000-0000-000020870000}"/>
    <cellStyle name="Normal 29 2 2 4 4 5" xfId="34291" xr:uid="{00000000-0005-0000-0000-000021870000}"/>
    <cellStyle name="Normal 29 2 2 4 4 6" xfId="39919" xr:uid="{00000000-0005-0000-0000-000022870000}"/>
    <cellStyle name="Normal 29 2 2 4 4 7" xfId="45536" xr:uid="{00000000-0005-0000-0000-000023870000}"/>
    <cellStyle name="Normal 29 2 2 4 4 8" xfId="51096" xr:uid="{00000000-0005-0000-0000-000024870000}"/>
    <cellStyle name="Normal 29 2 2 4 4 9" xfId="56652" xr:uid="{00000000-0005-0000-0000-000025870000}"/>
    <cellStyle name="Normal 29 2 2 4 5" xfId="16175" xr:uid="{00000000-0005-0000-0000-000026870000}"/>
    <cellStyle name="Normal 29 2 2 4 6" xfId="19112" xr:uid="{00000000-0005-0000-0000-000027870000}"/>
    <cellStyle name="Normal 29 2 2 4 7" xfId="24752" xr:uid="{00000000-0005-0000-0000-000028870000}"/>
    <cellStyle name="Normal 29 2 2 4 8" xfId="30452" xr:uid="{00000000-0005-0000-0000-000029870000}"/>
    <cellStyle name="Normal 29 2 2 4 9" xfId="36072" xr:uid="{00000000-0005-0000-0000-00002A870000}"/>
    <cellStyle name="Normal 29 2 2 5" xfId="8298" xr:uid="{00000000-0005-0000-0000-00002B870000}"/>
    <cellStyle name="Normal 29 2 2 5 10" xfId="53660" xr:uid="{00000000-0005-0000-0000-00002C870000}"/>
    <cellStyle name="Normal 29 2 2 5 2" xfId="8299" xr:uid="{00000000-0005-0000-0000-00002D870000}"/>
    <cellStyle name="Normal 29 2 2 5 2 2" xfId="16182" xr:uid="{00000000-0005-0000-0000-00002E870000}"/>
    <cellStyle name="Normal 29 2 2 5 2 3" xfId="22971" xr:uid="{00000000-0005-0000-0000-00002F870000}"/>
    <cellStyle name="Normal 29 2 2 5 2 4" xfId="28602" xr:uid="{00000000-0005-0000-0000-000030870000}"/>
    <cellStyle name="Normal 29 2 2 5 2 5" xfId="34292" xr:uid="{00000000-0005-0000-0000-000031870000}"/>
    <cellStyle name="Normal 29 2 2 5 2 6" xfId="39920" xr:uid="{00000000-0005-0000-0000-000032870000}"/>
    <cellStyle name="Normal 29 2 2 5 2 7" xfId="45537" xr:uid="{00000000-0005-0000-0000-000033870000}"/>
    <cellStyle name="Normal 29 2 2 5 2 8" xfId="51097" xr:uid="{00000000-0005-0000-0000-000034870000}"/>
    <cellStyle name="Normal 29 2 2 5 2 9" xfId="56653" xr:uid="{00000000-0005-0000-0000-000035870000}"/>
    <cellStyle name="Normal 29 2 2 5 3" xfId="16181" xr:uid="{00000000-0005-0000-0000-000036870000}"/>
    <cellStyle name="Normal 29 2 2 5 4" xfId="19974" xr:uid="{00000000-0005-0000-0000-000037870000}"/>
    <cellStyle name="Normal 29 2 2 5 5" xfId="25600" xr:uid="{00000000-0005-0000-0000-000038870000}"/>
    <cellStyle name="Normal 29 2 2 5 6" xfId="31297" xr:uid="{00000000-0005-0000-0000-000039870000}"/>
    <cellStyle name="Normal 29 2 2 5 7" xfId="36921" xr:uid="{00000000-0005-0000-0000-00003A870000}"/>
    <cellStyle name="Normal 29 2 2 5 8" xfId="42544" xr:uid="{00000000-0005-0000-0000-00003B870000}"/>
    <cellStyle name="Normal 29 2 2 5 9" xfId="48104" xr:uid="{00000000-0005-0000-0000-00003C870000}"/>
    <cellStyle name="Normal 29 2 2 6" xfId="8300" xr:uid="{00000000-0005-0000-0000-00003D870000}"/>
    <cellStyle name="Normal 29 2 2 6 10" xfId="54539" xr:uid="{00000000-0005-0000-0000-00003E870000}"/>
    <cellStyle name="Normal 29 2 2 6 2" xfId="8301" xr:uid="{00000000-0005-0000-0000-00003F870000}"/>
    <cellStyle name="Normal 29 2 2 6 2 2" xfId="16184" xr:uid="{00000000-0005-0000-0000-000040870000}"/>
    <cellStyle name="Normal 29 2 2 6 2 3" xfId="22972" xr:uid="{00000000-0005-0000-0000-000041870000}"/>
    <cellStyle name="Normal 29 2 2 6 2 4" xfId="28603" xr:uid="{00000000-0005-0000-0000-000042870000}"/>
    <cellStyle name="Normal 29 2 2 6 2 5" xfId="34293" xr:uid="{00000000-0005-0000-0000-000043870000}"/>
    <cellStyle name="Normal 29 2 2 6 2 6" xfId="39921" xr:uid="{00000000-0005-0000-0000-000044870000}"/>
    <cellStyle name="Normal 29 2 2 6 2 7" xfId="45538" xr:uid="{00000000-0005-0000-0000-000045870000}"/>
    <cellStyle name="Normal 29 2 2 6 2 8" xfId="51098" xr:uid="{00000000-0005-0000-0000-000046870000}"/>
    <cellStyle name="Normal 29 2 2 6 2 9" xfId="56654" xr:uid="{00000000-0005-0000-0000-000047870000}"/>
    <cellStyle name="Normal 29 2 2 6 3" xfId="16183" xr:uid="{00000000-0005-0000-0000-000048870000}"/>
    <cellStyle name="Normal 29 2 2 6 4" xfId="20854" xr:uid="{00000000-0005-0000-0000-000049870000}"/>
    <cellStyle name="Normal 29 2 2 6 5" xfId="26482" xr:uid="{00000000-0005-0000-0000-00004A870000}"/>
    <cellStyle name="Normal 29 2 2 6 6" xfId="32176" xr:uid="{00000000-0005-0000-0000-00004B870000}"/>
    <cellStyle name="Normal 29 2 2 6 7" xfId="37801" xr:uid="{00000000-0005-0000-0000-00004C870000}"/>
    <cellStyle name="Normal 29 2 2 6 8" xfId="43423" xr:uid="{00000000-0005-0000-0000-00004D870000}"/>
    <cellStyle name="Normal 29 2 2 6 9" xfId="48983" xr:uid="{00000000-0005-0000-0000-00004E870000}"/>
    <cellStyle name="Normal 29 2 2 7" xfId="8302" xr:uid="{00000000-0005-0000-0000-00004F870000}"/>
    <cellStyle name="Normal 29 2 2 7 2" xfId="16185" xr:uid="{00000000-0005-0000-0000-000050870000}"/>
    <cellStyle name="Normal 29 2 2 7 3" xfId="22973" xr:uid="{00000000-0005-0000-0000-000051870000}"/>
    <cellStyle name="Normal 29 2 2 7 4" xfId="28604" xr:uid="{00000000-0005-0000-0000-000052870000}"/>
    <cellStyle name="Normal 29 2 2 7 5" xfId="34294" xr:uid="{00000000-0005-0000-0000-000053870000}"/>
    <cellStyle name="Normal 29 2 2 7 6" xfId="39922" xr:uid="{00000000-0005-0000-0000-000054870000}"/>
    <cellStyle name="Normal 29 2 2 7 7" xfId="45539" xr:uid="{00000000-0005-0000-0000-000055870000}"/>
    <cellStyle name="Normal 29 2 2 7 8" xfId="51099" xr:uid="{00000000-0005-0000-0000-000056870000}"/>
    <cellStyle name="Normal 29 2 2 7 9" xfId="56655" xr:uid="{00000000-0005-0000-0000-000057870000}"/>
    <cellStyle name="Normal 29 2 2 8" xfId="16162" xr:uid="{00000000-0005-0000-0000-000058870000}"/>
    <cellStyle name="Normal 29 2 2 9" xfId="19109" xr:uid="{00000000-0005-0000-0000-000059870000}"/>
    <cellStyle name="Normal 29 2 3" xfId="8303" xr:uid="{00000000-0005-0000-0000-00005A870000}"/>
    <cellStyle name="Normal 29 2 3 10" xfId="41701" xr:uid="{00000000-0005-0000-0000-00005B870000}"/>
    <cellStyle name="Normal 29 2 3 11" xfId="47261" xr:uid="{00000000-0005-0000-0000-00005C870000}"/>
    <cellStyle name="Normal 29 2 3 12" xfId="52818" xr:uid="{00000000-0005-0000-0000-00005D870000}"/>
    <cellStyle name="Normal 29 2 3 2" xfId="8304" xr:uid="{00000000-0005-0000-0000-00005E870000}"/>
    <cellStyle name="Normal 29 2 3 2 10" xfId="53664" xr:uid="{00000000-0005-0000-0000-00005F870000}"/>
    <cellStyle name="Normal 29 2 3 2 2" xfId="8305" xr:uid="{00000000-0005-0000-0000-000060870000}"/>
    <cellStyle name="Normal 29 2 3 2 2 2" xfId="16188" xr:uid="{00000000-0005-0000-0000-000061870000}"/>
    <cellStyle name="Normal 29 2 3 2 2 3" xfId="22974" xr:uid="{00000000-0005-0000-0000-000062870000}"/>
    <cellStyle name="Normal 29 2 3 2 2 4" xfId="28605" xr:uid="{00000000-0005-0000-0000-000063870000}"/>
    <cellStyle name="Normal 29 2 3 2 2 5" xfId="34295" xr:uid="{00000000-0005-0000-0000-000064870000}"/>
    <cellStyle name="Normal 29 2 3 2 2 6" xfId="39923" xr:uid="{00000000-0005-0000-0000-000065870000}"/>
    <cellStyle name="Normal 29 2 3 2 2 7" xfId="45540" xr:uid="{00000000-0005-0000-0000-000066870000}"/>
    <cellStyle name="Normal 29 2 3 2 2 8" xfId="51100" xr:uid="{00000000-0005-0000-0000-000067870000}"/>
    <cellStyle name="Normal 29 2 3 2 2 9" xfId="56656" xr:uid="{00000000-0005-0000-0000-000068870000}"/>
    <cellStyle name="Normal 29 2 3 2 3" xfId="16187" xr:uid="{00000000-0005-0000-0000-000069870000}"/>
    <cellStyle name="Normal 29 2 3 2 4" xfId="19978" xr:uid="{00000000-0005-0000-0000-00006A870000}"/>
    <cellStyle name="Normal 29 2 3 2 5" xfId="25604" xr:uid="{00000000-0005-0000-0000-00006B870000}"/>
    <cellStyle name="Normal 29 2 3 2 6" xfId="31301" xr:uid="{00000000-0005-0000-0000-00006C870000}"/>
    <cellStyle name="Normal 29 2 3 2 7" xfId="36925" xr:uid="{00000000-0005-0000-0000-00006D870000}"/>
    <cellStyle name="Normal 29 2 3 2 8" xfId="42548" xr:uid="{00000000-0005-0000-0000-00006E870000}"/>
    <cellStyle name="Normal 29 2 3 2 9" xfId="48108" xr:uid="{00000000-0005-0000-0000-00006F870000}"/>
    <cellStyle name="Normal 29 2 3 3" xfId="8306" xr:uid="{00000000-0005-0000-0000-000070870000}"/>
    <cellStyle name="Normal 29 2 3 3 10" xfId="54540" xr:uid="{00000000-0005-0000-0000-000071870000}"/>
    <cellStyle name="Normal 29 2 3 3 2" xfId="8307" xr:uid="{00000000-0005-0000-0000-000072870000}"/>
    <cellStyle name="Normal 29 2 3 3 2 2" xfId="16190" xr:uid="{00000000-0005-0000-0000-000073870000}"/>
    <cellStyle name="Normal 29 2 3 3 2 3" xfId="22975" xr:uid="{00000000-0005-0000-0000-000074870000}"/>
    <cellStyle name="Normal 29 2 3 3 2 4" xfId="28606" xr:uid="{00000000-0005-0000-0000-000075870000}"/>
    <cellStyle name="Normal 29 2 3 3 2 5" xfId="34296" xr:uid="{00000000-0005-0000-0000-000076870000}"/>
    <cellStyle name="Normal 29 2 3 3 2 6" xfId="39924" xr:uid="{00000000-0005-0000-0000-000077870000}"/>
    <cellStyle name="Normal 29 2 3 3 2 7" xfId="45541" xr:uid="{00000000-0005-0000-0000-000078870000}"/>
    <cellStyle name="Normal 29 2 3 3 2 8" xfId="51101" xr:uid="{00000000-0005-0000-0000-000079870000}"/>
    <cellStyle name="Normal 29 2 3 3 2 9" xfId="56657" xr:uid="{00000000-0005-0000-0000-00007A870000}"/>
    <cellStyle name="Normal 29 2 3 3 3" xfId="16189" xr:uid="{00000000-0005-0000-0000-00007B870000}"/>
    <cellStyle name="Normal 29 2 3 3 4" xfId="20855" xr:uid="{00000000-0005-0000-0000-00007C870000}"/>
    <cellStyle name="Normal 29 2 3 3 5" xfId="26483" xr:uid="{00000000-0005-0000-0000-00007D870000}"/>
    <cellStyle name="Normal 29 2 3 3 6" xfId="32177" xr:uid="{00000000-0005-0000-0000-00007E870000}"/>
    <cellStyle name="Normal 29 2 3 3 7" xfId="37802" xr:uid="{00000000-0005-0000-0000-00007F870000}"/>
    <cellStyle name="Normal 29 2 3 3 8" xfId="43424" xr:uid="{00000000-0005-0000-0000-000080870000}"/>
    <cellStyle name="Normal 29 2 3 3 9" xfId="48984" xr:uid="{00000000-0005-0000-0000-000081870000}"/>
    <cellStyle name="Normal 29 2 3 4" xfId="8308" xr:uid="{00000000-0005-0000-0000-000082870000}"/>
    <cellStyle name="Normal 29 2 3 4 2" xfId="16191" xr:uid="{00000000-0005-0000-0000-000083870000}"/>
    <cellStyle name="Normal 29 2 3 4 3" xfId="22976" xr:uid="{00000000-0005-0000-0000-000084870000}"/>
    <cellStyle name="Normal 29 2 3 4 4" xfId="28607" xr:uid="{00000000-0005-0000-0000-000085870000}"/>
    <cellStyle name="Normal 29 2 3 4 5" xfId="34297" xr:uid="{00000000-0005-0000-0000-000086870000}"/>
    <cellStyle name="Normal 29 2 3 4 6" xfId="39925" xr:uid="{00000000-0005-0000-0000-000087870000}"/>
    <cellStyle name="Normal 29 2 3 4 7" xfId="45542" xr:uid="{00000000-0005-0000-0000-000088870000}"/>
    <cellStyle name="Normal 29 2 3 4 8" xfId="51102" xr:uid="{00000000-0005-0000-0000-000089870000}"/>
    <cellStyle name="Normal 29 2 3 4 9" xfId="56658" xr:uid="{00000000-0005-0000-0000-00008A870000}"/>
    <cellStyle name="Normal 29 2 3 5" xfId="16186" xr:uid="{00000000-0005-0000-0000-00008B870000}"/>
    <cellStyle name="Normal 29 2 3 6" xfId="19113" xr:uid="{00000000-0005-0000-0000-00008C870000}"/>
    <cellStyle name="Normal 29 2 3 7" xfId="24753" xr:uid="{00000000-0005-0000-0000-00008D870000}"/>
    <cellStyle name="Normal 29 2 3 8" xfId="30453" xr:uid="{00000000-0005-0000-0000-00008E870000}"/>
    <cellStyle name="Normal 29 2 3 9" xfId="36073" xr:uid="{00000000-0005-0000-0000-00008F870000}"/>
    <cellStyle name="Normal 29 2 4" xfId="8309" xr:uid="{00000000-0005-0000-0000-000090870000}"/>
    <cellStyle name="Normal 29 2 4 10" xfId="41702" xr:uid="{00000000-0005-0000-0000-000091870000}"/>
    <cellStyle name="Normal 29 2 4 11" xfId="47262" xr:uid="{00000000-0005-0000-0000-000092870000}"/>
    <cellStyle name="Normal 29 2 4 12" xfId="52819" xr:uid="{00000000-0005-0000-0000-000093870000}"/>
    <cellStyle name="Normal 29 2 4 2" xfId="8310" xr:uid="{00000000-0005-0000-0000-000094870000}"/>
    <cellStyle name="Normal 29 2 4 2 10" xfId="53665" xr:uid="{00000000-0005-0000-0000-000095870000}"/>
    <cellStyle name="Normal 29 2 4 2 2" xfId="8311" xr:uid="{00000000-0005-0000-0000-000096870000}"/>
    <cellStyle name="Normal 29 2 4 2 2 2" xfId="16194" xr:uid="{00000000-0005-0000-0000-000097870000}"/>
    <cellStyle name="Normal 29 2 4 2 2 3" xfId="22977" xr:uid="{00000000-0005-0000-0000-000098870000}"/>
    <cellStyle name="Normal 29 2 4 2 2 4" xfId="28608" xr:uid="{00000000-0005-0000-0000-000099870000}"/>
    <cellStyle name="Normal 29 2 4 2 2 5" xfId="34298" xr:uid="{00000000-0005-0000-0000-00009A870000}"/>
    <cellStyle name="Normal 29 2 4 2 2 6" xfId="39926" xr:uid="{00000000-0005-0000-0000-00009B870000}"/>
    <cellStyle name="Normal 29 2 4 2 2 7" xfId="45543" xr:uid="{00000000-0005-0000-0000-00009C870000}"/>
    <cellStyle name="Normal 29 2 4 2 2 8" xfId="51103" xr:uid="{00000000-0005-0000-0000-00009D870000}"/>
    <cellStyle name="Normal 29 2 4 2 2 9" xfId="56659" xr:uid="{00000000-0005-0000-0000-00009E870000}"/>
    <cellStyle name="Normal 29 2 4 2 3" xfId="16193" xr:uid="{00000000-0005-0000-0000-00009F870000}"/>
    <cellStyle name="Normal 29 2 4 2 4" xfId="19979" xr:uid="{00000000-0005-0000-0000-0000A0870000}"/>
    <cellStyle name="Normal 29 2 4 2 5" xfId="25605" xr:uid="{00000000-0005-0000-0000-0000A1870000}"/>
    <cellStyle name="Normal 29 2 4 2 6" xfId="31302" xr:uid="{00000000-0005-0000-0000-0000A2870000}"/>
    <cellStyle name="Normal 29 2 4 2 7" xfId="36926" xr:uid="{00000000-0005-0000-0000-0000A3870000}"/>
    <cellStyle name="Normal 29 2 4 2 8" xfId="42549" xr:uid="{00000000-0005-0000-0000-0000A4870000}"/>
    <cellStyle name="Normal 29 2 4 2 9" xfId="48109" xr:uid="{00000000-0005-0000-0000-0000A5870000}"/>
    <cellStyle name="Normal 29 2 4 3" xfId="8312" xr:uid="{00000000-0005-0000-0000-0000A6870000}"/>
    <cellStyle name="Normal 29 2 4 3 10" xfId="54541" xr:uid="{00000000-0005-0000-0000-0000A7870000}"/>
    <cellStyle name="Normal 29 2 4 3 2" xfId="8313" xr:uid="{00000000-0005-0000-0000-0000A8870000}"/>
    <cellStyle name="Normal 29 2 4 3 2 2" xfId="16196" xr:uid="{00000000-0005-0000-0000-0000A9870000}"/>
    <cellStyle name="Normal 29 2 4 3 2 3" xfId="22978" xr:uid="{00000000-0005-0000-0000-0000AA870000}"/>
    <cellStyle name="Normal 29 2 4 3 2 4" xfId="28609" xr:uid="{00000000-0005-0000-0000-0000AB870000}"/>
    <cellStyle name="Normal 29 2 4 3 2 5" xfId="34299" xr:uid="{00000000-0005-0000-0000-0000AC870000}"/>
    <cellStyle name="Normal 29 2 4 3 2 6" xfId="39927" xr:uid="{00000000-0005-0000-0000-0000AD870000}"/>
    <cellStyle name="Normal 29 2 4 3 2 7" xfId="45544" xr:uid="{00000000-0005-0000-0000-0000AE870000}"/>
    <cellStyle name="Normal 29 2 4 3 2 8" xfId="51104" xr:uid="{00000000-0005-0000-0000-0000AF870000}"/>
    <cellStyle name="Normal 29 2 4 3 2 9" xfId="56660" xr:uid="{00000000-0005-0000-0000-0000B0870000}"/>
    <cellStyle name="Normal 29 2 4 3 3" xfId="16195" xr:uid="{00000000-0005-0000-0000-0000B1870000}"/>
    <cellStyle name="Normal 29 2 4 3 4" xfId="20856" xr:uid="{00000000-0005-0000-0000-0000B2870000}"/>
    <cellStyle name="Normal 29 2 4 3 5" xfId="26484" xr:uid="{00000000-0005-0000-0000-0000B3870000}"/>
    <cellStyle name="Normal 29 2 4 3 6" xfId="32178" xr:uid="{00000000-0005-0000-0000-0000B4870000}"/>
    <cellStyle name="Normal 29 2 4 3 7" xfId="37803" xr:uid="{00000000-0005-0000-0000-0000B5870000}"/>
    <cellStyle name="Normal 29 2 4 3 8" xfId="43425" xr:uid="{00000000-0005-0000-0000-0000B6870000}"/>
    <cellStyle name="Normal 29 2 4 3 9" xfId="48985" xr:uid="{00000000-0005-0000-0000-0000B7870000}"/>
    <cellStyle name="Normal 29 2 4 4" xfId="8314" xr:uid="{00000000-0005-0000-0000-0000B8870000}"/>
    <cellStyle name="Normal 29 2 4 4 2" xfId="16197" xr:uid="{00000000-0005-0000-0000-0000B9870000}"/>
    <cellStyle name="Normal 29 2 4 4 3" xfId="22979" xr:uid="{00000000-0005-0000-0000-0000BA870000}"/>
    <cellStyle name="Normal 29 2 4 4 4" xfId="28610" xr:uid="{00000000-0005-0000-0000-0000BB870000}"/>
    <cellStyle name="Normal 29 2 4 4 5" xfId="34300" xr:uid="{00000000-0005-0000-0000-0000BC870000}"/>
    <cellStyle name="Normal 29 2 4 4 6" xfId="39928" xr:uid="{00000000-0005-0000-0000-0000BD870000}"/>
    <cellStyle name="Normal 29 2 4 4 7" xfId="45545" xr:uid="{00000000-0005-0000-0000-0000BE870000}"/>
    <cellStyle name="Normal 29 2 4 4 8" xfId="51105" xr:uid="{00000000-0005-0000-0000-0000BF870000}"/>
    <cellStyle name="Normal 29 2 4 4 9" xfId="56661" xr:uid="{00000000-0005-0000-0000-0000C0870000}"/>
    <cellStyle name="Normal 29 2 4 5" xfId="16192" xr:uid="{00000000-0005-0000-0000-0000C1870000}"/>
    <cellStyle name="Normal 29 2 4 6" xfId="19114" xr:uid="{00000000-0005-0000-0000-0000C2870000}"/>
    <cellStyle name="Normal 29 2 4 7" xfId="24754" xr:uid="{00000000-0005-0000-0000-0000C3870000}"/>
    <cellStyle name="Normal 29 2 4 8" xfId="30454" xr:uid="{00000000-0005-0000-0000-0000C4870000}"/>
    <cellStyle name="Normal 29 2 4 9" xfId="36074" xr:uid="{00000000-0005-0000-0000-0000C5870000}"/>
    <cellStyle name="Normal 29 2 5" xfId="8315" xr:uid="{00000000-0005-0000-0000-0000C6870000}"/>
    <cellStyle name="Normal 29 2 5 10" xfId="41703" xr:uid="{00000000-0005-0000-0000-0000C7870000}"/>
    <cellStyle name="Normal 29 2 5 11" xfId="47263" xr:uid="{00000000-0005-0000-0000-0000C8870000}"/>
    <cellStyle name="Normal 29 2 5 12" xfId="52820" xr:uid="{00000000-0005-0000-0000-0000C9870000}"/>
    <cellStyle name="Normal 29 2 5 2" xfId="8316" xr:uid="{00000000-0005-0000-0000-0000CA870000}"/>
    <cellStyle name="Normal 29 2 5 2 10" xfId="53666" xr:uid="{00000000-0005-0000-0000-0000CB870000}"/>
    <cellStyle name="Normal 29 2 5 2 2" xfId="8317" xr:uid="{00000000-0005-0000-0000-0000CC870000}"/>
    <cellStyle name="Normal 29 2 5 2 2 2" xfId="16200" xr:uid="{00000000-0005-0000-0000-0000CD870000}"/>
    <cellStyle name="Normal 29 2 5 2 2 3" xfId="22980" xr:uid="{00000000-0005-0000-0000-0000CE870000}"/>
    <cellStyle name="Normal 29 2 5 2 2 4" xfId="28611" xr:uid="{00000000-0005-0000-0000-0000CF870000}"/>
    <cellStyle name="Normal 29 2 5 2 2 5" xfId="34301" xr:uid="{00000000-0005-0000-0000-0000D0870000}"/>
    <cellStyle name="Normal 29 2 5 2 2 6" xfId="39929" xr:uid="{00000000-0005-0000-0000-0000D1870000}"/>
    <cellStyle name="Normal 29 2 5 2 2 7" xfId="45546" xr:uid="{00000000-0005-0000-0000-0000D2870000}"/>
    <cellStyle name="Normal 29 2 5 2 2 8" xfId="51106" xr:uid="{00000000-0005-0000-0000-0000D3870000}"/>
    <cellStyle name="Normal 29 2 5 2 2 9" xfId="56662" xr:uid="{00000000-0005-0000-0000-0000D4870000}"/>
    <cellStyle name="Normal 29 2 5 2 3" xfId="16199" xr:uid="{00000000-0005-0000-0000-0000D5870000}"/>
    <cellStyle name="Normal 29 2 5 2 4" xfId="19980" xr:uid="{00000000-0005-0000-0000-0000D6870000}"/>
    <cellStyle name="Normal 29 2 5 2 5" xfId="25606" xr:uid="{00000000-0005-0000-0000-0000D7870000}"/>
    <cellStyle name="Normal 29 2 5 2 6" xfId="31303" xr:uid="{00000000-0005-0000-0000-0000D8870000}"/>
    <cellStyle name="Normal 29 2 5 2 7" xfId="36927" xr:uid="{00000000-0005-0000-0000-0000D9870000}"/>
    <cellStyle name="Normal 29 2 5 2 8" xfId="42550" xr:uid="{00000000-0005-0000-0000-0000DA870000}"/>
    <cellStyle name="Normal 29 2 5 2 9" xfId="48110" xr:uid="{00000000-0005-0000-0000-0000DB870000}"/>
    <cellStyle name="Normal 29 2 5 3" xfId="8318" xr:uid="{00000000-0005-0000-0000-0000DC870000}"/>
    <cellStyle name="Normal 29 2 5 3 10" xfId="54542" xr:uid="{00000000-0005-0000-0000-0000DD870000}"/>
    <cellStyle name="Normal 29 2 5 3 2" xfId="8319" xr:uid="{00000000-0005-0000-0000-0000DE870000}"/>
    <cellStyle name="Normal 29 2 5 3 2 2" xfId="16202" xr:uid="{00000000-0005-0000-0000-0000DF870000}"/>
    <cellStyle name="Normal 29 2 5 3 2 3" xfId="22981" xr:uid="{00000000-0005-0000-0000-0000E0870000}"/>
    <cellStyle name="Normal 29 2 5 3 2 4" xfId="28612" xr:uid="{00000000-0005-0000-0000-0000E1870000}"/>
    <cellStyle name="Normal 29 2 5 3 2 5" xfId="34302" xr:uid="{00000000-0005-0000-0000-0000E2870000}"/>
    <cellStyle name="Normal 29 2 5 3 2 6" xfId="39930" xr:uid="{00000000-0005-0000-0000-0000E3870000}"/>
    <cellStyle name="Normal 29 2 5 3 2 7" xfId="45547" xr:uid="{00000000-0005-0000-0000-0000E4870000}"/>
    <cellStyle name="Normal 29 2 5 3 2 8" xfId="51107" xr:uid="{00000000-0005-0000-0000-0000E5870000}"/>
    <cellStyle name="Normal 29 2 5 3 2 9" xfId="56663" xr:uid="{00000000-0005-0000-0000-0000E6870000}"/>
    <cellStyle name="Normal 29 2 5 3 3" xfId="16201" xr:uid="{00000000-0005-0000-0000-0000E7870000}"/>
    <cellStyle name="Normal 29 2 5 3 4" xfId="20857" xr:uid="{00000000-0005-0000-0000-0000E8870000}"/>
    <cellStyle name="Normal 29 2 5 3 5" xfId="26485" xr:uid="{00000000-0005-0000-0000-0000E9870000}"/>
    <cellStyle name="Normal 29 2 5 3 6" xfId="32179" xr:uid="{00000000-0005-0000-0000-0000EA870000}"/>
    <cellStyle name="Normal 29 2 5 3 7" xfId="37804" xr:uid="{00000000-0005-0000-0000-0000EB870000}"/>
    <cellStyle name="Normal 29 2 5 3 8" xfId="43426" xr:uid="{00000000-0005-0000-0000-0000EC870000}"/>
    <cellStyle name="Normal 29 2 5 3 9" xfId="48986" xr:uid="{00000000-0005-0000-0000-0000ED870000}"/>
    <cellStyle name="Normal 29 2 5 4" xfId="8320" xr:uid="{00000000-0005-0000-0000-0000EE870000}"/>
    <cellStyle name="Normal 29 2 5 4 2" xfId="16203" xr:uid="{00000000-0005-0000-0000-0000EF870000}"/>
    <cellStyle name="Normal 29 2 5 4 3" xfId="22982" xr:uid="{00000000-0005-0000-0000-0000F0870000}"/>
    <cellStyle name="Normal 29 2 5 4 4" xfId="28613" xr:uid="{00000000-0005-0000-0000-0000F1870000}"/>
    <cellStyle name="Normal 29 2 5 4 5" xfId="34303" xr:uid="{00000000-0005-0000-0000-0000F2870000}"/>
    <cellStyle name="Normal 29 2 5 4 6" xfId="39931" xr:uid="{00000000-0005-0000-0000-0000F3870000}"/>
    <cellStyle name="Normal 29 2 5 4 7" xfId="45548" xr:uid="{00000000-0005-0000-0000-0000F4870000}"/>
    <cellStyle name="Normal 29 2 5 4 8" xfId="51108" xr:uid="{00000000-0005-0000-0000-0000F5870000}"/>
    <cellStyle name="Normal 29 2 5 4 9" xfId="56664" xr:uid="{00000000-0005-0000-0000-0000F6870000}"/>
    <cellStyle name="Normal 29 2 5 5" xfId="16198" xr:uid="{00000000-0005-0000-0000-0000F7870000}"/>
    <cellStyle name="Normal 29 2 5 6" xfId="19115" xr:uid="{00000000-0005-0000-0000-0000F8870000}"/>
    <cellStyle name="Normal 29 2 5 7" xfId="24755" xr:uid="{00000000-0005-0000-0000-0000F9870000}"/>
    <cellStyle name="Normal 29 2 5 8" xfId="30455" xr:uid="{00000000-0005-0000-0000-0000FA870000}"/>
    <cellStyle name="Normal 29 2 5 9" xfId="36075" xr:uid="{00000000-0005-0000-0000-0000FB870000}"/>
    <cellStyle name="Normal 29 2 6" xfId="8321" xr:uid="{00000000-0005-0000-0000-0000FC870000}"/>
    <cellStyle name="Normal 29 2 6 10" xfId="53659" xr:uid="{00000000-0005-0000-0000-0000FD870000}"/>
    <cellStyle name="Normal 29 2 6 2" xfId="8322" xr:uid="{00000000-0005-0000-0000-0000FE870000}"/>
    <cellStyle name="Normal 29 2 6 2 2" xfId="16205" xr:uid="{00000000-0005-0000-0000-0000FF870000}"/>
    <cellStyle name="Normal 29 2 6 2 3" xfId="22983" xr:uid="{00000000-0005-0000-0000-000000880000}"/>
    <cellStyle name="Normal 29 2 6 2 4" xfId="28614" xr:uid="{00000000-0005-0000-0000-000001880000}"/>
    <cellStyle name="Normal 29 2 6 2 5" xfId="34304" xr:uid="{00000000-0005-0000-0000-000002880000}"/>
    <cellStyle name="Normal 29 2 6 2 6" xfId="39932" xr:uid="{00000000-0005-0000-0000-000003880000}"/>
    <cellStyle name="Normal 29 2 6 2 7" xfId="45549" xr:uid="{00000000-0005-0000-0000-000004880000}"/>
    <cellStyle name="Normal 29 2 6 2 8" xfId="51109" xr:uid="{00000000-0005-0000-0000-000005880000}"/>
    <cellStyle name="Normal 29 2 6 2 9" xfId="56665" xr:uid="{00000000-0005-0000-0000-000006880000}"/>
    <cellStyle name="Normal 29 2 6 3" xfId="16204" xr:uid="{00000000-0005-0000-0000-000007880000}"/>
    <cellStyle name="Normal 29 2 6 4" xfId="19973" xr:uid="{00000000-0005-0000-0000-000008880000}"/>
    <cellStyle name="Normal 29 2 6 5" xfId="25599" xr:uid="{00000000-0005-0000-0000-000009880000}"/>
    <cellStyle name="Normal 29 2 6 6" xfId="31296" xr:uid="{00000000-0005-0000-0000-00000A880000}"/>
    <cellStyle name="Normal 29 2 6 7" xfId="36920" xr:uid="{00000000-0005-0000-0000-00000B880000}"/>
    <cellStyle name="Normal 29 2 6 8" xfId="42543" xr:uid="{00000000-0005-0000-0000-00000C880000}"/>
    <cellStyle name="Normal 29 2 6 9" xfId="48103" xr:uid="{00000000-0005-0000-0000-00000D880000}"/>
    <cellStyle name="Normal 29 2 7" xfId="8323" xr:uid="{00000000-0005-0000-0000-00000E880000}"/>
    <cellStyle name="Normal 29 2 7 10" xfId="54543" xr:uid="{00000000-0005-0000-0000-00000F880000}"/>
    <cellStyle name="Normal 29 2 7 2" xfId="8324" xr:uid="{00000000-0005-0000-0000-000010880000}"/>
    <cellStyle name="Normal 29 2 7 2 2" xfId="16207" xr:uid="{00000000-0005-0000-0000-000011880000}"/>
    <cellStyle name="Normal 29 2 7 2 3" xfId="22984" xr:uid="{00000000-0005-0000-0000-000012880000}"/>
    <cellStyle name="Normal 29 2 7 2 4" xfId="28615" xr:uid="{00000000-0005-0000-0000-000013880000}"/>
    <cellStyle name="Normal 29 2 7 2 5" xfId="34305" xr:uid="{00000000-0005-0000-0000-000014880000}"/>
    <cellStyle name="Normal 29 2 7 2 6" xfId="39933" xr:uid="{00000000-0005-0000-0000-000015880000}"/>
    <cellStyle name="Normal 29 2 7 2 7" xfId="45550" xr:uid="{00000000-0005-0000-0000-000016880000}"/>
    <cellStyle name="Normal 29 2 7 2 8" xfId="51110" xr:uid="{00000000-0005-0000-0000-000017880000}"/>
    <cellStyle name="Normal 29 2 7 2 9" xfId="56666" xr:uid="{00000000-0005-0000-0000-000018880000}"/>
    <cellStyle name="Normal 29 2 7 3" xfId="16206" xr:uid="{00000000-0005-0000-0000-000019880000}"/>
    <cellStyle name="Normal 29 2 7 4" xfId="20858" xr:uid="{00000000-0005-0000-0000-00001A880000}"/>
    <cellStyle name="Normal 29 2 7 5" xfId="26486" xr:uid="{00000000-0005-0000-0000-00001B880000}"/>
    <cellStyle name="Normal 29 2 7 6" xfId="32180" xr:uid="{00000000-0005-0000-0000-00001C880000}"/>
    <cellStyle name="Normal 29 2 7 7" xfId="37805" xr:uid="{00000000-0005-0000-0000-00001D880000}"/>
    <cellStyle name="Normal 29 2 7 8" xfId="43427" xr:uid="{00000000-0005-0000-0000-00001E880000}"/>
    <cellStyle name="Normal 29 2 7 9" xfId="48987" xr:uid="{00000000-0005-0000-0000-00001F880000}"/>
    <cellStyle name="Normal 29 2 8" xfId="8325" xr:uid="{00000000-0005-0000-0000-000020880000}"/>
    <cellStyle name="Normal 29 2 8 10" xfId="54544" xr:uid="{00000000-0005-0000-0000-000021880000}"/>
    <cellStyle name="Normal 29 2 8 2" xfId="8326" xr:uid="{00000000-0005-0000-0000-000022880000}"/>
    <cellStyle name="Normal 29 2 8 2 2" xfId="16209" xr:uid="{00000000-0005-0000-0000-000023880000}"/>
    <cellStyle name="Normal 29 2 8 2 3" xfId="22985" xr:uid="{00000000-0005-0000-0000-000024880000}"/>
    <cellStyle name="Normal 29 2 8 2 4" xfId="28616" xr:uid="{00000000-0005-0000-0000-000025880000}"/>
    <cellStyle name="Normal 29 2 8 2 5" xfId="34306" xr:uid="{00000000-0005-0000-0000-000026880000}"/>
    <cellStyle name="Normal 29 2 8 2 6" xfId="39934" xr:uid="{00000000-0005-0000-0000-000027880000}"/>
    <cellStyle name="Normal 29 2 8 2 7" xfId="45551" xr:uid="{00000000-0005-0000-0000-000028880000}"/>
    <cellStyle name="Normal 29 2 8 2 8" xfId="51111" xr:uid="{00000000-0005-0000-0000-000029880000}"/>
    <cellStyle name="Normal 29 2 8 2 9" xfId="56667" xr:uid="{00000000-0005-0000-0000-00002A880000}"/>
    <cellStyle name="Normal 29 2 8 3" xfId="16208" xr:uid="{00000000-0005-0000-0000-00002B880000}"/>
    <cellStyle name="Normal 29 2 8 4" xfId="20859" xr:uid="{00000000-0005-0000-0000-00002C880000}"/>
    <cellStyle name="Normal 29 2 8 5" xfId="26487" xr:uid="{00000000-0005-0000-0000-00002D880000}"/>
    <cellStyle name="Normal 29 2 8 6" xfId="32181" xr:uid="{00000000-0005-0000-0000-00002E880000}"/>
    <cellStyle name="Normal 29 2 8 7" xfId="37806" xr:uid="{00000000-0005-0000-0000-00002F880000}"/>
    <cellStyle name="Normal 29 2 8 8" xfId="43428" xr:uid="{00000000-0005-0000-0000-000030880000}"/>
    <cellStyle name="Normal 29 2 8 9" xfId="48988" xr:uid="{00000000-0005-0000-0000-000031880000}"/>
    <cellStyle name="Normal 29 2 9" xfId="8327" xr:uid="{00000000-0005-0000-0000-000032880000}"/>
    <cellStyle name="Normal 29 2 9 2" xfId="16210" xr:uid="{00000000-0005-0000-0000-000033880000}"/>
    <cellStyle name="Normal 29 2 9 3" xfId="22986" xr:uid="{00000000-0005-0000-0000-000034880000}"/>
    <cellStyle name="Normal 29 2 9 4" xfId="28617" xr:uid="{00000000-0005-0000-0000-000035880000}"/>
    <cellStyle name="Normal 29 2 9 5" xfId="34307" xr:uid="{00000000-0005-0000-0000-000036880000}"/>
    <cellStyle name="Normal 29 2 9 6" xfId="39935" xr:uid="{00000000-0005-0000-0000-000037880000}"/>
    <cellStyle name="Normal 29 2 9 7" xfId="45552" xr:uid="{00000000-0005-0000-0000-000038880000}"/>
    <cellStyle name="Normal 29 2 9 8" xfId="51112" xr:uid="{00000000-0005-0000-0000-000039880000}"/>
    <cellStyle name="Normal 29 2 9 9" xfId="56668" xr:uid="{00000000-0005-0000-0000-00003A880000}"/>
    <cellStyle name="Normal 29 3" xfId="8328" xr:uid="{00000000-0005-0000-0000-00003B880000}"/>
    <cellStyle name="Normal 29 3 10" xfId="8329" xr:uid="{00000000-0005-0000-0000-00003C880000}"/>
    <cellStyle name="Normal 29 3 10 2" xfId="16212" xr:uid="{00000000-0005-0000-0000-00003D880000}"/>
    <cellStyle name="Normal 29 3 10 3" xfId="22987" xr:uid="{00000000-0005-0000-0000-00003E880000}"/>
    <cellStyle name="Normal 29 3 10 4" xfId="28618" xr:uid="{00000000-0005-0000-0000-00003F880000}"/>
    <cellStyle name="Normal 29 3 10 5" xfId="34308" xr:uid="{00000000-0005-0000-0000-000040880000}"/>
    <cellStyle name="Normal 29 3 10 6" xfId="39936" xr:uid="{00000000-0005-0000-0000-000041880000}"/>
    <cellStyle name="Normal 29 3 10 7" xfId="45553" xr:uid="{00000000-0005-0000-0000-000042880000}"/>
    <cellStyle name="Normal 29 3 10 8" xfId="51113" xr:uid="{00000000-0005-0000-0000-000043880000}"/>
    <cellStyle name="Normal 29 3 10 9" xfId="56669" xr:uid="{00000000-0005-0000-0000-000044880000}"/>
    <cellStyle name="Normal 29 3 11" xfId="16211" xr:uid="{00000000-0005-0000-0000-000045880000}"/>
    <cellStyle name="Normal 29 3 12" xfId="19116" xr:uid="{00000000-0005-0000-0000-000046880000}"/>
    <cellStyle name="Normal 29 3 13" xfId="24756" xr:uid="{00000000-0005-0000-0000-000047880000}"/>
    <cellStyle name="Normal 29 3 14" xfId="30456" xr:uid="{00000000-0005-0000-0000-000048880000}"/>
    <cellStyle name="Normal 29 3 15" xfId="36076" xr:uid="{00000000-0005-0000-0000-000049880000}"/>
    <cellStyle name="Normal 29 3 16" xfId="41704" xr:uid="{00000000-0005-0000-0000-00004A880000}"/>
    <cellStyle name="Normal 29 3 17" xfId="47264" xr:uid="{00000000-0005-0000-0000-00004B880000}"/>
    <cellStyle name="Normal 29 3 18" xfId="52821" xr:uid="{00000000-0005-0000-0000-00004C880000}"/>
    <cellStyle name="Normal 29 3 2" xfId="8330" xr:uid="{00000000-0005-0000-0000-00004D880000}"/>
    <cellStyle name="Normal 29 3 2 10" xfId="24757" xr:uid="{00000000-0005-0000-0000-00004E880000}"/>
    <cellStyle name="Normal 29 3 2 11" xfId="30457" xr:uid="{00000000-0005-0000-0000-00004F880000}"/>
    <cellStyle name="Normal 29 3 2 12" xfId="36077" xr:uid="{00000000-0005-0000-0000-000050880000}"/>
    <cellStyle name="Normal 29 3 2 13" xfId="41705" xr:uid="{00000000-0005-0000-0000-000051880000}"/>
    <cellStyle name="Normal 29 3 2 14" xfId="47265" xr:uid="{00000000-0005-0000-0000-000052880000}"/>
    <cellStyle name="Normal 29 3 2 15" xfId="52822" xr:uid="{00000000-0005-0000-0000-000053880000}"/>
    <cellStyle name="Normal 29 3 2 2" xfId="8331" xr:uid="{00000000-0005-0000-0000-000054880000}"/>
    <cellStyle name="Normal 29 3 2 2 10" xfId="41706" xr:uid="{00000000-0005-0000-0000-000055880000}"/>
    <cellStyle name="Normal 29 3 2 2 11" xfId="47266" xr:uid="{00000000-0005-0000-0000-000056880000}"/>
    <cellStyle name="Normal 29 3 2 2 12" xfId="52823" xr:uid="{00000000-0005-0000-0000-000057880000}"/>
    <cellStyle name="Normal 29 3 2 2 2" xfId="8332" xr:uid="{00000000-0005-0000-0000-000058880000}"/>
    <cellStyle name="Normal 29 3 2 2 2 10" xfId="53669" xr:uid="{00000000-0005-0000-0000-000059880000}"/>
    <cellStyle name="Normal 29 3 2 2 2 2" xfId="8333" xr:uid="{00000000-0005-0000-0000-00005A880000}"/>
    <cellStyle name="Normal 29 3 2 2 2 2 2" xfId="16216" xr:uid="{00000000-0005-0000-0000-00005B880000}"/>
    <cellStyle name="Normal 29 3 2 2 2 2 3" xfId="22988" xr:uid="{00000000-0005-0000-0000-00005C880000}"/>
    <cellStyle name="Normal 29 3 2 2 2 2 4" xfId="28619" xr:uid="{00000000-0005-0000-0000-00005D880000}"/>
    <cellStyle name="Normal 29 3 2 2 2 2 5" xfId="34309" xr:uid="{00000000-0005-0000-0000-00005E880000}"/>
    <cellStyle name="Normal 29 3 2 2 2 2 6" xfId="39937" xr:uid="{00000000-0005-0000-0000-00005F880000}"/>
    <cellStyle name="Normal 29 3 2 2 2 2 7" xfId="45554" xr:uid="{00000000-0005-0000-0000-000060880000}"/>
    <cellStyle name="Normal 29 3 2 2 2 2 8" xfId="51114" xr:uid="{00000000-0005-0000-0000-000061880000}"/>
    <cellStyle name="Normal 29 3 2 2 2 2 9" xfId="56670" xr:uid="{00000000-0005-0000-0000-000062880000}"/>
    <cellStyle name="Normal 29 3 2 2 2 3" xfId="16215" xr:uid="{00000000-0005-0000-0000-000063880000}"/>
    <cellStyle name="Normal 29 3 2 2 2 4" xfId="19983" xr:uid="{00000000-0005-0000-0000-000064880000}"/>
    <cellStyle name="Normal 29 3 2 2 2 5" xfId="25609" xr:uid="{00000000-0005-0000-0000-000065880000}"/>
    <cellStyle name="Normal 29 3 2 2 2 6" xfId="31306" xr:uid="{00000000-0005-0000-0000-000066880000}"/>
    <cellStyle name="Normal 29 3 2 2 2 7" xfId="36930" xr:uid="{00000000-0005-0000-0000-000067880000}"/>
    <cellStyle name="Normal 29 3 2 2 2 8" xfId="42553" xr:uid="{00000000-0005-0000-0000-000068880000}"/>
    <cellStyle name="Normal 29 3 2 2 2 9" xfId="48113" xr:uid="{00000000-0005-0000-0000-000069880000}"/>
    <cellStyle name="Normal 29 3 2 2 3" xfId="8334" xr:uid="{00000000-0005-0000-0000-00006A880000}"/>
    <cellStyle name="Normal 29 3 2 2 3 10" xfId="54545" xr:uid="{00000000-0005-0000-0000-00006B880000}"/>
    <cellStyle name="Normal 29 3 2 2 3 2" xfId="8335" xr:uid="{00000000-0005-0000-0000-00006C880000}"/>
    <cellStyle name="Normal 29 3 2 2 3 2 2" xfId="16218" xr:uid="{00000000-0005-0000-0000-00006D880000}"/>
    <cellStyle name="Normal 29 3 2 2 3 2 3" xfId="22989" xr:uid="{00000000-0005-0000-0000-00006E880000}"/>
    <cellStyle name="Normal 29 3 2 2 3 2 4" xfId="28620" xr:uid="{00000000-0005-0000-0000-00006F880000}"/>
    <cellStyle name="Normal 29 3 2 2 3 2 5" xfId="34310" xr:uid="{00000000-0005-0000-0000-000070880000}"/>
    <cellStyle name="Normal 29 3 2 2 3 2 6" xfId="39938" xr:uid="{00000000-0005-0000-0000-000071880000}"/>
    <cellStyle name="Normal 29 3 2 2 3 2 7" xfId="45555" xr:uid="{00000000-0005-0000-0000-000072880000}"/>
    <cellStyle name="Normal 29 3 2 2 3 2 8" xfId="51115" xr:uid="{00000000-0005-0000-0000-000073880000}"/>
    <cellStyle name="Normal 29 3 2 2 3 2 9" xfId="56671" xr:uid="{00000000-0005-0000-0000-000074880000}"/>
    <cellStyle name="Normal 29 3 2 2 3 3" xfId="16217" xr:uid="{00000000-0005-0000-0000-000075880000}"/>
    <cellStyle name="Normal 29 3 2 2 3 4" xfId="20860" xr:uid="{00000000-0005-0000-0000-000076880000}"/>
    <cellStyle name="Normal 29 3 2 2 3 5" xfId="26488" xr:uid="{00000000-0005-0000-0000-000077880000}"/>
    <cellStyle name="Normal 29 3 2 2 3 6" xfId="32182" xr:uid="{00000000-0005-0000-0000-000078880000}"/>
    <cellStyle name="Normal 29 3 2 2 3 7" xfId="37807" xr:uid="{00000000-0005-0000-0000-000079880000}"/>
    <cellStyle name="Normal 29 3 2 2 3 8" xfId="43429" xr:uid="{00000000-0005-0000-0000-00007A880000}"/>
    <cellStyle name="Normal 29 3 2 2 3 9" xfId="48989" xr:uid="{00000000-0005-0000-0000-00007B880000}"/>
    <cellStyle name="Normal 29 3 2 2 4" xfId="8336" xr:uid="{00000000-0005-0000-0000-00007C880000}"/>
    <cellStyle name="Normal 29 3 2 2 4 2" xfId="16219" xr:uid="{00000000-0005-0000-0000-00007D880000}"/>
    <cellStyle name="Normal 29 3 2 2 4 3" xfId="22990" xr:uid="{00000000-0005-0000-0000-00007E880000}"/>
    <cellStyle name="Normal 29 3 2 2 4 4" xfId="28621" xr:uid="{00000000-0005-0000-0000-00007F880000}"/>
    <cellStyle name="Normal 29 3 2 2 4 5" xfId="34311" xr:uid="{00000000-0005-0000-0000-000080880000}"/>
    <cellStyle name="Normal 29 3 2 2 4 6" xfId="39939" xr:uid="{00000000-0005-0000-0000-000081880000}"/>
    <cellStyle name="Normal 29 3 2 2 4 7" xfId="45556" xr:uid="{00000000-0005-0000-0000-000082880000}"/>
    <cellStyle name="Normal 29 3 2 2 4 8" xfId="51116" xr:uid="{00000000-0005-0000-0000-000083880000}"/>
    <cellStyle name="Normal 29 3 2 2 4 9" xfId="56672" xr:uid="{00000000-0005-0000-0000-000084880000}"/>
    <cellStyle name="Normal 29 3 2 2 5" xfId="16214" xr:uid="{00000000-0005-0000-0000-000085880000}"/>
    <cellStyle name="Normal 29 3 2 2 6" xfId="19118" xr:uid="{00000000-0005-0000-0000-000086880000}"/>
    <cellStyle name="Normal 29 3 2 2 7" xfId="24758" xr:uid="{00000000-0005-0000-0000-000087880000}"/>
    <cellStyle name="Normal 29 3 2 2 8" xfId="30458" xr:uid="{00000000-0005-0000-0000-000088880000}"/>
    <cellStyle name="Normal 29 3 2 2 9" xfId="36078" xr:uid="{00000000-0005-0000-0000-000089880000}"/>
    <cellStyle name="Normal 29 3 2 3" xfId="8337" xr:uid="{00000000-0005-0000-0000-00008A880000}"/>
    <cellStyle name="Normal 29 3 2 3 10" xfId="41707" xr:uid="{00000000-0005-0000-0000-00008B880000}"/>
    <cellStyle name="Normal 29 3 2 3 11" xfId="47267" xr:uid="{00000000-0005-0000-0000-00008C880000}"/>
    <cellStyle name="Normal 29 3 2 3 12" xfId="52824" xr:uid="{00000000-0005-0000-0000-00008D880000}"/>
    <cellStyle name="Normal 29 3 2 3 2" xfId="8338" xr:uid="{00000000-0005-0000-0000-00008E880000}"/>
    <cellStyle name="Normal 29 3 2 3 2 10" xfId="53670" xr:uid="{00000000-0005-0000-0000-00008F880000}"/>
    <cellStyle name="Normal 29 3 2 3 2 2" xfId="8339" xr:uid="{00000000-0005-0000-0000-000090880000}"/>
    <cellStyle name="Normal 29 3 2 3 2 2 2" xfId="16222" xr:uid="{00000000-0005-0000-0000-000091880000}"/>
    <cellStyle name="Normal 29 3 2 3 2 2 3" xfId="22991" xr:uid="{00000000-0005-0000-0000-000092880000}"/>
    <cellStyle name="Normal 29 3 2 3 2 2 4" xfId="28622" xr:uid="{00000000-0005-0000-0000-000093880000}"/>
    <cellStyle name="Normal 29 3 2 3 2 2 5" xfId="34312" xr:uid="{00000000-0005-0000-0000-000094880000}"/>
    <cellStyle name="Normal 29 3 2 3 2 2 6" xfId="39940" xr:uid="{00000000-0005-0000-0000-000095880000}"/>
    <cellStyle name="Normal 29 3 2 3 2 2 7" xfId="45557" xr:uid="{00000000-0005-0000-0000-000096880000}"/>
    <cellStyle name="Normal 29 3 2 3 2 2 8" xfId="51117" xr:uid="{00000000-0005-0000-0000-000097880000}"/>
    <cellStyle name="Normal 29 3 2 3 2 2 9" xfId="56673" xr:uid="{00000000-0005-0000-0000-000098880000}"/>
    <cellStyle name="Normal 29 3 2 3 2 3" xfId="16221" xr:uid="{00000000-0005-0000-0000-000099880000}"/>
    <cellStyle name="Normal 29 3 2 3 2 4" xfId="19984" xr:uid="{00000000-0005-0000-0000-00009A880000}"/>
    <cellStyle name="Normal 29 3 2 3 2 5" xfId="25610" xr:uid="{00000000-0005-0000-0000-00009B880000}"/>
    <cellStyle name="Normal 29 3 2 3 2 6" xfId="31307" xr:uid="{00000000-0005-0000-0000-00009C880000}"/>
    <cellStyle name="Normal 29 3 2 3 2 7" xfId="36931" xr:uid="{00000000-0005-0000-0000-00009D880000}"/>
    <cellStyle name="Normal 29 3 2 3 2 8" xfId="42554" xr:uid="{00000000-0005-0000-0000-00009E880000}"/>
    <cellStyle name="Normal 29 3 2 3 2 9" xfId="48114" xr:uid="{00000000-0005-0000-0000-00009F880000}"/>
    <cellStyle name="Normal 29 3 2 3 3" xfId="8340" xr:uid="{00000000-0005-0000-0000-0000A0880000}"/>
    <cellStyle name="Normal 29 3 2 3 3 10" xfId="54546" xr:uid="{00000000-0005-0000-0000-0000A1880000}"/>
    <cellStyle name="Normal 29 3 2 3 3 2" xfId="8341" xr:uid="{00000000-0005-0000-0000-0000A2880000}"/>
    <cellStyle name="Normal 29 3 2 3 3 2 2" xfId="16224" xr:uid="{00000000-0005-0000-0000-0000A3880000}"/>
    <cellStyle name="Normal 29 3 2 3 3 2 3" xfId="22992" xr:uid="{00000000-0005-0000-0000-0000A4880000}"/>
    <cellStyle name="Normal 29 3 2 3 3 2 4" xfId="28623" xr:uid="{00000000-0005-0000-0000-0000A5880000}"/>
    <cellStyle name="Normal 29 3 2 3 3 2 5" xfId="34313" xr:uid="{00000000-0005-0000-0000-0000A6880000}"/>
    <cellStyle name="Normal 29 3 2 3 3 2 6" xfId="39941" xr:uid="{00000000-0005-0000-0000-0000A7880000}"/>
    <cellStyle name="Normal 29 3 2 3 3 2 7" xfId="45558" xr:uid="{00000000-0005-0000-0000-0000A8880000}"/>
    <cellStyle name="Normal 29 3 2 3 3 2 8" xfId="51118" xr:uid="{00000000-0005-0000-0000-0000A9880000}"/>
    <cellStyle name="Normal 29 3 2 3 3 2 9" xfId="56674" xr:uid="{00000000-0005-0000-0000-0000AA880000}"/>
    <cellStyle name="Normal 29 3 2 3 3 3" xfId="16223" xr:uid="{00000000-0005-0000-0000-0000AB880000}"/>
    <cellStyle name="Normal 29 3 2 3 3 4" xfId="20861" xr:uid="{00000000-0005-0000-0000-0000AC880000}"/>
    <cellStyle name="Normal 29 3 2 3 3 5" xfId="26489" xr:uid="{00000000-0005-0000-0000-0000AD880000}"/>
    <cellStyle name="Normal 29 3 2 3 3 6" xfId="32183" xr:uid="{00000000-0005-0000-0000-0000AE880000}"/>
    <cellStyle name="Normal 29 3 2 3 3 7" xfId="37808" xr:uid="{00000000-0005-0000-0000-0000AF880000}"/>
    <cellStyle name="Normal 29 3 2 3 3 8" xfId="43430" xr:uid="{00000000-0005-0000-0000-0000B0880000}"/>
    <cellStyle name="Normal 29 3 2 3 3 9" xfId="48990" xr:uid="{00000000-0005-0000-0000-0000B1880000}"/>
    <cellStyle name="Normal 29 3 2 3 4" xfId="8342" xr:uid="{00000000-0005-0000-0000-0000B2880000}"/>
    <cellStyle name="Normal 29 3 2 3 4 2" xfId="16225" xr:uid="{00000000-0005-0000-0000-0000B3880000}"/>
    <cellStyle name="Normal 29 3 2 3 4 3" xfId="22993" xr:uid="{00000000-0005-0000-0000-0000B4880000}"/>
    <cellStyle name="Normal 29 3 2 3 4 4" xfId="28624" xr:uid="{00000000-0005-0000-0000-0000B5880000}"/>
    <cellStyle name="Normal 29 3 2 3 4 5" xfId="34314" xr:uid="{00000000-0005-0000-0000-0000B6880000}"/>
    <cellStyle name="Normal 29 3 2 3 4 6" xfId="39942" xr:uid="{00000000-0005-0000-0000-0000B7880000}"/>
    <cellStyle name="Normal 29 3 2 3 4 7" xfId="45559" xr:uid="{00000000-0005-0000-0000-0000B8880000}"/>
    <cellStyle name="Normal 29 3 2 3 4 8" xfId="51119" xr:uid="{00000000-0005-0000-0000-0000B9880000}"/>
    <cellStyle name="Normal 29 3 2 3 4 9" xfId="56675" xr:uid="{00000000-0005-0000-0000-0000BA880000}"/>
    <cellStyle name="Normal 29 3 2 3 5" xfId="16220" xr:uid="{00000000-0005-0000-0000-0000BB880000}"/>
    <cellStyle name="Normal 29 3 2 3 6" xfId="19119" xr:uid="{00000000-0005-0000-0000-0000BC880000}"/>
    <cellStyle name="Normal 29 3 2 3 7" xfId="24759" xr:uid="{00000000-0005-0000-0000-0000BD880000}"/>
    <cellStyle name="Normal 29 3 2 3 8" xfId="30459" xr:uid="{00000000-0005-0000-0000-0000BE880000}"/>
    <cellStyle name="Normal 29 3 2 3 9" xfId="36079" xr:uid="{00000000-0005-0000-0000-0000BF880000}"/>
    <cellStyle name="Normal 29 3 2 4" xfId="8343" xr:uid="{00000000-0005-0000-0000-0000C0880000}"/>
    <cellStyle name="Normal 29 3 2 4 10" xfId="41708" xr:uid="{00000000-0005-0000-0000-0000C1880000}"/>
    <cellStyle name="Normal 29 3 2 4 11" xfId="47268" xr:uid="{00000000-0005-0000-0000-0000C2880000}"/>
    <cellStyle name="Normal 29 3 2 4 12" xfId="52825" xr:uid="{00000000-0005-0000-0000-0000C3880000}"/>
    <cellStyle name="Normal 29 3 2 4 2" xfId="8344" xr:uid="{00000000-0005-0000-0000-0000C4880000}"/>
    <cellStyle name="Normal 29 3 2 4 2 10" xfId="53671" xr:uid="{00000000-0005-0000-0000-0000C5880000}"/>
    <cellStyle name="Normal 29 3 2 4 2 2" xfId="8345" xr:uid="{00000000-0005-0000-0000-0000C6880000}"/>
    <cellStyle name="Normal 29 3 2 4 2 2 2" xfId="16228" xr:uid="{00000000-0005-0000-0000-0000C7880000}"/>
    <cellStyle name="Normal 29 3 2 4 2 2 3" xfId="22994" xr:uid="{00000000-0005-0000-0000-0000C8880000}"/>
    <cellStyle name="Normal 29 3 2 4 2 2 4" xfId="28625" xr:uid="{00000000-0005-0000-0000-0000C9880000}"/>
    <cellStyle name="Normal 29 3 2 4 2 2 5" xfId="34315" xr:uid="{00000000-0005-0000-0000-0000CA880000}"/>
    <cellStyle name="Normal 29 3 2 4 2 2 6" xfId="39943" xr:uid="{00000000-0005-0000-0000-0000CB880000}"/>
    <cellStyle name="Normal 29 3 2 4 2 2 7" xfId="45560" xr:uid="{00000000-0005-0000-0000-0000CC880000}"/>
    <cellStyle name="Normal 29 3 2 4 2 2 8" xfId="51120" xr:uid="{00000000-0005-0000-0000-0000CD880000}"/>
    <cellStyle name="Normal 29 3 2 4 2 2 9" xfId="56676" xr:uid="{00000000-0005-0000-0000-0000CE880000}"/>
    <cellStyle name="Normal 29 3 2 4 2 3" xfId="16227" xr:uid="{00000000-0005-0000-0000-0000CF880000}"/>
    <cellStyle name="Normal 29 3 2 4 2 4" xfId="19985" xr:uid="{00000000-0005-0000-0000-0000D0880000}"/>
    <cellStyle name="Normal 29 3 2 4 2 5" xfId="25611" xr:uid="{00000000-0005-0000-0000-0000D1880000}"/>
    <cellStyle name="Normal 29 3 2 4 2 6" xfId="31308" xr:uid="{00000000-0005-0000-0000-0000D2880000}"/>
    <cellStyle name="Normal 29 3 2 4 2 7" xfId="36932" xr:uid="{00000000-0005-0000-0000-0000D3880000}"/>
    <cellStyle name="Normal 29 3 2 4 2 8" xfId="42555" xr:uid="{00000000-0005-0000-0000-0000D4880000}"/>
    <cellStyle name="Normal 29 3 2 4 2 9" xfId="48115" xr:uid="{00000000-0005-0000-0000-0000D5880000}"/>
    <cellStyle name="Normal 29 3 2 4 3" xfId="8346" xr:uid="{00000000-0005-0000-0000-0000D6880000}"/>
    <cellStyle name="Normal 29 3 2 4 3 10" xfId="54547" xr:uid="{00000000-0005-0000-0000-0000D7880000}"/>
    <cellStyle name="Normal 29 3 2 4 3 2" xfId="8347" xr:uid="{00000000-0005-0000-0000-0000D8880000}"/>
    <cellStyle name="Normal 29 3 2 4 3 2 2" xfId="16230" xr:uid="{00000000-0005-0000-0000-0000D9880000}"/>
    <cellStyle name="Normal 29 3 2 4 3 2 3" xfId="22995" xr:uid="{00000000-0005-0000-0000-0000DA880000}"/>
    <cellStyle name="Normal 29 3 2 4 3 2 4" xfId="28626" xr:uid="{00000000-0005-0000-0000-0000DB880000}"/>
    <cellStyle name="Normal 29 3 2 4 3 2 5" xfId="34316" xr:uid="{00000000-0005-0000-0000-0000DC880000}"/>
    <cellStyle name="Normal 29 3 2 4 3 2 6" xfId="39944" xr:uid="{00000000-0005-0000-0000-0000DD880000}"/>
    <cellStyle name="Normal 29 3 2 4 3 2 7" xfId="45561" xr:uid="{00000000-0005-0000-0000-0000DE880000}"/>
    <cellStyle name="Normal 29 3 2 4 3 2 8" xfId="51121" xr:uid="{00000000-0005-0000-0000-0000DF880000}"/>
    <cellStyle name="Normal 29 3 2 4 3 2 9" xfId="56677" xr:uid="{00000000-0005-0000-0000-0000E0880000}"/>
    <cellStyle name="Normal 29 3 2 4 3 3" xfId="16229" xr:uid="{00000000-0005-0000-0000-0000E1880000}"/>
    <cellStyle name="Normal 29 3 2 4 3 4" xfId="20862" xr:uid="{00000000-0005-0000-0000-0000E2880000}"/>
    <cellStyle name="Normal 29 3 2 4 3 5" xfId="26490" xr:uid="{00000000-0005-0000-0000-0000E3880000}"/>
    <cellStyle name="Normal 29 3 2 4 3 6" xfId="32184" xr:uid="{00000000-0005-0000-0000-0000E4880000}"/>
    <cellStyle name="Normal 29 3 2 4 3 7" xfId="37809" xr:uid="{00000000-0005-0000-0000-0000E5880000}"/>
    <cellStyle name="Normal 29 3 2 4 3 8" xfId="43431" xr:uid="{00000000-0005-0000-0000-0000E6880000}"/>
    <cellStyle name="Normal 29 3 2 4 3 9" xfId="48991" xr:uid="{00000000-0005-0000-0000-0000E7880000}"/>
    <cellStyle name="Normal 29 3 2 4 4" xfId="8348" xr:uid="{00000000-0005-0000-0000-0000E8880000}"/>
    <cellStyle name="Normal 29 3 2 4 4 2" xfId="16231" xr:uid="{00000000-0005-0000-0000-0000E9880000}"/>
    <cellStyle name="Normal 29 3 2 4 4 3" xfId="22996" xr:uid="{00000000-0005-0000-0000-0000EA880000}"/>
    <cellStyle name="Normal 29 3 2 4 4 4" xfId="28627" xr:uid="{00000000-0005-0000-0000-0000EB880000}"/>
    <cellStyle name="Normal 29 3 2 4 4 5" xfId="34317" xr:uid="{00000000-0005-0000-0000-0000EC880000}"/>
    <cellStyle name="Normal 29 3 2 4 4 6" xfId="39945" xr:uid="{00000000-0005-0000-0000-0000ED880000}"/>
    <cellStyle name="Normal 29 3 2 4 4 7" xfId="45562" xr:uid="{00000000-0005-0000-0000-0000EE880000}"/>
    <cellStyle name="Normal 29 3 2 4 4 8" xfId="51122" xr:uid="{00000000-0005-0000-0000-0000EF880000}"/>
    <cellStyle name="Normal 29 3 2 4 4 9" xfId="56678" xr:uid="{00000000-0005-0000-0000-0000F0880000}"/>
    <cellStyle name="Normal 29 3 2 4 5" xfId="16226" xr:uid="{00000000-0005-0000-0000-0000F1880000}"/>
    <cellStyle name="Normal 29 3 2 4 6" xfId="19120" xr:uid="{00000000-0005-0000-0000-0000F2880000}"/>
    <cellStyle name="Normal 29 3 2 4 7" xfId="24760" xr:uid="{00000000-0005-0000-0000-0000F3880000}"/>
    <cellStyle name="Normal 29 3 2 4 8" xfId="30460" xr:uid="{00000000-0005-0000-0000-0000F4880000}"/>
    <cellStyle name="Normal 29 3 2 4 9" xfId="36080" xr:uid="{00000000-0005-0000-0000-0000F5880000}"/>
    <cellStyle name="Normal 29 3 2 5" xfId="8349" xr:uid="{00000000-0005-0000-0000-0000F6880000}"/>
    <cellStyle name="Normal 29 3 2 5 10" xfId="53668" xr:uid="{00000000-0005-0000-0000-0000F7880000}"/>
    <cellStyle name="Normal 29 3 2 5 2" xfId="8350" xr:uid="{00000000-0005-0000-0000-0000F8880000}"/>
    <cellStyle name="Normal 29 3 2 5 2 2" xfId="16233" xr:uid="{00000000-0005-0000-0000-0000F9880000}"/>
    <cellStyle name="Normal 29 3 2 5 2 3" xfId="22997" xr:uid="{00000000-0005-0000-0000-0000FA880000}"/>
    <cellStyle name="Normal 29 3 2 5 2 4" xfId="28628" xr:uid="{00000000-0005-0000-0000-0000FB880000}"/>
    <cellStyle name="Normal 29 3 2 5 2 5" xfId="34318" xr:uid="{00000000-0005-0000-0000-0000FC880000}"/>
    <cellStyle name="Normal 29 3 2 5 2 6" xfId="39946" xr:uid="{00000000-0005-0000-0000-0000FD880000}"/>
    <cellStyle name="Normal 29 3 2 5 2 7" xfId="45563" xr:uid="{00000000-0005-0000-0000-0000FE880000}"/>
    <cellStyle name="Normal 29 3 2 5 2 8" xfId="51123" xr:uid="{00000000-0005-0000-0000-0000FF880000}"/>
    <cellStyle name="Normal 29 3 2 5 2 9" xfId="56679" xr:uid="{00000000-0005-0000-0000-000000890000}"/>
    <cellStyle name="Normal 29 3 2 5 3" xfId="16232" xr:uid="{00000000-0005-0000-0000-000001890000}"/>
    <cellStyle name="Normal 29 3 2 5 4" xfId="19982" xr:uid="{00000000-0005-0000-0000-000002890000}"/>
    <cellStyle name="Normal 29 3 2 5 5" xfId="25608" xr:uid="{00000000-0005-0000-0000-000003890000}"/>
    <cellStyle name="Normal 29 3 2 5 6" xfId="31305" xr:uid="{00000000-0005-0000-0000-000004890000}"/>
    <cellStyle name="Normal 29 3 2 5 7" xfId="36929" xr:uid="{00000000-0005-0000-0000-000005890000}"/>
    <cellStyle name="Normal 29 3 2 5 8" xfId="42552" xr:uid="{00000000-0005-0000-0000-000006890000}"/>
    <cellStyle name="Normal 29 3 2 5 9" xfId="48112" xr:uid="{00000000-0005-0000-0000-000007890000}"/>
    <cellStyle name="Normal 29 3 2 6" xfId="8351" xr:uid="{00000000-0005-0000-0000-000008890000}"/>
    <cellStyle name="Normal 29 3 2 6 10" xfId="54548" xr:uid="{00000000-0005-0000-0000-000009890000}"/>
    <cellStyle name="Normal 29 3 2 6 2" xfId="8352" xr:uid="{00000000-0005-0000-0000-00000A890000}"/>
    <cellStyle name="Normal 29 3 2 6 2 2" xfId="16235" xr:uid="{00000000-0005-0000-0000-00000B890000}"/>
    <cellStyle name="Normal 29 3 2 6 2 3" xfId="22998" xr:uid="{00000000-0005-0000-0000-00000C890000}"/>
    <cellStyle name="Normal 29 3 2 6 2 4" xfId="28629" xr:uid="{00000000-0005-0000-0000-00000D890000}"/>
    <cellStyle name="Normal 29 3 2 6 2 5" xfId="34319" xr:uid="{00000000-0005-0000-0000-00000E890000}"/>
    <cellStyle name="Normal 29 3 2 6 2 6" xfId="39947" xr:uid="{00000000-0005-0000-0000-00000F890000}"/>
    <cellStyle name="Normal 29 3 2 6 2 7" xfId="45564" xr:uid="{00000000-0005-0000-0000-000010890000}"/>
    <cellStyle name="Normal 29 3 2 6 2 8" xfId="51124" xr:uid="{00000000-0005-0000-0000-000011890000}"/>
    <cellStyle name="Normal 29 3 2 6 2 9" xfId="56680" xr:uid="{00000000-0005-0000-0000-000012890000}"/>
    <cellStyle name="Normal 29 3 2 6 3" xfId="16234" xr:uid="{00000000-0005-0000-0000-000013890000}"/>
    <cellStyle name="Normal 29 3 2 6 4" xfId="20863" xr:uid="{00000000-0005-0000-0000-000014890000}"/>
    <cellStyle name="Normal 29 3 2 6 5" xfId="26491" xr:uid="{00000000-0005-0000-0000-000015890000}"/>
    <cellStyle name="Normal 29 3 2 6 6" xfId="32185" xr:uid="{00000000-0005-0000-0000-000016890000}"/>
    <cellStyle name="Normal 29 3 2 6 7" xfId="37810" xr:uid="{00000000-0005-0000-0000-000017890000}"/>
    <cellStyle name="Normal 29 3 2 6 8" xfId="43432" xr:uid="{00000000-0005-0000-0000-000018890000}"/>
    <cellStyle name="Normal 29 3 2 6 9" xfId="48992" xr:uid="{00000000-0005-0000-0000-000019890000}"/>
    <cellStyle name="Normal 29 3 2 7" xfId="8353" xr:uid="{00000000-0005-0000-0000-00001A890000}"/>
    <cellStyle name="Normal 29 3 2 7 2" xfId="16236" xr:uid="{00000000-0005-0000-0000-00001B890000}"/>
    <cellStyle name="Normal 29 3 2 7 3" xfId="22999" xr:uid="{00000000-0005-0000-0000-00001C890000}"/>
    <cellStyle name="Normal 29 3 2 7 4" xfId="28630" xr:uid="{00000000-0005-0000-0000-00001D890000}"/>
    <cellStyle name="Normal 29 3 2 7 5" xfId="34320" xr:uid="{00000000-0005-0000-0000-00001E890000}"/>
    <cellStyle name="Normal 29 3 2 7 6" xfId="39948" xr:uid="{00000000-0005-0000-0000-00001F890000}"/>
    <cellStyle name="Normal 29 3 2 7 7" xfId="45565" xr:uid="{00000000-0005-0000-0000-000020890000}"/>
    <cellStyle name="Normal 29 3 2 7 8" xfId="51125" xr:uid="{00000000-0005-0000-0000-000021890000}"/>
    <cellStyle name="Normal 29 3 2 7 9" xfId="56681" xr:uid="{00000000-0005-0000-0000-000022890000}"/>
    <cellStyle name="Normal 29 3 2 8" xfId="16213" xr:uid="{00000000-0005-0000-0000-000023890000}"/>
    <cellStyle name="Normal 29 3 2 9" xfId="19117" xr:uid="{00000000-0005-0000-0000-000024890000}"/>
    <cellStyle name="Normal 29 3 3" xfId="8354" xr:uid="{00000000-0005-0000-0000-000025890000}"/>
    <cellStyle name="Normal 29 3 3 10" xfId="41709" xr:uid="{00000000-0005-0000-0000-000026890000}"/>
    <cellStyle name="Normal 29 3 3 11" xfId="47269" xr:uid="{00000000-0005-0000-0000-000027890000}"/>
    <cellStyle name="Normal 29 3 3 12" xfId="52826" xr:uid="{00000000-0005-0000-0000-000028890000}"/>
    <cellStyle name="Normal 29 3 3 2" xfId="8355" xr:uid="{00000000-0005-0000-0000-000029890000}"/>
    <cellStyle name="Normal 29 3 3 2 10" xfId="53672" xr:uid="{00000000-0005-0000-0000-00002A890000}"/>
    <cellStyle name="Normal 29 3 3 2 2" xfId="8356" xr:uid="{00000000-0005-0000-0000-00002B890000}"/>
    <cellStyle name="Normal 29 3 3 2 2 2" xfId="16239" xr:uid="{00000000-0005-0000-0000-00002C890000}"/>
    <cellStyle name="Normal 29 3 3 2 2 3" xfId="23000" xr:uid="{00000000-0005-0000-0000-00002D890000}"/>
    <cellStyle name="Normal 29 3 3 2 2 4" xfId="28631" xr:uid="{00000000-0005-0000-0000-00002E890000}"/>
    <cellStyle name="Normal 29 3 3 2 2 5" xfId="34321" xr:uid="{00000000-0005-0000-0000-00002F890000}"/>
    <cellStyle name="Normal 29 3 3 2 2 6" xfId="39949" xr:uid="{00000000-0005-0000-0000-000030890000}"/>
    <cellStyle name="Normal 29 3 3 2 2 7" xfId="45566" xr:uid="{00000000-0005-0000-0000-000031890000}"/>
    <cellStyle name="Normal 29 3 3 2 2 8" xfId="51126" xr:uid="{00000000-0005-0000-0000-000032890000}"/>
    <cellStyle name="Normal 29 3 3 2 2 9" xfId="56682" xr:uid="{00000000-0005-0000-0000-000033890000}"/>
    <cellStyle name="Normal 29 3 3 2 3" xfId="16238" xr:uid="{00000000-0005-0000-0000-000034890000}"/>
    <cellStyle name="Normal 29 3 3 2 4" xfId="19986" xr:uid="{00000000-0005-0000-0000-000035890000}"/>
    <cellStyle name="Normal 29 3 3 2 5" xfId="25612" xr:uid="{00000000-0005-0000-0000-000036890000}"/>
    <cellStyle name="Normal 29 3 3 2 6" xfId="31309" xr:uid="{00000000-0005-0000-0000-000037890000}"/>
    <cellStyle name="Normal 29 3 3 2 7" xfId="36933" xr:uid="{00000000-0005-0000-0000-000038890000}"/>
    <cellStyle name="Normal 29 3 3 2 8" xfId="42556" xr:uid="{00000000-0005-0000-0000-000039890000}"/>
    <cellStyle name="Normal 29 3 3 2 9" xfId="48116" xr:uid="{00000000-0005-0000-0000-00003A890000}"/>
    <cellStyle name="Normal 29 3 3 3" xfId="8357" xr:uid="{00000000-0005-0000-0000-00003B890000}"/>
    <cellStyle name="Normal 29 3 3 3 10" xfId="54549" xr:uid="{00000000-0005-0000-0000-00003C890000}"/>
    <cellStyle name="Normal 29 3 3 3 2" xfId="8358" xr:uid="{00000000-0005-0000-0000-00003D890000}"/>
    <cellStyle name="Normal 29 3 3 3 2 2" xfId="16241" xr:uid="{00000000-0005-0000-0000-00003E890000}"/>
    <cellStyle name="Normal 29 3 3 3 2 3" xfId="23001" xr:uid="{00000000-0005-0000-0000-00003F890000}"/>
    <cellStyle name="Normal 29 3 3 3 2 4" xfId="28632" xr:uid="{00000000-0005-0000-0000-000040890000}"/>
    <cellStyle name="Normal 29 3 3 3 2 5" xfId="34322" xr:uid="{00000000-0005-0000-0000-000041890000}"/>
    <cellStyle name="Normal 29 3 3 3 2 6" xfId="39950" xr:uid="{00000000-0005-0000-0000-000042890000}"/>
    <cellStyle name="Normal 29 3 3 3 2 7" xfId="45567" xr:uid="{00000000-0005-0000-0000-000043890000}"/>
    <cellStyle name="Normal 29 3 3 3 2 8" xfId="51127" xr:uid="{00000000-0005-0000-0000-000044890000}"/>
    <cellStyle name="Normal 29 3 3 3 2 9" xfId="56683" xr:uid="{00000000-0005-0000-0000-000045890000}"/>
    <cellStyle name="Normal 29 3 3 3 3" xfId="16240" xr:uid="{00000000-0005-0000-0000-000046890000}"/>
    <cellStyle name="Normal 29 3 3 3 4" xfId="20864" xr:uid="{00000000-0005-0000-0000-000047890000}"/>
    <cellStyle name="Normal 29 3 3 3 5" xfId="26492" xr:uid="{00000000-0005-0000-0000-000048890000}"/>
    <cellStyle name="Normal 29 3 3 3 6" xfId="32186" xr:uid="{00000000-0005-0000-0000-000049890000}"/>
    <cellStyle name="Normal 29 3 3 3 7" xfId="37811" xr:uid="{00000000-0005-0000-0000-00004A890000}"/>
    <cellStyle name="Normal 29 3 3 3 8" xfId="43433" xr:uid="{00000000-0005-0000-0000-00004B890000}"/>
    <cellStyle name="Normal 29 3 3 3 9" xfId="48993" xr:uid="{00000000-0005-0000-0000-00004C890000}"/>
    <cellStyle name="Normal 29 3 3 4" xfId="8359" xr:uid="{00000000-0005-0000-0000-00004D890000}"/>
    <cellStyle name="Normal 29 3 3 4 2" xfId="16242" xr:uid="{00000000-0005-0000-0000-00004E890000}"/>
    <cellStyle name="Normal 29 3 3 4 3" xfId="23002" xr:uid="{00000000-0005-0000-0000-00004F890000}"/>
    <cellStyle name="Normal 29 3 3 4 4" xfId="28633" xr:uid="{00000000-0005-0000-0000-000050890000}"/>
    <cellStyle name="Normal 29 3 3 4 5" xfId="34323" xr:uid="{00000000-0005-0000-0000-000051890000}"/>
    <cellStyle name="Normal 29 3 3 4 6" xfId="39951" xr:uid="{00000000-0005-0000-0000-000052890000}"/>
    <cellStyle name="Normal 29 3 3 4 7" xfId="45568" xr:uid="{00000000-0005-0000-0000-000053890000}"/>
    <cellStyle name="Normal 29 3 3 4 8" xfId="51128" xr:uid="{00000000-0005-0000-0000-000054890000}"/>
    <cellStyle name="Normal 29 3 3 4 9" xfId="56684" xr:uid="{00000000-0005-0000-0000-000055890000}"/>
    <cellStyle name="Normal 29 3 3 5" xfId="16237" xr:uid="{00000000-0005-0000-0000-000056890000}"/>
    <cellStyle name="Normal 29 3 3 6" xfId="19121" xr:uid="{00000000-0005-0000-0000-000057890000}"/>
    <cellStyle name="Normal 29 3 3 7" xfId="24761" xr:uid="{00000000-0005-0000-0000-000058890000}"/>
    <cellStyle name="Normal 29 3 3 8" xfId="30461" xr:uid="{00000000-0005-0000-0000-000059890000}"/>
    <cellStyle name="Normal 29 3 3 9" xfId="36081" xr:uid="{00000000-0005-0000-0000-00005A890000}"/>
    <cellStyle name="Normal 29 3 4" xfId="8360" xr:uid="{00000000-0005-0000-0000-00005B890000}"/>
    <cellStyle name="Normal 29 3 4 10" xfId="41710" xr:uid="{00000000-0005-0000-0000-00005C890000}"/>
    <cellStyle name="Normal 29 3 4 11" xfId="47270" xr:uid="{00000000-0005-0000-0000-00005D890000}"/>
    <cellStyle name="Normal 29 3 4 12" xfId="52827" xr:uid="{00000000-0005-0000-0000-00005E890000}"/>
    <cellStyle name="Normal 29 3 4 2" xfId="8361" xr:uid="{00000000-0005-0000-0000-00005F890000}"/>
    <cellStyle name="Normal 29 3 4 2 10" xfId="53673" xr:uid="{00000000-0005-0000-0000-000060890000}"/>
    <cellStyle name="Normal 29 3 4 2 2" xfId="8362" xr:uid="{00000000-0005-0000-0000-000061890000}"/>
    <cellStyle name="Normal 29 3 4 2 2 2" xfId="16245" xr:uid="{00000000-0005-0000-0000-000062890000}"/>
    <cellStyle name="Normal 29 3 4 2 2 3" xfId="23003" xr:uid="{00000000-0005-0000-0000-000063890000}"/>
    <cellStyle name="Normal 29 3 4 2 2 4" xfId="28634" xr:uid="{00000000-0005-0000-0000-000064890000}"/>
    <cellStyle name="Normal 29 3 4 2 2 5" xfId="34324" xr:uid="{00000000-0005-0000-0000-000065890000}"/>
    <cellStyle name="Normal 29 3 4 2 2 6" xfId="39952" xr:uid="{00000000-0005-0000-0000-000066890000}"/>
    <cellStyle name="Normal 29 3 4 2 2 7" xfId="45569" xr:uid="{00000000-0005-0000-0000-000067890000}"/>
    <cellStyle name="Normal 29 3 4 2 2 8" xfId="51129" xr:uid="{00000000-0005-0000-0000-000068890000}"/>
    <cellStyle name="Normal 29 3 4 2 2 9" xfId="56685" xr:uid="{00000000-0005-0000-0000-000069890000}"/>
    <cellStyle name="Normal 29 3 4 2 3" xfId="16244" xr:uid="{00000000-0005-0000-0000-00006A890000}"/>
    <cellStyle name="Normal 29 3 4 2 4" xfId="19987" xr:uid="{00000000-0005-0000-0000-00006B890000}"/>
    <cellStyle name="Normal 29 3 4 2 5" xfId="25613" xr:uid="{00000000-0005-0000-0000-00006C890000}"/>
    <cellStyle name="Normal 29 3 4 2 6" xfId="31310" xr:uid="{00000000-0005-0000-0000-00006D890000}"/>
    <cellStyle name="Normal 29 3 4 2 7" xfId="36934" xr:uid="{00000000-0005-0000-0000-00006E890000}"/>
    <cellStyle name="Normal 29 3 4 2 8" xfId="42557" xr:uid="{00000000-0005-0000-0000-00006F890000}"/>
    <cellStyle name="Normal 29 3 4 2 9" xfId="48117" xr:uid="{00000000-0005-0000-0000-000070890000}"/>
    <cellStyle name="Normal 29 3 4 3" xfId="8363" xr:uid="{00000000-0005-0000-0000-000071890000}"/>
    <cellStyle name="Normal 29 3 4 3 10" xfId="54550" xr:uid="{00000000-0005-0000-0000-000072890000}"/>
    <cellStyle name="Normal 29 3 4 3 2" xfId="8364" xr:uid="{00000000-0005-0000-0000-000073890000}"/>
    <cellStyle name="Normal 29 3 4 3 2 2" xfId="16247" xr:uid="{00000000-0005-0000-0000-000074890000}"/>
    <cellStyle name="Normal 29 3 4 3 2 3" xfId="23004" xr:uid="{00000000-0005-0000-0000-000075890000}"/>
    <cellStyle name="Normal 29 3 4 3 2 4" xfId="28635" xr:uid="{00000000-0005-0000-0000-000076890000}"/>
    <cellStyle name="Normal 29 3 4 3 2 5" xfId="34325" xr:uid="{00000000-0005-0000-0000-000077890000}"/>
    <cellStyle name="Normal 29 3 4 3 2 6" xfId="39953" xr:uid="{00000000-0005-0000-0000-000078890000}"/>
    <cellStyle name="Normal 29 3 4 3 2 7" xfId="45570" xr:uid="{00000000-0005-0000-0000-000079890000}"/>
    <cellStyle name="Normal 29 3 4 3 2 8" xfId="51130" xr:uid="{00000000-0005-0000-0000-00007A890000}"/>
    <cellStyle name="Normal 29 3 4 3 2 9" xfId="56686" xr:uid="{00000000-0005-0000-0000-00007B890000}"/>
    <cellStyle name="Normal 29 3 4 3 3" xfId="16246" xr:uid="{00000000-0005-0000-0000-00007C890000}"/>
    <cellStyle name="Normal 29 3 4 3 4" xfId="20865" xr:uid="{00000000-0005-0000-0000-00007D890000}"/>
    <cellStyle name="Normal 29 3 4 3 5" xfId="26493" xr:uid="{00000000-0005-0000-0000-00007E890000}"/>
    <cellStyle name="Normal 29 3 4 3 6" xfId="32187" xr:uid="{00000000-0005-0000-0000-00007F890000}"/>
    <cellStyle name="Normal 29 3 4 3 7" xfId="37812" xr:uid="{00000000-0005-0000-0000-000080890000}"/>
    <cellStyle name="Normal 29 3 4 3 8" xfId="43434" xr:uid="{00000000-0005-0000-0000-000081890000}"/>
    <cellStyle name="Normal 29 3 4 3 9" xfId="48994" xr:uid="{00000000-0005-0000-0000-000082890000}"/>
    <cellStyle name="Normal 29 3 4 4" xfId="8365" xr:uid="{00000000-0005-0000-0000-000083890000}"/>
    <cellStyle name="Normal 29 3 4 4 2" xfId="16248" xr:uid="{00000000-0005-0000-0000-000084890000}"/>
    <cellStyle name="Normal 29 3 4 4 3" xfId="23005" xr:uid="{00000000-0005-0000-0000-000085890000}"/>
    <cellStyle name="Normal 29 3 4 4 4" xfId="28636" xr:uid="{00000000-0005-0000-0000-000086890000}"/>
    <cellStyle name="Normal 29 3 4 4 5" xfId="34326" xr:uid="{00000000-0005-0000-0000-000087890000}"/>
    <cellStyle name="Normal 29 3 4 4 6" xfId="39954" xr:uid="{00000000-0005-0000-0000-000088890000}"/>
    <cellStyle name="Normal 29 3 4 4 7" xfId="45571" xr:uid="{00000000-0005-0000-0000-000089890000}"/>
    <cellStyle name="Normal 29 3 4 4 8" xfId="51131" xr:uid="{00000000-0005-0000-0000-00008A890000}"/>
    <cellStyle name="Normal 29 3 4 4 9" xfId="56687" xr:uid="{00000000-0005-0000-0000-00008B890000}"/>
    <cellStyle name="Normal 29 3 4 5" xfId="16243" xr:uid="{00000000-0005-0000-0000-00008C890000}"/>
    <cellStyle name="Normal 29 3 4 6" xfId="19122" xr:uid="{00000000-0005-0000-0000-00008D890000}"/>
    <cellStyle name="Normal 29 3 4 7" xfId="24762" xr:uid="{00000000-0005-0000-0000-00008E890000}"/>
    <cellStyle name="Normal 29 3 4 8" xfId="30462" xr:uid="{00000000-0005-0000-0000-00008F890000}"/>
    <cellStyle name="Normal 29 3 4 9" xfId="36082" xr:uid="{00000000-0005-0000-0000-000090890000}"/>
    <cellStyle name="Normal 29 3 5" xfId="8366" xr:uid="{00000000-0005-0000-0000-000091890000}"/>
    <cellStyle name="Normal 29 3 5 10" xfId="41711" xr:uid="{00000000-0005-0000-0000-000092890000}"/>
    <cellStyle name="Normal 29 3 5 11" xfId="47271" xr:uid="{00000000-0005-0000-0000-000093890000}"/>
    <cellStyle name="Normal 29 3 5 12" xfId="52828" xr:uid="{00000000-0005-0000-0000-000094890000}"/>
    <cellStyle name="Normal 29 3 5 2" xfId="8367" xr:uid="{00000000-0005-0000-0000-000095890000}"/>
    <cellStyle name="Normal 29 3 5 2 10" xfId="53674" xr:uid="{00000000-0005-0000-0000-000096890000}"/>
    <cellStyle name="Normal 29 3 5 2 2" xfId="8368" xr:uid="{00000000-0005-0000-0000-000097890000}"/>
    <cellStyle name="Normal 29 3 5 2 2 2" xfId="16251" xr:uid="{00000000-0005-0000-0000-000098890000}"/>
    <cellStyle name="Normal 29 3 5 2 2 3" xfId="23006" xr:uid="{00000000-0005-0000-0000-000099890000}"/>
    <cellStyle name="Normal 29 3 5 2 2 4" xfId="28637" xr:uid="{00000000-0005-0000-0000-00009A890000}"/>
    <cellStyle name="Normal 29 3 5 2 2 5" xfId="34327" xr:uid="{00000000-0005-0000-0000-00009B890000}"/>
    <cellStyle name="Normal 29 3 5 2 2 6" xfId="39955" xr:uid="{00000000-0005-0000-0000-00009C890000}"/>
    <cellStyle name="Normal 29 3 5 2 2 7" xfId="45572" xr:uid="{00000000-0005-0000-0000-00009D890000}"/>
    <cellStyle name="Normal 29 3 5 2 2 8" xfId="51132" xr:uid="{00000000-0005-0000-0000-00009E890000}"/>
    <cellStyle name="Normal 29 3 5 2 2 9" xfId="56688" xr:uid="{00000000-0005-0000-0000-00009F890000}"/>
    <cellStyle name="Normal 29 3 5 2 3" xfId="16250" xr:uid="{00000000-0005-0000-0000-0000A0890000}"/>
    <cellStyle name="Normal 29 3 5 2 4" xfId="19988" xr:uid="{00000000-0005-0000-0000-0000A1890000}"/>
    <cellStyle name="Normal 29 3 5 2 5" xfId="25614" xr:uid="{00000000-0005-0000-0000-0000A2890000}"/>
    <cellStyle name="Normal 29 3 5 2 6" xfId="31311" xr:uid="{00000000-0005-0000-0000-0000A3890000}"/>
    <cellStyle name="Normal 29 3 5 2 7" xfId="36935" xr:uid="{00000000-0005-0000-0000-0000A4890000}"/>
    <cellStyle name="Normal 29 3 5 2 8" xfId="42558" xr:uid="{00000000-0005-0000-0000-0000A5890000}"/>
    <cellStyle name="Normal 29 3 5 2 9" xfId="48118" xr:uid="{00000000-0005-0000-0000-0000A6890000}"/>
    <cellStyle name="Normal 29 3 5 3" xfId="8369" xr:uid="{00000000-0005-0000-0000-0000A7890000}"/>
    <cellStyle name="Normal 29 3 5 3 10" xfId="54551" xr:uid="{00000000-0005-0000-0000-0000A8890000}"/>
    <cellStyle name="Normal 29 3 5 3 2" xfId="8370" xr:uid="{00000000-0005-0000-0000-0000A9890000}"/>
    <cellStyle name="Normal 29 3 5 3 2 2" xfId="16253" xr:uid="{00000000-0005-0000-0000-0000AA890000}"/>
    <cellStyle name="Normal 29 3 5 3 2 3" xfId="23007" xr:uid="{00000000-0005-0000-0000-0000AB890000}"/>
    <cellStyle name="Normal 29 3 5 3 2 4" xfId="28638" xr:uid="{00000000-0005-0000-0000-0000AC890000}"/>
    <cellStyle name="Normal 29 3 5 3 2 5" xfId="34328" xr:uid="{00000000-0005-0000-0000-0000AD890000}"/>
    <cellStyle name="Normal 29 3 5 3 2 6" xfId="39956" xr:uid="{00000000-0005-0000-0000-0000AE890000}"/>
    <cellStyle name="Normal 29 3 5 3 2 7" xfId="45573" xr:uid="{00000000-0005-0000-0000-0000AF890000}"/>
    <cellStyle name="Normal 29 3 5 3 2 8" xfId="51133" xr:uid="{00000000-0005-0000-0000-0000B0890000}"/>
    <cellStyle name="Normal 29 3 5 3 2 9" xfId="56689" xr:uid="{00000000-0005-0000-0000-0000B1890000}"/>
    <cellStyle name="Normal 29 3 5 3 3" xfId="16252" xr:uid="{00000000-0005-0000-0000-0000B2890000}"/>
    <cellStyle name="Normal 29 3 5 3 4" xfId="20866" xr:uid="{00000000-0005-0000-0000-0000B3890000}"/>
    <cellStyle name="Normal 29 3 5 3 5" xfId="26494" xr:uid="{00000000-0005-0000-0000-0000B4890000}"/>
    <cellStyle name="Normal 29 3 5 3 6" xfId="32188" xr:uid="{00000000-0005-0000-0000-0000B5890000}"/>
    <cellStyle name="Normal 29 3 5 3 7" xfId="37813" xr:uid="{00000000-0005-0000-0000-0000B6890000}"/>
    <cellStyle name="Normal 29 3 5 3 8" xfId="43435" xr:uid="{00000000-0005-0000-0000-0000B7890000}"/>
    <cellStyle name="Normal 29 3 5 3 9" xfId="48995" xr:uid="{00000000-0005-0000-0000-0000B8890000}"/>
    <cellStyle name="Normal 29 3 5 4" xfId="8371" xr:uid="{00000000-0005-0000-0000-0000B9890000}"/>
    <cellStyle name="Normal 29 3 5 4 2" xfId="16254" xr:uid="{00000000-0005-0000-0000-0000BA890000}"/>
    <cellStyle name="Normal 29 3 5 4 3" xfId="23008" xr:uid="{00000000-0005-0000-0000-0000BB890000}"/>
    <cellStyle name="Normal 29 3 5 4 4" xfId="28639" xr:uid="{00000000-0005-0000-0000-0000BC890000}"/>
    <cellStyle name="Normal 29 3 5 4 5" xfId="34329" xr:uid="{00000000-0005-0000-0000-0000BD890000}"/>
    <cellStyle name="Normal 29 3 5 4 6" xfId="39957" xr:uid="{00000000-0005-0000-0000-0000BE890000}"/>
    <cellStyle name="Normal 29 3 5 4 7" xfId="45574" xr:uid="{00000000-0005-0000-0000-0000BF890000}"/>
    <cellStyle name="Normal 29 3 5 4 8" xfId="51134" xr:uid="{00000000-0005-0000-0000-0000C0890000}"/>
    <cellStyle name="Normal 29 3 5 4 9" xfId="56690" xr:uid="{00000000-0005-0000-0000-0000C1890000}"/>
    <cellStyle name="Normal 29 3 5 5" xfId="16249" xr:uid="{00000000-0005-0000-0000-0000C2890000}"/>
    <cellStyle name="Normal 29 3 5 6" xfId="19123" xr:uid="{00000000-0005-0000-0000-0000C3890000}"/>
    <cellStyle name="Normal 29 3 5 7" xfId="24763" xr:uid="{00000000-0005-0000-0000-0000C4890000}"/>
    <cellStyle name="Normal 29 3 5 8" xfId="30463" xr:uid="{00000000-0005-0000-0000-0000C5890000}"/>
    <cellStyle name="Normal 29 3 5 9" xfId="36083" xr:uid="{00000000-0005-0000-0000-0000C6890000}"/>
    <cellStyle name="Normal 29 3 6" xfId="8372" xr:uid="{00000000-0005-0000-0000-0000C7890000}"/>
    <cellStyle name="Normal 29 3 6 10" xfId="53667" xr:uid="{00000000-0005-0000-0000-0000C8890000}"/>
    <cellStyle name="Normal 29 3 6 2" xfId="8373" xr:uid="{00000000-0005-0000-0000-0000C9890000}"/>
    <cellStyle name="Normal 29 3 6 2 2" xfId="16256" xr:uid="{00000000-0005-0000-0000-0000CA890000}"/>
    <cellStyle name="Normal 29 3 6 2 3" xfId="23009" xr:uid="{00000000-0005-0000-0000-0000CB890000}"/>
    <cellStyle name="Normal 29 3 6 2 4" xfId="28640" xr:uid="{00000000-0005-0000-0000-0000CC890000}"/>
    <cellStyle name="Normal 29 3 6 2 5" xfId="34330" xr:uid="{00000000-0005-0000-0000-0000CD890000}"/>
    <cellStyle name="Normal 29 3 6 2 6" xfId="39958" xr:uid="{00000000-0005-0000-0000-0000CE890000}"/>
    <cellStyle name="Normal 29 3 6 2 7" xfId="45575" xr:uid="{00000000-0005-0000-0000-0000CF890000}"/>
    <cellStyle name="Normal 29 3 6 2 8" xfId="51135" xr:uid="{00000000-0005-0000-0000-0000D0890000}"/>
    <cellStyle name="Normal 29 3 6 2 9" xfId="56691" xr:uid="{00000000-0005-0000-0000-0000D1890000}"/>
    <cellStyle name="Normal 29 3 6 3" xfId="16255" xr:uid="{00000000-0005-0000-0000-0000D2890000}"/>
    <cellStyle name="Normal 29 3 6 4" xfId="19981" xr:uid="{00000000-0005-0000-0000-0000D3890000}"/>
    <cellStyle name="Normal 29 3 6 5" xfId="25607" xr:uid="{00000000-0005-0000-0000-0000D4890000}"/>
    <cellStyle name="Normal 29 3 6 6" xfId="31304" xr:uid="{00000000-0005-0000-0000-0000D5890000}"/>
    <cellStyle name="Normal 29 3 6 7" xfId="36928" xr:uid="{00000000-0005-0000-0000-0000D6890000}"/>
    <cellStyle name="Normal 29 3 6 8" xfId="42551" xr:uid="{00000000-0005-0000-0000-0000D7890000}"/>
    <cellStyle name="Normal 29 3 6 9" xfId="48111" xr:uid="{00000000-0005-0000-0000-0000D8890000}"/>
    <cellStyle name="Normal 29 3 7" xfId="8374" xr:uid="{00000000-0005-0000-0000-0000D9890000}"/>
    <cellStyle name="Normal 29 3 7 10" xfId="54552" xr:uid="{00000000-0005-0000-0000-0000DA890000}"/>
    <cellStyle name="Normal 29 3 7 2" xfId="8375" xr:uid="{00000000-0005-0000-0000-0000DB890000}"/>
    <cellStyle name="Normal 29 3 7 2 2" xfId="16258" xr:uid="{00000000-0005-0000-0000-0000DC890000}"/>
    <cellStyle name="Normal 29 3 7 2 3" xfId="23010" xr:uid="{00000000-0005-0000-0000-0000DD890000}"/>
    <cellStyle name="Normal 29 3 7 2 4" xfId="28641" xr:uid="{00000000-0005-0000-0000-0000DE890000}"/>
    <cellStyle name="Normal 29 3 7 2 5" xfId="34331" xr:uid="{00000000-0005-0000-0000-0000DF890000}"/>
    <cellStyle name="Normal 29 3 7 2 6" xfId="39959" xr:uid="{00000000-0005-0000-0000-0000E0890000}"/>
    <cellStyle name="Normal 29 3 7 2 7" xfId="45576" xr:uid="{00000000-0005-0000-0000-0000E1890000}"/>
    <cellStyle name="Normal 29 3 7 2 8" xfId="51136" xr:uid="{00000000-0005-0000-0000-0000E2890000}"/>
    <cellStyle name="Normal 29 3 7 2 9" xfId="56692" xr:uid="{00000000-0005-0000-0000-0000E3890000}"/>
    <cellStyle name="Normal 29 3 7 3" xfId="16257" xr:uid="{00000000-0005-0000-0000-0000E4890000}"/>
    <cellStyle name="Normal 29 3 7 4" xfId="20867" xr:uid="{00000000-0005-0000-0000-0000E5890000}"/>
    <cellStyle name="Normal 29 3 7 5" xfId="26495" xr:uid="{00000000-0005-0000-0000-0000E6890000}"/>
    <cellStyle name="Normal 29 3 7 6" xfId="32189" xr:uid="{00000000-0005-0000-0000-0000E7890000}"/>
    <cellStyle name="Normal 29 3 7 7" xfId="37814" xr:uid="{00000000-0005-0000-0000-0000E8890000}"/>
    <cellStyle name="Normal 29 3 7 8" xfId="43436" xr:uid="{00000000-0005-0000-0000-0000E9890000}"/>
    <cellStyle name="Normal 29 3 7 9" xfId="48996" xr:uid="{00000000-0005-0000-0000-0000EA890000}"/>
    <cellStyle name="Normal 29 3 8" xfId="8376" xr:uid="{00000000-0005-0000-0000-0000EB890000}"/>
    <cellStyle name="Normal 29 3 8 10" xfId="54553" xr:uid="{00000000-0005-0000-0000-0000EC890000}"/>
    <cellStyle name="Normal 29 3 8 2" xfId="8377" xr:uid="{00000000-0005-0000-0000-0000ED890000}"/>
    <cellStyle name="Normal 29 3 8 2 2" xfId="16260" xr:uid="{00000000-0005-0000-0000-0000EE890000}"/>
    <cellStyle name="Normal 29 3 8 2 3" xfId="23011" xr:uid="{00000000-0005-0000-0000-0000EF890000}"/>
    <cellStyle name="Normal 29 3 8 2 4" xfId="28642" xr:uid="{00000000-0005-0000-0000-0000F0890000}"/>
    <cellStyle name="Normal 29 3 8 2 5" xfId="34332" xr:uid="{00000000-0005-0000-0000-0000F1890000}"/>
    <cellStyle name="Normal 29 3 8 2 6" xfId="39960" xr:uid="{00000000-0005-0000-0000-0000F2890000}"/>
    <cellStyle name="Normal 29 3 8 2 7" xfId="45577" xr:uid="{00000000-0005-0000-0000-0000F3890000}"/>
    <cellStyle name="Normal 29 3 8 2 8" xfId="51137" xr:uid="{00000000-0005-0000-0000-0000F4890000}"/>
    <cellStyle name="Normal 29 3 8 2 9" xfId="56693" xr:uid="{00000000-0005-0000-0000-0000F5890000}"/>
    <cellStyle name="Normal 29 3 8 3" xfId="16259" xr:uid="{00000000-0005-0000-0000-0000F6890000}"/>
    <cellStyle name="Normal 29 3 8 4" xfId="20868" xr:uid="{00000000-0005-0000-0000-0000F7890000}"/>
    <cellStyle name="Normal 29 3 8 5" xfId="26496" xr:uid="{00000000-0005-0000-0000-0000F8890000}"/>
    <cellStyle name="Normal 29 3 8 6" xfId="32190" xr:uid="{00000000-0005-0000-0000-0000F9890000}"/>
    <cellStyle name="Normal 29 3 8 7" xfId="37815" xr:uid="{00000000-0005-0000-0000-0000FA890000}"/>
    <cellStyle name="Normal 29 3 8 8" xfId="43437" xr:uid="{00000000-0005-0000-0000-0000FB890000}"/>
    <cellStyle name="Normal 29 3 8 9" xfId="48997" xr:uid="{00000000-0005-0000-0000-0000FC890000}"/>
    <cellStyle name="Normal 29 3 9" xfId="8378" xr:uid="{00000000-0005-0000-0000-0000FD890000}"/>
    <cellStyle name="Normal 29 3 9 2" xfId="16261" xr:uid="{00000000-0005-0000-0000-0000FE890000}"/>
    <cellStyle name="Normal 29 3 9 3" xfId="23012" xr:uid="{00000000-0005-0000-0000-0000FF890000}"/>
    <cellStyle name="Normal 29 3 9 4" xfId="28643" xr:uid="{00000000-0005-0000-0000-0000008A0000}"/>
    <cellStyle name="Normal 29 3 9 5" xfId="34333" xr:uid="{00000000-0005-0000-0000-0000018A0000}"/>
    <cellStyle name="Normal 29 3 9 6" xfId="39961" xr:uid="{00000000-0005-0000-0000-0000028A0000}"/>
    <cellStyle name="Normal 29 3 9 7" xfId="45578" xr:uid="{00000000-0005-0000-0000-0000038A0000}"/>
    <cellStyle name="Normal 29 3 9 8" xfId="51138" xr:uid="{00000000-0005-0000-0000-0000048A0000}"/>
    <cellStyle name="Normal 29 3 9 9" xfId="56694" xr:uid="{00000000-0005-0000-0000-0000058A0000}"/>
    <cellStyle name="Normal 29 4" xfId="8379" xr:uid="{00000000-0005-0000-0000-0000068A0000}"/>
    <cellStyle name="Normal 29 4 10" xfId="24764" xr:uid="{00000000-0005-0000-0000-0000078A0000}"/>
    <cellStyle name="Normal 29 4 11" xfId="30464" xr:uid="{00000000-0005-0000-0000-0000088A0000}"/>
    <cellStyle name="Normal 29 4 12" xfId="36084" xr:uid="{00000000-0005-0000-0000-0000098A0000}"/>
    <cellStyle name="Normal 29 4 13" xfId="41712" xr:uid="{00000000-0005-0000-0000-00000A8A0000}"/>
    <cellStyle name="Normal 29 4 14" xfId="47272" xr:uid="{00000000-0005-0000-0000-00000B8A0000}"/>
    <cellStyle name="Normal 29 4 15" xfId="52829" xr:uid="{00000000-0005-0000-0000-00000C8A0000}"/>
    <cellStyle name="Normal 29 4 2" xfId="8380" xr:uid="{00000000-0005-0000-0000-00000D8A0000}"/>
    <cellStyle name="Normal 29 4 2 10" xfId="41713" xr:uid="{00000000-0005-0000-0000-00000E8A0000}"/>
    <cellStyle name="Normal 29 4 2 11" xfId="47273" xr:uid="{00000000-0005-0000-0000-00000F8A0000}"/>
    <cellStyle name="Normal 29 4 2 12" xfId="52830" xr:uid="{00000000-0005-0000-0000-0000108A0000}"/>
    <cellStyle name="Normal 29 4 2 2" xfId="8381" xr:uid="{00000000-0005-0000-0000-0000118A0000}"/>
    <cellStyle name="Normal 29 4 2 2 10" xfId="53676" xr:uid="{00000000-0005-0000-0000-0000128A0000}"/>
    <cellStyle name="Normal 29 4 2 2 2" xfId="8382" xr:uid="{00000000-0005-0000-0000-0000138A0000}"/>
    <cellStyle name="Normal 29 4 2 2 2 2" xfId="16265" xr:uid="{00000000-0005-0000-0000-0000148A0000}"/>
    <cellStyle name="Normal 29 4 2 2 2 3" xfId="23013" xr:uid="{00000000-0005-0000-0000-0000158A0000}"/>
    <cellStyle name="Normal 29 4 2 2 2 4" xfId="28644" xr:uid="{00000000-0005-0000-0000-0000168A0000}"/>
    <cellStyle name="Normal 29 4 2 2 2 5" xfId="34334" xr:uid="{00000000-0005-0000-0000-0000178A0000}"/>
    <cellStyle name="Normal 29 4 2 2 2 6" xfId="39962" xr:uid="{00000000-0005-0000-0000-0000188A0000}"/>
    <cellStyle name="Normal 29 4 2 2 2 7" xfId="45579" xr:uid="{00000000-0005-0000-0000-0000198A0000}"/>
    <cellStyle name="Normal 29 4 2 2 2 8" xfId="51139" xr:uid="{00000000-0005-0000-0000-00001A8A0000}"/>
    <cellStyle name="Normal 29 4 2 2 2 9" xfId="56695" xr:uid="{00000000-0005-0000-0000-00001B8A0000}"/>
    <cellStyle name="Normal 29 4 2 2 3" xfId="16264" xr:uid="{00000000-0005-0000-0000-00001C8A0000}"/>
    <cellStyle name="Normal 29 4 2 2 4" xfId="19990" xr:uid="{00000000-0005-0000-0000-00001D8A0000}"/>
    <cellStyle name="Normal 29 4 2 2 5" xfId="25616" xr:uid="{00000000-0005-0000-0000-00001E8A0000}"/>
    <cellStyle name="Normal 29 4 2 2 6" xfId="31313" xr:uid="{00000000-0005-0000-0000-00001F8A0000}"/>
    <cellStyle name="Normal 29 4 2 2 7" xfId="36937" xr:uid="{00000000-0005-0000-0000-0000208A0000}"/>
    <cellStyle name="Normal 29 4 2 2 8" xfId="42560" xr:uid="{00000000-0005-0000-0000-0000218A0000}"/>
    <cellStyle name="Normal 29 4 2 2 9" xfId="48120" xr:uid="{00000000-0005-0000-0000-0000228A0000}"/>
    <cellStyle name="Normal 29 4 2 3" xfId="8383" xr:uid="{00000000-0005-0000-0000-0000238A0000}"/>
    <cellStyle name="Normal 29 4 2 3 10" xfId="54554" xr:uid="{00000000-0005-0000-0000-0000248A0000}"/>
    <cellStyle name="Normal 29 4 2 3 2" xfId="8384" xr:uid="{00000000-0005-0000-0000-0000258A0000}"/>
    <cellStyle name="Normal 29 4 2 3 2 2" xfId="16267" xr:uid="{00000000-0005-0000-0000-0000268A0000}"/>
    <cellStyle name="Normal 29 4 2 3 2 3" xfId="23014" xr:uid="{00000000-0005-0000-0000-0000278A0000}"/>
    <cellStyle name="Normal 29 4 2 3 2 4" xfId="28645" xr:uid="{00000000-0005-0000-0000-0000288A0000}"/>
    <cellStyle name="Normal 29 4 2 3 2 5" xfId="34335" xr:uid="{00000000-0005-0000-0000-0000298A0000}"/>
    <cellStyle name="Normal 29 4 2 3 2 6" xfId="39963" xr:uid="{00000000-0005-0000-0000-00002A8A0000}"/>
    <cellStyle name="Normal 29 4 2 3 2 7" xfId="45580" xr:uid="{00000000-0005-0000-0000-00002B8A0000}"/>
    <cellStyle name="Normal 29 4 2 3 2 8" xfId="51140" xr:uid="{00000000-0005-0000-0000-00002C8A0000}"/>
    <cellStyle name="Normal 29 4 2 3 2 9" xfId="56696" xr:uid="{00000000-0005-0000-0000-00002D8A0000}"/>
    <cellStyle name="Normal 29 4 2 3 3" xfId="16266" xr:uid="{00000000-0005-0000-0000-00002E8A0000}"/>
    <cellStyle name="Normal 29 4 2 3 4" xfId="20869" xr:uid="{00000000-0005-0000-0000-00002F8A0000}"/>
    <cellStyle name="Normal 29 4 2 3 5" xfId="26497" xr:uid="{00000000-0005-0000-0000-0000308A0000}"/>
    <cellStyle name="Normal 29 4 2 3 6" xfId="32191" xr:uid="{00000000-0005-0000-0000-0000318A0000}"/>
    <cellStyle name="Normal 29 4 2 3 7" xfId="37816" xr:uid="{00000000-0005-0000-0000-0000328A0000}"/>
    <cellStyle name="Normal 29 4 2 3 8" xfId="43438" xr:uid="{00000000-0005-0000-0000-0000338A0000}"/>
    <cellStyle name="Normal 29 4 2 3 9" xfId="48998" xr:uid="{00000000-0005-0000-0000-0000348A0000}"/>
    <cellStyle name="Normal 29 4 2 4" xfId="8385" xr:uid="{00000000-0005-0000-0000-0000358A0000}"/>
    <cellStyle name="Normal 29 4 2 4 2" xfId="16268" xr:uid="{00000000-0005-0000-0000-0000368A0000}"/>
    <cellStyle name="Normal 29 4 2 4 3" xfId="23015" xr:uid="{00000000-0005-0000-0000-0000378A0000}"/>
    <cellStyle name="Normal 29 4 2 4 4" xfId="28646" xr:uid="{00000000-0005-0000-0000-0000388A0000}"/>
    <cellStyle name="Normal 29 4 2 4 5" xfId="34336" xr:uid="{00000000-0005-0000-0000-0000398A0000}"/>
    <cellStyle name="Normal 29 4 2 4 6" xfId="39964" xr:uid="{00000000-0005-0000-0000-00003A8A0000}"/>
    <cellStyle name="Normal 29 4 2 4 7" xfId="45581" xr:uid="{00000000-0005-0000-0000-00003B8A0000}"/>
    <cellStyle name="Normal 29 4 2 4 8" xfId="51141" xr:uid="{00000000-0005-0000-0000-00003C8A0000}"/>
    <cellStyle name="Normal 29 4 2 4 9" xfId="56697" xr:uid="{00000000-0005-0000-0000-00003D8A0000}"/>
    <cellStyle name="Normal 29 4 2 5" xfId="16263" xr:uid="{00000000-0005-0000-0000-00003E8A0000}"/>
    <cellStyle name="Normal 29 4 2 6" xfId="19125" xr:uid="{00000000-0005-0000-0000-00003F8A0000}"/>
    <cellStyle name="Normal 29 4 2 7" xfId="24765" xr:uid="{00000000-0005-0000-0000-0000408A0000}"/>
    <cellStyle name="Normal 29 4 2 8" xfId="30465" xr:uid="{00000000-0005-0000-0000-0000418A0000}"/>
    <cellStyle name="Normal 29 4 2 9" xfId="36085" xr:uid="{00000000-0005-0000-0000-0000428A0000}"/>
    <cellStyle name="Normal 29 4 3" xfId="8386" xr:uid="{00000000-0005-0000-0000-0000438A0000}"/>
    <cellStyle name="Normal 29 4 3 10" xfId="41714" xr:uid="{00000000-0005-0000-0000-0000448A0000}"/>
    <cellStyle name="Normal 29 4 3 11" xfId="47274" xr:uid="{00000000-0005-0000-0000-0000458A0000}"/>
    <cellStyle name="Normal 29 4 3 12" xfId="52831" xr:uid="{00000000-0005-0000-0000-0000468A0000}"/>
    <cellStyle name="Normal 29 4 3 2" xfId="8387" xr:uid="{00000000-0005-0000-0000-0000478A0000}"/>
    <cellStyle name="Normal 29 4 3 2 10" xfId="53677" xr:uid="{00000000-0005-0000-0000-0000488A0000}"/>
    <cellStyle name="Normal 29 4 3 2 2" xfId="8388" xr:uid="{00000000-0005-0000-0000-0000498A0000}"/>
    <cellStyle name="Normal 29 4 3 2 2 2" xfId="16271" xr:uid="{00000000-0005-0000-0000-00004A8A0000}"/>
    <cellStyle name="Normal 29 4 3 2 2 3" xfId="23016" xr:uid="{00000000-0005-0000-0000-00004B8A0000}"/>
    <cellStyle name="Normal 29 4 3 2 2 4" xfId="28647" xr:uid="{00000000-0005-0000-0000-00004C8A0000}"/>
    <cellStyle name="Normal 29 4 3 2 2 5" xfId="34337" xr:uid="{00000000-0005-0000-0000-00004D8A0000}"/>
    <cellStyle name="Normal 29 4 3 2 2 6" xfId="39965" xr:uid="{00000000-0005-0000-0000-00004E8A0000}"/>
    <cellStyle name="Normal 29 4 3 2 2 7" xfId="45582" xr:uid="{00000000-0005-0000-0000-00004F8A0000}"/>
    <cellStyle name="Normal 29 4 3 2 2 8" xfId="51142" xr:uid="{00000000-0005-0000-0000-0000508A0000}"/>
    <cellStyle name="Normal 29 4 3 2 2 9" xfId="56698" xr:uid="{00000000-0005-0000-0000-0000518A0000}"/>
    <cellStyle name="Normal 29 4 3 2 3" xfId="16270" xr:uid="{00000000-0005-0000-0000-0000528A0000}"/>
    <cellStyle name="Normal 29 4 3 2 4" xfId="19991" xr:uid="{00000000-0005-0000-0000-0000538A0000}"/>
    <cellStyle name="Normal 29 4 3 2 5" xfId="25617" xr:uid="{00000000-0005-0000-0000-0000548A0000}"/>
    <cellStyle name="Normal 29 4 3 2 6" xfId="31314" xr:uid="{00000000-0005-0000-0000-0000558A0000}"/>
    <cellStyle name="Normal 29 4 3 2 7" xfId="36938" xr:uid="{00000000-0005-0000-0000-0000568A0000}"/>
    <cellStyle name="Normal 29 4 3 2 8" xfId="42561" xr:uid="{00000000-0005-0000-0000-0000578A0000}"/>
    <cellStyle name="Normal 29 4 3 2 9" xfId="48121" xr:uid="{00000000-0005-0000-0000-0000588A0000}"/>
    <cellStyle name="Normal 29 4 3 3" xfId="8389" xr:uid="{00000000-0005-0000-0000-0000598A0000}"/>
    <cellStyle name="Normal 29 4 3 3 10" xfId="54555" xr:uid="{00000000-0005-0000-0000-00005A8A0000}"/>
    <cellStyle name="Normal 29 4 3 3 2" xfId="8390" xr:uid="{00000000-0005-0000-0000-00005B8A0000}"/>
    <cellStyle name="Normal 29 4 3 3 2 2" xfId="16273" xr:uid="{00000000-0005-0000-0000-00005C8A0000}"/>
    <cellStyle name="Normal 29 4 3 3 2 3" xfId="23017" xr:uid="{00000000-0005-0000-0000-00005D8A0000}"/>
    <cellStyle name="Normal 29 4 3 3 2 4" xfId="28648" xr:uid="{00000000-0005-0000-0000-00005E8A0000}"/>
    <cellStyle name="Normal 29 4 3 3 2 5" xfId="34338" xr:uid="{00000000-0005-0000-0000-00005F8A0000}"/>
    <cellStyle name="Normal 29 4 3 3 2 6" xfId="39966" xr:uid="{00000000-0005-0000-0000-0000608A0000}"/>
    <cellStyle name="Normal 29 4 3 3 2 7" xfId="45583" xr:uid="{00000000-0005-0000-0000-0000618A0000}"/>
    <cellStyle name="Normal 29 4 3 3 2 8" xfId="51143" xr:uid="{00000000-0005-0000-0000-0000628A0000}"/>
    <cellStyle name="Normal 29 4 3 3 2 9" xfId="56699" xr:uid="{00000000-0005-0000-0000-0000638A0000}"/>
    <cellStyle name="Normal 29 4 3 3 3" xfId="16272" xr:uid="{00000000-0005-0000-0000-0000648A0000}"/>
    <cellStyle name="Normal 29 4 3 3 4" xfId="20870" xr:uid="{00000000-0005-0000-0000-0000658A0000}"/>
    <cellStyle name="Normal 29 4 3 3 5" xfId="26498" xr:uid="{00000000-0005-0000-0000-0000668A0000}"/>
    <cellStyle name="Normal 29 4 3 3 6" xfId="32192" xr:uid="{00000000-0005-0000-0000-0000678A0000}"/>
    <cellStyle name="Normal 29 4 3 3 7" xfId="37817" xr:uid="{00000000-0005-0000-0000-0000688A0000}"/>
    <cellStyle name="Normal 29 4 3 3 8" xfId="43439" xr:uid="{00000000-0005-0000-0000-0000698A0000}"/>
    <cellStyle name="Normal 29 4 3 3 9" xfId="48999" xr:uid="{00000000-0005-0000-0000-00006A8A0000}"/>
    <cellStyle name="Normal 29 4 3 4" xfId="8391" xr:uid="{00000000-0005-0000-0000-00006B8A0000}"/>
    <cellStyle name="Normal 29 4 3 4 2" xfId="16274" xr:uid="{00000000-0005-0000-0000-00006C8A0000}"/>
    <cellStyle name="Normal 29 4 3 4 3" xfId="23018" xr:uid="{00000000-0005-0000-0000-00006D8A0000}"/>
    <cellStyle name="Normal 29 4 3 4 4" xfId="28649" xr:uid="{00000000-0005-0000-0000-00006E8A0000}"/>
    <cellStyle name="Normal 29 4 3 4 5" xfId="34339" xr:uid="{00000000-0005-0000-0000-00006F8A0000}"/>
    <cellStyle name="Normal 29 4 3 4 6" xfId="39967" xr:uid="{00000000-0005-0000-0000-0000708A0000}"/>
    <cellStyle name="Normal 29 4 3 4 7" xfId="45584" xr:uid="{00000000-0005-0000-0000-0000718A0000}"/>
    <cellStyle name="Normal 29 4 3 4 8" xfId="51144" xr:uid="{00000000-0005-0000-0000-0000728A0000}"/>
    <cellStyle name="Normal 29 4 3 4 9" xfId="56700" xr:uid="{00000000-0005-0000-0000-0000738A0000}"/>
    <cellStyle name="Normal 29 4 3 5" xfId="16269" xr:uid="{00000000-0005-0000-0000-0000748A0000}"/>
    <cellStyle name="Normal 29 4 3 6" xfId="19126" xr:uid="{00000000-0005-0000-0000-0000758A0000}"/>
    <cellStyle name="Normal 29 4 3 7" xfId="24766" xr:uid="{00000000-0005-0000-0000-0000768A0000}"/>
    <cellStyle name="Normal 29 4 3 8" xfId="30466" xr:uid="{00000000-0005-0000-0000-0000778A0000}"/>
    <cellStyle name="Normal 29 4 3 9" xfId="36086" xr:uid="{00000000-0005-0000-0000-0000788A0000}"/>
    <cellStyle name="Normal 29 4 4" xfId="8392" xr:uid="{00000000-0005-0000-0000-0000798A0000}"/>
    <cellStyle name="Normal 29 4 4 10" xfId="41715" xr:uid="{00000000-0005-0000-0000-00007A8A0000}"/>
    <cellStyle name="Normal 29 4 4 11" xfId="47275" xr:uid="{00000000-0005-0000-0000-00007B8A0000}"/>
    <cellStyle name="Normal 29 4 4 12" xfId="52832" xr:uid="{00000000-0005-0000-0000-00007C8A0000}"/>
    <cellStyle name="Normal 29 4 4 2" xfId="8393" xr:uid="{00000000-0005-0000-0000-00007D8A0000}"/>
    <cellStyle name="Normal 29 4 4 2 10" xfId="53678" xr:uid="{00000000-0005-0000-0000-00007E8A0000}"/>
    <cellStyle name="Normal 29 4 4 2 2" xfId="8394" xr:uid="{00000000-0005-0000-0000-00007F8A0000}"/>
    <cellStyle name="Normal 29 4 4 2 2 2" xfId="16277" xr:uid="{00000000-0005-0000-0000-0000808A0000}"/>
    <cellStyle name="Normal 29 4 4 2 2 3" xfId="23019" xr:uid="{00000000-0005-0000-0000-0000818A0000}"/>
    <cellStyle name="Normal 29 4 4 2 2 4" xfId="28650" xr:uid="{00000000-0005-0000-0000-0000828A0000}"/>
    <cellStyle name="Normal 29 4 4 2 2 5" xfId="34340" xr:uid="{00000000-0005-0000-0000-0000838A0000}"/>
    <cellStyle name="Normal 29 4 4 2 2 6" xfId="39968" xr:uid="{00000000-0005-0000-0000-0000848A0000}"/>
    <cellStyle name="Normal 29 4 4 2 2 7" xfId="45585" xr:uid="{00000000-0005-0000-0000-0000858A0000}"/>
    <cellStyle name="Normal 29 4 4 2 2 8" xfId="51145" xr:uid="{00000000-0005-0000-0000-0000868A0000}"/>
    <cellStyle name="Normal 29 4 4 2 2 9" xfId="56701" xr:uid="{00000000-0005-0000-0000-0000878A0000}"/>
    <cellStyle name="Normal 29 4 4 2 3" xfId="16276" xr:uid="{00000000-0005-0000-0000-0000888A0000}"/>
    <cellStyle name="Normal 29 4 4 2 4" xfId="19992" xr:uid="{00000000-0005-0000-0000-0000898A0000}"/>
    <cellStyle name="Normal 29 4 4 2 5" xfId="25618" xr:uid="{00000000-0005-0000-0000-00008A8A0000}"/>
    <cellStyle name="Normal 29 4 4 2 6" xfId="31315" xr:uid="{00000000-0005-0000-0000-00008B8A0000}"/>
    <cellStyle name="Normal 29 4 4 2 7" xfId="36939" xr:uid="{00000000-0005-0000-0000-00008C8A0000}"/>
    <cellStyle name="Normal 29 4 4 2 8" xfId="42562" xr:uid="{00000000-0005-0000-0000-00008D8A0000}"/>
    <cellStyle name="Normal 29 4 4 2 9" xfId="48122" xr:uid="{00000000-0005-0000-0000-00008E8A0000}"/>
    <cellStyle name="Normal 29 4 4 3" xfId="8395" xr:uid="{00000000-0005-0000-0000-00008F8A0000}"/>
    <cellStyle name="Normal 29 4 4 3 10" xfId="54556" xr:uid="{00000000-0005-0000-0000-0000908A0000}"/>
    <cellStyle name="Normal 29 4 4 3 2" xfId="8396" xr:uid="{00000000-0005-0000-0000-0000918A0000}"/>
    <cellStyle name="Normal 29 4 4 3 2 2" xfId="16279" xr:uid="{00000000-0005-0000-0000-0000928A0000}"/>
    <cellStyle name="Normal 29 4 4 3 2 3" xfId="23020" xr:uid="{00000000-0005-0000-0000-0000938A0000}"/>
    <cellStyle name="Normal 29 4 4 3 2 4" xfId="28651" xr:uid="{00000000-0005-0000-0000-0000948A0000}"/>
    <cellStyle name="Normal 29 4 4 3 2 5" xfId="34341" xr:uid="{00000000-0005-0000-0000-0000958A0000}"/>
    <cellStyle name="Normal 29 4 4 3 2 6" xfId="39969" xr:uid="{00000000-0005-0000-0000-0000968A0000}"/>
    <cellStyle name="Normal 29 4 4 3 2 7" xfId="45586" xr:uid="{00000000-0005-0000-0000-0000978A0000}"/>
    <cellStyle name="Normal 29 4 4 3 2 8" xfId="51146" xr:uid="{00000000-0005-0000-0000-0000988A0000}"/>
    <cellStyle name="Normal 29 4 4 3 2 9" xfId="56702" xr:uid="{00000000-0005-0000-0000-0000998A0000}"/>
    <cellStyle name="Normal 29 4 4 3 3" xfId="16278" xr:uid="{00000000-0005-0000-0000-00009A8A0000}"/>
    <cellStyle name="Normal 29 4 4 3 4" xfId="20871" xr:uid="{00000000-0005-0000-0000-00009B8A0000}"/>
    <cellStyle name="Normal 29 4 4 3 5" xfId="26499" xr:uid="{00000000-0005-0000-0000-00009C8A0000}"/>
    <cellStyle name="Normal 29 4 4 3 6" xfId="32193" xr:uid="{00000000-0005-0000-0000-00009D8A0000}"/>
    <cellStyle name="Normal 29 4 4 3 7" xfId="37818" xr:uid="{00000000-0005-0000-0000-00009E8A0000}"/>
    <cellStyle name="Normal 29 4 4 3 8" xfId="43440" xr:uid="{00000000-0005-0000-0000-00009F8A0000}"/>
    <cellStyle name="Normal 29 4 4 3 9" xfId="49000" xr:uid="{00000000-0005-0000-0000-0000A08A0000}"/>
    <cellStyle name="Normal 29 4 4 4" xfId="8397" xr:uid="{00000000-0005-0000-0000-0000A18A0000}"/>
    <cellStyle name="Normal 29 4 4 4 2" xfId="16280" xr:uid="{00000000-0005-0000-0000-0000A28A0000}"/>
    <cellStyle name="Normal 29 4 4 4 3" xfId="23021" xr:uid="{00000000-0005-0000-0000-0000A38A0000}"/>
    <cellStyle name="Normal 29 4 4 4 4" xfId="28652" xr:uid="{00000000-0005-0000-0000-0000A48A0000}"/>
    <cellStyle name="Normal 29 4 4 4 5" xfId="34342" xr:uid="{00000000-0005-0000-0000-0000A58A0000}"/>
    <cellStyle name="Normal 29 4 4 4 6" xfId="39970" xr:uid="{00000000-0005-0000-0000-0000A68A0000}"/>
    <cellStyle name="Normal 29 4 4 4 7" xfId="45587" xr:uid="{00000000-0005-0000-0000-0000A78A0000}"/>
    <cellStyle name="Normal 29 4 4 4 8" xfId="51147" xr:uid="{00000000-0005-0000-0000-0000A88A0000}"/>
    <cellStyle name="Normal 29 4 4 4 9" xfId="56703" xr:uid="{00000000-0005-0000-0000-0000A98A0000}"/>
    <cellStyle name="Normal 29 4 4 5" xfId="16275" xr:uid="{00000000-0005-0000-0000-0000AA8A0000}"/>
    <cellStyle name="Normal 29 4 4 6" xfId="19127" xr:uid="{00000000-0005-0000-0000-0000AB8A0000}"/>
    <cellStyle name="Normal 29 4 4 7" xfId="24767" xr:uid="{00000000-0005-0000-0000-0000AC8A0000}"/>
    <cellStyle name="Normal 29 4 4 8" xfId="30467" xr:uid="{00000000-0005-0000-0000-0000AD8A0000}"/>
    <cellStyle name="Normal 29 4 4 9" xfId="36087" xr:uid="{00000000-0005-0000-0000-0000AE8A0000}"/>
    <cellStyle name="Normal 29 4 5" xfId="8398" xr:uid="{00000000-0005-0000-0000-0000AF8A0000}"/>
    <cellStyle name="Normal 29 4 5 10" xfId="53675" xr:uid="{00000000-0005-0000-0000-0000B08A0000}"/>
    <cellStyle name="Normal 29 4 5 2" xfId="8399" xr:uid="{00000000-0005-0000-0000-0000B18A0000}"/>
    <cellStyle name="Normal 29 4 5 2 2" xfId="16282" xr:uid="{00000000-0005-0000-0000-0000B28A0000}"/>
    <cellStyle name="Normal 29 4 5 2 3" xfId="23022" xr:uid="{00000000-0005-0000-0000-0000B38A0000}"/>
    <cellStyle name="Normal 29 4 5 2 4" xfId="28653" xr:uid="{00000000-0005-0000-0000-0000B48A0000}"/>
    <cellStyle name="Normal 29 4 5 2 5" xfId="34343" xr:uid="{00000000-0005-0000-0000-0000B58A0000}"/>
    <cellStyle name="Normal 29 4 5 2 6" xfId="39971" xr:uid="{00000000-0005-0000-0000-0000B68A0000}"/>
    <cellStyle name="Normal 29 4 5 2 7" xfId="45588" xr:uid="{00000000-0005-0000-0000-0000B78A0000}"/>
    <cellStyle name="Normal 29 4 5 2 8" xfId="51148" xr:uid="{00000000-0005-0000-0000-0000B88A0000}"/>
    <cellStyle name="Normal 29 4 5 2 9" xfId="56704" xr:uid="{00000000-0005-0000-0000-0000B98A0000}"/>
    <cellStyle name="Normal 29 4 5 3" xfId="16281" xr:uid="{00000000-0005-0000-0000-0000BA8A0000}"/>
    <cellStyle name="Normal 29 4 5 4" xfId="19989" xr:uid="{00000000-0005-0000-0000-0000BB8A0000}"/>
    <cellStyle name="Normal 29 4 5 5" xfId="25615" xr:uid="{00000000-0005-0000-0000-0000BC8A0000}"/>
    <cellStyle name="Normal 29 4 5 6" xfId="31312" xr:uid="{00000000-0005-0000-0000-0000BD8A0000}"/>
    <cellStyle name="Normal 29 4 5 7" xfId="36936" xr:uid="{00000000-0005-0000-0000-0000BE8A0000}"/>
    <cellStyle name="Normal 29 4 5 8" xfId="42559" xr:uid="{00000000-0005-0000-0000-0000BF8A0000}"/>
    <cellStyle name="Normal 29 4 5 9" xfId="48119" xr:uid="{00000000-0005-0000-0000-0000C08A0000}"/>
    <cellStyle name="Normal 29 4 6" xfId="8400" xr:uid="{00000000-0005-0000-0000-0000C18A0000}"/>
    <cellStyle name="Normal 29 4 6 10" xfId="54557" xr:uid="{00000000-0005-0000-0000-0000C28A0000}"/>
    <cellStyle name="Normal 29 4 6 2" xfId="8401" xr:uid="{00000000-0005-0000-0000-0000C38A0000}"/>
    <cellStyle name="Normal 29 4 6 2 2" xfId="16284" xr:uid="{00000000-0005-0000-0000-0000C48A0000}"/>
    <cellStyle name="Normal 29 4 6 2 3" xfId="23023" xr:uid="{00000000-0005-0000-0000-0000C58A0000}"/>
    <cellStyle name="Normal 29 4 6 2 4" xfId="28654" xr:uid="{00000000-0005-0000-0000-0000C68A0000}"/>
    <cellStyle name="Normal 29 4 6 2 5" xfId="34344" xr:uid="{00000000-0005-0000-0000-0000C78A0000}"/>
    <cellStyle name="Normal 29 4 6 2 6" xfId="39972" xr:uid="{00000000-0005-0000-0000-0000C88A0000}"/>
    <cellStyle name="Normal 29 4 6 2 7" xfId="45589" xr:uid="{00000000-0005-0000-0000-0000C98A0000}"/>
    <cellStyle name="Normal 29 4 6 2 8" xfId="51149" xr:uid="{00000000-0005-0000-0000-0000CA8A0000}"/>
    <cellStyle name="Normal 29 4 6 2 9" xfId="56705" xr:uid="{00000000-0005-0000-0000-0000CB8A0000}"/>
    <cellStyle name="Normal 29 4 6 3" xfId="16283" xr:uid="{00000000-0005-0000-0000-0000CC8A0000}"/>
    <cellStyle name="Normal 29 4 6 4" xfId="20872" xr:uid="{00000000-0005-0000-0000-0000CD8A0000}"/>
    <cellStyle name="Normal 29 4 6 5" xfId="26500" xr:uid="{00000000-0005-0000-0000-0000CE8A0000}"/>
    <cellStyle name="Normal 29 4 6 6" xfId="32194" xr:uid="{00000000-0005-0000-0000-0000CF8A0000}"/>
    <cellStyle name="Normal 29 4 6 7" xfId="37819" xr:uid="{00000000-0005-0000-0000-0000D08A0000}"/>
    <cellStyle name="Normal 29 4 6 8" xfId="43441" xr:uid="{00000000-0005-0000-0000-0000D18A0000}"/>
    <cellStyle name="Normal 29 4 6 9" xfId="49001" xr:uid="{00000000-0005-0000-0000-0000D28A0000}"/>
    <cellStyle name="Normal 29 4 7" xfId="8402" xr:uid="{00000000-0005-0000-0000-0000D38A0000}"/>
    <cellStyle name="Normal 29 4 7 2" xfId="16285" xr:uid="{00000000-0005-0000-0000-0000D48A0000}"/>
    <cellStyle name="Normal 29 4 7 3" xfId="23024" xr:uid="{00000000-0005-0000-0000-0000D58A0000}"/>
    <cellStyle name="Normal 29 4 7 4" xfId="28655" xr:uid="{00000000-0005-0000-0000-0000D68A0000}"/>
    <cellStyle name="Normal 29 4 7 5" xfId="34345" xr:uid="{00000000-0005-0000-0000-0000D78A0000}"/>
    <cellStyle name="Normal 29 4 7 6" xfId="39973" xr:uid="{00000000-0005-0000-0000-0000D88A0000}"/>
    <cellStyle name="Normal 29 4 7 7" xfId="45590" xr:uid="{00000000-0005-0000-0000-0000D98A0000}"/>
    <cellStyle name="Normal 29 4 7 8" xfId="51150" xr:uid="{00000000-0005-0000-0000-0000DA8A0000}"/>
    <cellStyle name="Normal 29 4 7 9" xfId="56706" xr:uid="{00000000-0005-0000-0000-0000DB8A0000}"/>
    <cellStyle name="Normal 29 4 8" xfId="16262" xr:uid="{00000000-0005-0000-0000-0000DC8A0000}"/>
    <cellStyle name="Normal 29 4 9" xfId="19124" xr:uid="{00000000-0005-0000-0000-0000DD8A0000}"/>
    <cellStyle name="Normal 29 5" xfId="8403" xr:uid="{00000000-0005-0000-0000-0000DE8A0000}"/>
    <cellStyle name="Normal 29 5 10" xfId="36088" xr:uid="{00000000-0005-0000-0000-0000DF8A0000}"/>
    <cellStyle name="Normal 29 5 11" xfId="41716" xr:uid="{00000000-0005-0000-0000-0000E08A0000}"/>
    <cellStyle name="Normal 29 5 12" xfId="47276" xr:uid="{00000000-0005-0000-0000-0000E18A0000}"/>
    <cellStyle name="Normal 29 5 13" xfId="52833" xr:uid="{00000000-0005-0000-0000-0000E28A0000}"/>
    <cellStyle name="Normal 29 5 2" xfId="8404" xr:uid="{00000000-0005-0000-0000-0000E38A0000}"/>
    <cellStyle name="Normal 29 5 3" xfId="8405" xr:uid="{00000000-0005-0000-0000-0000E48A0000}"/>
    <cellStyle name="Normal 29 5 3 10" xfId="53679" xr:uid="{00000000-0005-0000-0000-0000E58A0000}"/>
    <cellStyle name="Normal 29 5 3 2" xfId="8406" xr:uid="{00000000-0005-0000-0000-0000E68A0000}"/>
    <cellStyle name="Normal 29 5 3 2 2" xfId="16288" xr:uid="{00000000-0005-0000-0000-0000E78A0000}"/>
    <cellStyle name="Normal 29 5 3 2 3" xfId="23025" xr:uid="{00000000-0005-0000-0000-0000E88A0000}"/>
    <cellStyle name="Normal 29 5 3 2 4" xfId="28656" xr:uid="{00000000-0005-0000-0000-0000E98A0000}"/>
    <cellStyle name="Normal 29 5 3 2 5" xfId="34346" xr:uid="{00000000-0005-0000-0000-0000EA8A0000}"/>
    <cellStyle name="Normal 29 5 3 2 6" xfId="39974" xr:uid="{00000000-0005-0000-0000-0000EB8A0000}"/>
    <cellStyle name="Normal 29 5 3 2 7" xfId="45591" xr:uid="{00000000-0005-0000-0000-0000EC8A0000}"/>
    <cellStyle name="Normal 29 5 3 2 8" xfId="51151" xr:uid="{00000000-0005-0000-0000-0000ED8A0000}"/>
    <cellStyle name="Normal 29 5 3 2 9" xfId="56707" xr:uid="{00000000-0005-0000-0000-0000EE8A0000}"/>
    <cellStyle name="Normal 29 5 3 3" xfId="16287" xr:uid="{00000000-0005-0000-0000-0000EF8A0000}"/>
    <cellStyle name="Normal 29 5 3 4" xfId="19993" xr:uid="{00000000-0005-0000-0000-0000F08A0000}"/>
    <cellStyle name="Normal 29 5 3 5" xfId="25619" xr:uid="{00000000-0005-0000-0000-0000F18A0000}"/>
    <cellStyle name="Normal 29 5 3 6" xfId="31316" xr:uid="{00000000-0005-0000-0000-0000F28A0000}"/>
    <cellStyle name="Normal 29 5 3 7" xfId="36940" xr:uid="{00000000-0005-0000-0000-0000F38A0000}"/>
    <cellStyle name="Normal 29 5 3 8" xfId="42563" xr:uid="{00000000-0005-0000-0000-0000F48A0000}"/>
    <cellStyle name="Normal 29 5 3 9" xfId="48123" xr:uid="{00000000-0005-0000-0000-0000F58A0000}"/>
    <cellStyle name="Normal 29 5 4" xfId="8407" xr:uid="{00000000-0005-0000-0000-0000F68A0000}"/>
    <cellStyle name="Normal 29 5 4 10" xfId="54558" xr:uid="{00000000-0005-0000-0000-0000F78A0000}"/>
    <cellStyle name="Normal 29 5 4 2" xfId="8408" xr:uid="{00000000-0005-0000-0000-0000F88A0000}"/>
    <cellStyle name="Normal 29 5 4 2 2" xfId="16290" xr:uid="{00000000-0005-0000-0000-0000F98A0000}"/>
    <cellStyle name="Normal 29 5 4 2 3" xfId="23026" xr:uid="{00000000-0005-0000-0000-0000FA8A0000}"/>
    <cellStyle name="Normal 29 5 4 2 4" xfId="28657" xr:uid="{00000000-0005-0000-0000-0000FB8A0000}"/>
    <cellStyle name="Normal 29 5 4 2 5" xfId="34347" xr:uid="{00000000-0005-0000-0000-0000FC8A0000}"/>
    <cellStyle name="Normal 29 5 4 2 6" xfId="39975" xr:uid="{00000000-0005-0000-0000-0000FD8A0000}"/>
    <cellStyle name="Normal 29 5 4 2 7" xfId="45592" xr:uid="{00000000-0005-0000-0000-0000FE8A0000}"/>
    <cellStyle name="Normal 29 5 4 2 8" xfId="51152" xr:uid="{00000000-0005-0000-0000-0000FF8A0000}"/>
    <cellStyle name="Normal 29 5 4 2 9" xfId="56708" xr:uid="{00000000-0005-0000-0000-0000008B0000}"/>
    <cellStyle name="Normal 29 5 4 3" xfId="16289" xr:uid="{00000000-0005-0000-0000-0000018B0000}"/>
    <cellStyle name="Normal 29 5 4 4" xfId="20873" xr:uid="{00000000-0005-0000-0000-0000028B0000}"/>
    <cellStyle name="Normal 29 5 4 5" xfId="26501" xr:uid="{00000000-0005-0000-0000-0000038B0000}"/>
    <cellStyle name="Normal 29 5 4 6" xfId="32195" xr:uid="{00000000-0005-0000-0000-0000048B0000}"/>
    <cellStyle name="Normal 29 5 4 7" xfId="37820" xr:uid="{00000000-0005-0000-0000-0000058B0000}"/>
    <cellStyle name="Normal 29 5 4 8" xfId="43442" xr:uid="{00000000-0005-0000-0000-0000068B0000}"/>
    <cellStyle name="Normal 29 5 4 9" xfId="49002" xr:uid="{00000000-0005-0000-0000-0000078B0000}"/>
    <cellStyle name="Normal 29 5 5" xfId="8409" xr:uid="{00000000-0005-0000-0000-0000088B0000}"/>
    <cellStyle name="Normal 29 5 5 2" xfId="16291" xr:uid="{00000000-0005-0000-0000-0000098B0000}"/>
    <cellStyle name="Normal 29 5 5 3" xfId="23027" xr:uid="{00000000-0005-0000-0000-00000A8B0000}"/>
    <cellStyle name="Normal 29 5 5 4" xfId="28658" xr:uid="{00000000-0005-0000-0000-00000B8B0000}"/>
    <cellStyle name="Normal 29 5 5 5" xfId="34348" xr:uid="{00000000-0005-0000-0000-00000C8B0000}"/>
    <cellStyle name="Normal 29 5 5 6" xfId="39976" xr:uid="{00000000-0005-0000-0000-00000D8B0000}"/>
    <cellStyle name="Normal 29 5 5 7" xfId="45593" xr:uid="{00000000-0005-0000-0000-00000E8B0000}"/>
    <cellStyle name="Normal 29 5 5 8" xfId="51153" xr:uid="{00000000-0005-0000-0000-00000F8B0000}"/>
    <cellStyle name="Normal 29 5 5 9" xfId="56709" xr:uid="{00000000-0005-0000-0000-0000108B0000}"/>
    <cellStyle name="Normal 29 5 6" xfId="16286" xr:uid="{00000000-0005-0000-0000-0000118B0000}"/>
    <cellStyle name="Normal 29 5 7" xfId="19128" xr:uid="{00000000-0005-0000-0000-0000128B0000}"/>
    <cellStyle name="Normal 29 5 8" xfId="24768" xr:uid="{00000000-0005-0000-0000-0000138B0000}"/>
    <cellStyle name="Normal 29 5 9" xfId="30468" xr:uid="{00000000-0005-0000-0000-0000148B0000}"/>
    <cellStyle name="Normal 29 6" xfId="8410" xr:uid="{00000000-0005-0000-0000-0000158B0000}"/>
    <cellStyle name="Normal 29 6 10" xfId="41717" xr:uid="{00000000-0005-0000-0000-0000168B0000}"/>
    <cellStyle name="Normal 29 6 11" xfId="47277" xr:uid="{00000000-0005-0000-0000-0000178B0000}"/>
    <cellStyle name="Normal 29 6 12" xfId="52834" xr:uid="{00000000-0005-0000-0000-0000188B0000}"/>
    <cellStyle name="Normal 29 6 2" xfId="8411" xr:uid="{00000000-0005-0000-0000-0000198B0000}"/>
    <cellStyle name="Normal 29 6 2 10" xfId="53680" xr:uid="{00000000-0005-0000-0000-00001A8B0000}"/>
    <cellStyle name="Normal 29 6 2 2" xfId="8412" xr:uid="{00000000-0005-0000-0000-00001B8B0000}"/>
    <cellStyle name="Normal 29 6 2 2 2" xfId="16294" xr:uid="{00000000-0005-0000-0000-00001C8B0000}"/>
    <cellStyle name="Normal 29 6 2 2 3" xfId="23028" xr:uid="{00000000-0005-0000-0000-00001D8B0000}"/>
    <cellStyle name="Normal 29 6 2 2 4" xfId="28659" xr:uid="{00000000-0005-0000-0000-00001E8B0000}"/>
    <cellStyle name="Normal 29 6 2 2 5" xfId="34349" xr:uid="{00000000-0005-0000-0000-00001F8B0000}"/>
    <cellStyle name="Normal 29 6 2 2 6" xfId="39977" xr:uid="{00000000-0005-0000-0000-0000208B0000}"/>
    <cellStyle name="Normal 29 6 2 2 7" xfId="45594" xr:uid="{00000000-0005-0000-0000-0000218B0000}"/>
    <cellStyle name="Normal 29 6 2 2 8" xfId="51154" xr:uid="{00000000-0005-0000-0000-0000228B0000}"/>
    <cellStyle name="Normal 29 6 2 2 9" xfId="56710" xr:uid="{00000000-0005-0000-0000-0000238B0000}"/>
    <cellStyle name="Normal 29 6 2 3" xfId="16293" xr:uid="{00000000-0005-0000-0000-0000248B0000}"/>
    <cellStyle name="Normal 29 6 2 4" xfId="19994" xr:uid="{00000000-0005-0000-0000-0000258B0000}"/>
    <cellStyle name="Normal 29 6 2 5" xfId="25620" xr:uid="{00000000-0005-0000-0000-0000268B0000}"/>
    <cellStyle name="Normal 29 6 2 6" xfId="31317" xr:uid="{00000000-0005-0000-0000-0000278B0000}"/>
    <cellStyle name="Normal 29 6 2 7" xfId="36941" xr:uid="{00000000-0005-0000-0000-0000288B0000}"/>
    <cellStyle name="Normal 29 6 2 8" xfId="42564" xr:uid="{00000000-0005-0000-0000-0000298B0000}"/>
    <cellStyle name="Normal 29 6 2 9" xfId="48124" xr:uid="{00000000-0005-0000-0000-00002A8B0000}"/>
    <cellStyle name="Normal 29 6 3" xfId="8413" xr:uid="{00000000-0005-0000-0000-00002B8B0000}"/>
    <cellStyle name="Normal 29 6 3 10" xfId="54559" xr:uid="{00000000-0005-0000-0000-00002C8B0000}"/>
    <cellStyle name="Normal 29 6 3 2" xfId="8414" xr:uid="{00000000-0005-0000-0000-00002D8B0000}"/>
    <cellStyle name="Normal 29 6 3 2 2" xfId="16296" xr:uid="{00000000-0005-0000-0000-00002E8B0000}"/>
    <cellStyle name="Normal 29 6 3 2 3" xfId="23029" xr:uid="{00000000-0005-0000-0000-00002F8B0000}"/>
    <cellStyle name="Normal 29 6 3 2 4" xfId="28660" xr:uid="{00000000-0005-0000-0000-0000308B0000}"/>
    <cellStyle name="Normal 29 6 3 2 5" xfId="34350" xr:uid="{00000000-0005-0000-0000-0000318B0000}"/>
    <cellStyle name="Normal 29 6 3 2 6" xfId="39978" xr:uid="{00000000-0005-0000-0000-0000328B0000}"/>
    <cellStyle name="Normal 29 6 3 2 7" xfId="45595" xr:uid="{00000000-0005-0000-0000-0000338B0000}"/>
    <cellStyle name="Normal 29 6 3 2 8" xfId="51155" xr:uid="{00000000-0005-0000-0000-0000348B0000}"/>
    <cellStyle name="Normal 29 6 3 2 9" xfId="56711" xr:uid="{00000000-0005-0000-0000-0000358B0000}"/>
    <cellStyle name="Normal 29 6 3 3" xfId="16295" xr:uid="{00000000-0005-0000-0000-0000368B0000}"/>
    <cellStyle name="Normal 29 6 3 4" xfId="20874" xr:uid="{00000000-0005-0000-0000-0000378B0000}"/>
    <cellStyle name="Normal 29 6 3 5" xfId="26502" xr:uid="{00000000-0005-0000-0000-0000388B0000}"/>
    <cellStyle name="Normal 29 6 3 6" xfId="32196" xr:uid="{00000000-0005-0000-0000-0000398B0000}"/>
    <cellStyle name="Normal 29 6 3 7" xfId="37821" xr:uid="{00000000-0005-0000-0000-00003A8B0000}"/>
    <cellStyle name="Normal 29 6 3 8" xfId="43443" xr:uid="{00000000-0005-0000-0000-00003B8B0000}"/>
    <cellStyle name="Normal 29 6 3 9" xfId="49003" xr:uid="{00000000-0005-0000-0000-00003C8B0000}"/>
    <cellStyle name="Normal 29 6 4" xfId="8415" xr:uid="{00000000-0005-0000-0000-00003D8B0000}"/>
    <cellStyle name="Normal 29 6 4 2" xfId="16297" xr:uid="{00000000-0005-0000-0000-00003E8B0000}"/>
    <cellStyle name="Normal 29 6 4 3" xfId="23030" xr:uid="{00000000-0005-0000-0000-00003F8B0000}"/>
    <cellStyle name="Normal 29 6 4 4" xfId="28661" xr:uid="{00000000-0005-0000-0000-0000408B0000}"/>
    <cellStyle name="Normal 29 6 4 5" xfId="34351" xr:uid="{00000000-0005-0000-0000-0000418B0000}"/>
    <cellStyle name="Normal 29 6 4 6" xfId="39979" xr:uid="{00000000-0005-0000-0000-0000428B0000}"/>
    <cellStyle name="Normal 29 6 4 7" xfId="45596" xr:uid="{00000000-0005-0000-0000-0000438B0000}"/>
    <cellStyle name="Normal 29 6 4 8" xfId="51156" xr:uid="{00000000-0005-0000-0000-0000448B0000}"/>
    <cellStyle name="Normal 29 6 4 9" xfId="56712" xr:uid="{00000000-0005-0000-0000-0000458B0000}"/>
    <cellStyle name="Normal 29 6 5" xfId="16292" xr:uid="{00000000-0005-0000-0000-0000468B0000}"/>
    <cellStyle name="Normal 29 6 6" xfId="19129" xr:uid="{00000000-0005-0000-0000-0000478B0000}"/>
    <cellStyle name="Normal 29 6 7" xfId="24769" xr:uid="{00000000-0005-0000-0000-0000488B0000}"/>
    <cellStyle name="Normal 29 6 8" xfId="30469" xr:uid="{00000000-0005-0000-0000-0000498B0000}"/>
    <cellStyle name="Normal 29 6 9" xfId="36089" xr:uid="{00000000-0005-0000-0000-00004A8B0000}"/>
    <cellStyle name="Normal 29 7" xfId="8416" xr:uid="{00000000-0005-0000-0000-00004B8B0000}"/>
    <cellStyle name="Normal 29 7 10" xfId="41718" xr:uid="{00000000-0005-0000-0000-00004C8B0000}"/>
    <cellStyle name="Normal 29 7 11" xfId="47278" xr:uid="{00000000-0005-0000-0000-00004D8B0000}"/>
    <cellStyle name="Normal 29 7 12" xfId="52835" xr:uid="{00000000-0005-0000-0000-00004E8B0000}"/>
    <cellStyle name="Normal 29 7 2" xfId="8417" xr:uid="{00000000-0005-0000-0000-00004F8B0000}"/>
    <cellStyle name="Normal 29 7 2 10" xfId="53681" xr:uid="{00000000-0005-0000-0000-0000508B0000}"/>
    <cellStyle name="Normal 29 7 2 2" xfId="8418" xr:uid="{00000000-0005-0000-0000-0000518B0000}"/>
    <cellStyle name="Normal 29 7 2 2 2" xfId="16300" xr:uid="{00000000-0005-0000-0000-0000528B0000}"/>
    <cellStyle name="Normal 29 7 2 2 3" xfId="23031" xr:uid="{00000000-0005-0000-0000-0000538B0000}"/>
    <cellStyle name="Normal 29 7 2 2 4" xfId="28662" xr:uid="{00000000-0005-0000-0000-0000548B0000}"/>
    <cellStyle name="Normal 29 7 2 2 5" xfId="34352" xr:uid="{00000000-0005-0000-0000-0000558B0000}"/>
    <cellStyle name="Normal 29 7 2 2 6" xfId="39980" xr:uid="{00000000-0005-0000-0000-0000568B0000}"/>
    <cellStyle name="Normal 29 7 2 2 7" xfId="45597" xr:uid="{00000000-0005-0000-0000-0000578B0000}"/>
    <cellStyle name="Normal 29 7 2 2 8" xfId="51157" xr:uid="{00000000-0005-0000-0000-0000588B0000}"/>
    <cellStyle name="Normal 29 7 2 2 9" xfId="56713" xr:uid="{00000000-0005-0000-0000-0000598B0000}"/>
    <cellStyle name="Normal 29 7 2 3" xfId="16299" xr:uid="{00000000-0005-0000-0000-00005A8B0000}"/>
    <cellStyle name="Normal 29 7 2 4" xfId="19995" xr:uid="{00000000-0005-0000-0000-00005B8B0000}"/>
    <cellStyle name="Normal 29 7 2 5" xfId="25621" xr:uid="{00000000-0005-0000-0000-00005C8B0000}"/>
    <cellStyle name="Normal 29 7 2 6" xfId="31318" xr:uid="{00000000-0005-0000-0000-00005D8B0000}"/>
    <cellStyle name="Normal 29 7 2 7" xfId="36942" xr:uid="{00000000-0005-0000-0000-00005E8B0000}"/>
    <cellStyle name="Normal 29 7 2 8" xfId="42565" xr:uid="{00000000-0005-0000-0000-00005F8B0000}"/>
    <cellStyle name="Normal 29 7 2 9" xfId="48125" xr:uid="{00000000-0005-0000-0000-0000608B0000}"/>
    <cellStyle name="Normal 29 7 3" xfId="8419" xr:uid="{00000000-0005-0000-0000-0000618B0000}"/>
    <cellStyle name="Normal 29 7 3 10" xfId="54560" xr:uid="{00000000-0005-0000-0000-0000628B0000}"/>
    <cellStyle name="Normal 29 7 3 2" xfId="8420" xr:uid="{00000000-0005-0000-0000-0000638B0000}"/>
    <cellStyle name="Normal 29 7 3 2 2" xfId="16302" xr:uid="{00000000-0005-0000-0000-0000648B0000}"/>
    <cellStyle name="Normal 29 7 3 2 3" xfId="23032" xr:uid="{00000000-0005-0000-0000-0000658B0000}"/>
    <cellStyle name="Normal 29 7 3 2 4" xfId="28663" xr:uid="{00000000-0005-0000-0000-0000668B0000}"/>
    <cellStyle name="Normal 29 7 3 2 5" xfId="34353" xr:uid="{00000000-0005-0000-0000-0000678B0000}"/>
    <cellStyle name="Normal 29 7 3 2 6" xfId="39981" xr:uid="{00000000-0005-0000-0000-0000688B0000}"/>
    <cellStyle name="Normal 29 7 3 2 7" xfId="45598" xr:uid="{00000000-0005-0000-0000-0000698B0000}"/>
    <cellStyle name="Normal 29 7 3 2 8" xfId="51158" xr:uid="{00000000-0005-0000-0000-00006A8B0000}"/>
    <cellStyle name="Normal 29 7 3 2 9" xfId="56714" xr:uid="{00000000-0005-0000-0000-00006B8B0000}"/>
    <cellStyle name="Normal 29 7 3 3" xfId="16301" xr:uid="{00000000-0005-0000-0000-00006C8B0000}"/>
    <cellStyle name="Normal 29 7 3 4" xfId="20875" xr:uid="{00000000-0005-0000-0000-00006D8B0000}"/>
    <cellStyle name="Normal 29 7 3 5" xfId="26503" xr:uid="{00000000-0005-0000-0000-00006E8B0000}"/>
    <cellStyle name="Normal 29 7 3 6" xfId="32197" xr:uid="{00000000-0005-0000-0000-00006F8B0000}"/>
    <cellStyle name="Normal 29 7 3 7" xfId="37822" xr:uid="{00000000-0005-0000-0000-0000708B0000}"/>
    <cellStyle name="Normal 29 7 3 8" xfId="43444" xr:uid="{00000000-0005-0000-0000-0000718B0000}"/>
    <cellStyle name="Normal 29 7 3 9" xfId="49004" xr:uid="{00000000-0005-0000-0000-0000728B0000}"/>
    <cellStyle name="Normal 29 7 4" xfId="8421" xr:uid="{00000000-0005-0000-0000-0000738B0000}"/>
    <cellStyle name="Normal 29 7 4 2" xfId="16303" xr:uid="{00000000-0005-0000-0000-0000748B0000}"/>
    <cellStyle name="Normal 29 7 4 3" xfId="23033" xr:uid="{00000000-0005-0000-0000-0000758B0000}"/>
    <cellStyle name="Normal 29 7 4 4" xfId="28664" xr:uid="{00000000-0005-0000-0000-0000768B0000}"/>
    <cellStyle name="Normal 29 7 4 5" xfId="34354" xr:uid="{00000000-0005-0000-0000-0000778B0000}"/>
    <cellStyle name="Normal 29 7 4 6" xfId="39982" xr:uid="{00000000-0005-0000-0000-0000788B0000}"/>
    <cellStyle name="Normal 29 7 4 7" xfId="45599" xr:uid="{00000000-0005-0000-0000-0000798B0000}"/>
    <cellStyle name="Normal 29 7 4 8" xfId="51159" xr:uid="{00000000-0005-0000-0000-00007A8B0000}"/>
    <cellStyle name="Normal 29 7 4 9" xfId="56715" xr:uid="{00000000-0005-0000-0000-00007B8B0000}"/>
    <cellStyle name="Normal 29 7 5" xfId="16298" xr:uid="{00000000-0005-0000-0000-00007C8B0000}"/>
    <cellStyle name="Normal 29 7 6" xfId="19130" xr:uid="{00000000-0005-0000-0000-00007D8B0000}"/>
    <cellStyle name="Normal 29 7 7" xfId="24770" xr:uid="{00000000-0005-0000-0000-00007E8B0000}"/>
    <cellStyle name="Normal 29 7 8" xfId="30470" xr:uid="{00000000-0005-0000-0000-00007F8B0000}"/>
    <cellStyle name="Normal 29 7 9" xfId="36090" xr:uid="{00000000-0005-0000-0000-0000808B0000}"/>
    <cellStyle name="Normal 29 8" xfId="8422" xr:uid="{00000000-0005-0000-0000-0000818B0000}"/>
    <cellStyle name="Normal 29 9" xfId="8423" xr:uid="{00000000-0005-0000-0000-0000828B0000}"/>
    <cellStyle name="Normal 29 9 10" xfId="54561" xr:uid="{00000000-0005-0000-0000-0000838B0000}"/>
    <cellStyle name="Normal 29 9 2" xfId="8424" xr:uid="{00000000-0005-0000-0000-0000848B0000}"/>
    <cellStyle name="Normal 29 9 2 2" xfId="16305" xr:uid="{00000000-0005-0000-0000-0000858B0000}"/>
    <cellStyle name="Normal 29 9 2 3" xfId="23034" xr:uid="{00000000-0005-0000-0000-0000868B0000}"/>
    <cellStyle name="Normal 29 9 2 4" xfId="28665" xr:uid="{00000000-0005-0000-0000-0000878B0000}"/>
    <cellStyle name="Normal 29 9 2 5" xfId="34355" xr:uid="{00000000-0005-0000-0000-0000888B0000}"/>
    <cellStyle name="Normal 29 9 2 6" xfId="39983" xr:uid="{00000000-0005-0000-0000-0000898B0000}"/>
    <cellStyle name="Normal 29 9 2 7" xfId="45600" xr:uid="{00000000-0005-0000-0000-00008A8B0000}"/>
    <cellStyle name="Normal 29 9 2 8" xfId="51160" xr:uid="{00000000-0005-0000-0000-00008B8B0000}"/>
    <cellStyle name="Normal 29 9 2 9" xfId="56716" xr:uid="{00000000-0005-0000-0000-00008C8B0000}"/>
    <cellStyle name="Normal 29 9 3" xfId="16304" xr:uid="{00000000-0005-0000-0000-00008D8B0000}"/>
    <cellStyle name="Normal 29 9 4" xfId="20876" xr:uid="{00000000-0005-0000-0000-00008E8B0000}"/>
    <cellStyle name="Normal 29 9 5" xfId="26504" xr:uid="{00000000-0005-0000-0000-00008F8B0000}"/>
    <cellStyle name="Normal 29 9 6" xfId="32198" xr:uid="{00000000-0005-0000-0000-0000908B0000}"/>
    <cellStyle name="Normal 29 9 7" xfId="37823" xr:uid="{00000000-0005-0000-0000-0000918B0000}"/>
    <cellStyle name="Normal 29 9 8" xfId="43445" xr:uid="{00000000-0005-0000-0000-0000928B0000}"/>
    <cellStyle name="Normal 29 9 9" xfId="49005" xr:uid="{00000000-0005-0000-0000-0000938B0000}"/>
    <cellStyle name="Normal 290" xfId="8425" xr:uid="{00000000-0005-0000-0000-0000948B0000}"/>
    <cellStyle name="Normal 291" xfId="8426" xr:uid="{00000000-0005-0000-0000-0000958B0000}"/>
    <cellStyle name="Normal 292" xfId="8427" xr:uid="{00000000-0005-0000-0000-0000968B0000}"/>
    <cellStyle name="Normal 293" xfId="8428" xr:uid="{00000000-0005-0000-0000-0000978B0000}"/>
    <cellStyle name="Normal 294" xfId="8429" xr:uid="{00000000-0005-0000-0000-0000988B0000}"/>
    <cellStyle name="Normal 295" xfId="8430" xr:uid="{00000000-0005-0000-0000-0000998B0000}"/>
    <cellStyle name="Normal 295 2" xfId="16306" xr:uid="{00000000-0005-0000-0000-00009A8B0000}"/>
    <cellStyle name="Normal 295 3" xfId="23035" xr:uid="{00000000-0005-0000-0000-00009B8B0000}"/>
    <cellStyle name="Normal 295 4" xfId="28666" xr:uid="{00000000-0005-0000-0000-00009C8B0000}"/>
    <cellStyle name="Normal 295 5" xfId="34356" xr:uid="{00000000-0005-0000-0000-00009D8B0000}"/>
    <cellStyle name="Normal 295 6" xfId="39984" xr:uid="{00000000-0005-0000-0000-00009E8B0000}"/>
    <cellStyle name="Normal 295 7" xfId="45601" xr:uid="{00000000-0005-0000-0000-00009F8B0000}"/>
    <cellStyle name="Normal 295 8" xfId="51161" xr:uid="{00000000-0005-0000-0000-0000A08B0000}"/>
    <cellStyle name="Normal 295 9" xfId="56717" xr:uid="{00000000-0005-0000-0000-0000A18B0000}"/>
    <cellStyle name="Normal 296" xfId="8431" xr:uid="{00000000-0005-0000-0000-0000A28B0000}"/>
    <cellStyle name="Normal 296 2" xfId="16307" xr:uid="{00000000-0005-0000-0000-0000A38B0000}"/>
    <cellStyle name="Normal 296 3" xfId="23036" xr:uid="{00000000-0005-0000-0000-0000A48B0000}"/>
    <cellStyle name="Normal 296 4" xfId="28667" xr:uid="{00000000-0005-0000-0000-0000A58B0000}"/>
    <cellStyle name="Normal 296 5" xfId="34357" xr:uid="{00000000-0005-0000-0000-0000A68B0000}"/>
    <cellStyle name="Normal 296 6" xfId="39985" xr:uid="{00000000-0005-0000-0000-0000A78B0000}"/>
    <cellStyle name="Normal 296 7" xfId="45602" xr:uid="{00000000-0005-0000-0000-0000A88B0000}"/>
    <cellStyle name="Normal 296 8" xfId="51162" xr:uid="{00000000-0005-0000-0000-0000A98B0000}"/>
    <cellStyle name="Normal 296 9" xfId="56718" xr:uid="{00000000-0005-0000-0000-0000AA8B0000}"/>
    <cellStyle name="Normal 297" xfId="8432" xr:uid="{00000000-0005-0000-0000-0000AB8B0000}"/>
    <cellStyle name="Normal 298" xfId="8433" xr:uid="{00000000-0005-0000-0000-0000AC8B0000}"/>
    <cellStyle name="Normal 299" xfId="8434" xr:uid="{00000000-0005-0000-0000-0000AD8B0000}"/>
    <cellStyle name="Normal 3" xfId="54" xr:uid="{00000000-0005-0000-0000-0000AE8B0000}"/>
    <cellStyle name="Normal 3 10" xfId="8435" xr:uid="{00000000-0005-0000-0000-0000AF8B0000}"/>
    <cellStyle name="Normal 3 11" xfId="8436" xr:uid="{00000000-0005-0000-0000-0000B08B0000}"/>
    <cellStyle name="Normal 3 12" xfId="8437" xr:uid="{00000000-0005-0000-0000-0000B18B0000}"/>
    <cellStyle name="Normal 3 13" xfId="8438" xr:uid="{00000000-0005-0000-0000-0000B28B0000}"/>
    <cellStyle name="Normal 3 14" xfId="8439" xr:uid="{00000000-0005-0000-0000-0000B38B0000}"/>
    <cellStyle name="Normal 3 15" xfId="8440" xr:uid="{00000000-0005-0000-0000-0000B48B0000}"/>
    <cellStyle name="Normal 3 16" xfId="8441" xr:uid="{00000000-0005-0000-0000-0000B58B0000}"/>
    <cellStyle name="Normal 3 17" xfId="8442" xr:uid="{00000000-0005-0000-0000-0000B68B0000}"/>
    <cellStyle name="Normal 3 18" xfId="8443" xr:uid="{00000000-0005-0000-0000-0000B78B0000}"/>
    <cellStyle name="Normal 3 19" xfId="8444" xr:uid="{00000000-0005-0000-0000-0000B88B0000}"/>
    <cellStyle name="Normal 3 2" xfId="58" xr:uid="{00000000-0005-0000-0000-0000B98B0000}"/>
    <cellStyle name="Normal 3 2 10" xfId="8445" xr:uid="{00000000-0005-0000-0000-0000BA8B0000}"/>
    <cellStyle name="Normal 3 2 11" xfId="8446" xr:uid="{00000000-0005-0000-0000-0000BB8B0000}"/>
    <cellStyle name="Normal 3 2 12" xfId="8447" xr:uid="{00000000-0005-0000-0000-0000BC8B0000}"/>
    <cellStyle name="Normal 3 2 13" xfId="8448" xr:uid="{00000000-0005-0000-0000-0000BD8B0000}"/>
    <cellStyle name="Normal 3 2 14" xfId="8449" xr:uid="{00000000-0005-0000-0000-0000BE8B0000}"/>
    <cellStyle name="Normal 3 2 15" xfId="8450" xr:uid="{00000000-0005-0000-0000-0000BF8B0000}"/>
    <cellStyle name="Normal 3 2 16" xfId="8451" xr:uid="{00000000-0005-0000-0000-0000C08B0000}"/>
    <cellStyle name="Normal 3 2 17" xfId="8452" xr:uid="{00000000-0005-0000-0000-0000C18B0000}"/>
    <cellStyle name="Normal 3 2 18" xfId="8453" xr:uid="{00000000-0005-0000-0000-0000C28B0000}"/>
    <cellStyle name="Normal 3 2 19" xfId="8454" xr:uid="{00000000-0005-0000-0000-0000C38B0000}"/>
    <cellStyle name="Normal 3 2 2" xfId="78" xr:uid="{00000000-0005-0000-0000-0000C48B0000}"/>
    <cellStyle name="Normal 3 2 2 10" xfId="8455" xr:uid="{00000000-0005-0000-0000-0000C58B0000}"/>
    <cellStyle name="Normal 3 2 2 11" xfId="8456" xr:uid="{00000000-0005-0000-0000-0000C68B0000}"/>
    <cellStyle name="Normal 3 2 2 12" xfId="8457" xr:uid="{00000000-0005-0000-0000-0000C78B0000}"/>
    <cellStyle name="Normal 3 2 2 13" xfId="8458" xr:uid="{00000000-0005-0000-0000-0000C88B0000}"/>
    <cellStyle name="Normal 3 2 2 14" xfId="8459" xr:uid="{00000000-0005-0000-0000-0000C98B0000}"/>
    <cellStyle name="Normal 3 2 2 15" xfId="8460" xr:uid="{00000000-0005-0000-0000-0000CA8B0000}"/>
    <cellStyle name="Normal 3 2 2 16" xfId="8461" xr:uid="{00000000-0005-0000-0000-0000CB8B0000}"/>
    <cellStyle name="Normal 3 2 2 17" xfId="8462" xr:uid="{00000000-0005-0000-0000-0000CC8B0000}"/>
    <cellStyle name="Normal 3 2 2 18" xfId="8463" xr:uid="{00000000-0005-0000-0000-0000CD8B0000}"/>
    <cellStyle name="Normal 3 2 2 19" xfId="8464" xr:uid="{00000000-0005-0000-0000-0000CE8B0000}"/>
    <cellStyle name="Normal 3 2 2 2" xfId="197" xr:uid="{00000000-0005-0000-0000-0000CF8B0000}"/>
    <cellStyle name="Normal 3 2 2 2 10" xfId="8465" xr:uid="{00000000-0005-0000-0000-0000D08B0000}"/>
    <cellStyle name="Normal 3 2 2 2 11" xfId="8466" xr:uid="{00000000-0005-0000-0000-0000D18B0000}"/>
    <cellStyle name="Normal 3 2 2 2 12" xfId="8467" xr:uid="{00000000-0005-0000-0000-0000D28B0000}"/>
    <cellStyle name="Normal 3 2 2 2 13" xfId="8468" xr:uid="{00000000-0005-0000-0000-0000D38B0000}"/>
    <cellStyle name="Normal 3 2 2 2 14" xfId="8469" xr:uid="{00000000-0005-0000-0000-0000D48B0000}"/>
    <cellStyle name="Normal 3 2 2 2 15" xfId="8470" xr:uid="{00000000-0005-0000-0000-0000D58B0000}"/>
    <cellStyle name="Normal 3 2 2 2 16" xfId="8471" xr:uid="{00000000-0005-0000-0000-0000D68B0000}"/>
    <cellStyle name="Normal 3 2 2 2 17" xfId="8472" xr:uid="{00000000-0005-0000-0000-0000D78B0000}"/>
    <cellStyle name="Normal 3 2 2 2 18" xfId="8473" xr:uid="{00000000-0005-0000-0000-0000D88B0000}"/>
    <cellStyle name="Normal 3 2 2 2 19" xfId="8474" xr:uid="{00000000-0005-0000-0000-0000D98B0000}"/>
    <cellStyle name="Normal 3 2 2 2 2" xfId="387" xr:uid="{00000000-0005-0000-0000-0000DA8B0000}"/>
    <cellStyle name="Normal 3 2 2 2 2 2" xfId="671" xr:uid="{00000000-0005-0000-0000-0000DB8B0000}"/>
    <cellStyle name="Normal 3 2 2 2 2 2 2" xfId="12937" xr:uid="{00000000-0005-0000-0000-0000DC8B0000}"/>
    <cellStyle name="Normal 3 2 2 2 2 2 3" xfId="18597" xr:uid="{00000000-0005-0000-0000-0000DD8B0000}"/>
    <cellStyle name="Normal 3 2 2 2 2 3" xfId="12653" xr:uid="{00000000-0005-0000-0000-0000DE8B0000}"/>
    <cellStyle name="Normal 3 2 2 2 2 4" xfId="18596" xr:uid="{00000000-0005-0000-0000-0000DF8B0000}"/>
    <cellStyle name="Normal 3 2 2 2 20" xfId="8475" xr:uid="{00000000-0005-0000-0000-0000E08B0000}"/>
    <cellStyle name="Normal 3 2 2 2 21" xfId="8476" xr:uid="{00000000-0005-0000-0000-0000E18B0000}"/>
    <cellStyle name="Normal 3 2 2 2 22" xfId="8477" xr:uid="{00000000-0005-0000-0000-0000E28B0000}"/>
    <cellStyle name="Normal 3 2 2 2 23" xfId="8478" xr:uid="{00000000-0005-0000-0000-0000E38B0000}"/>
    <cellStyle name="Normal 3 2 2 2 24" xfId="8479" xr:uid="{00000000-0005-0000-0000-0000E48B0000}"/>
    <cellStyle name="Normal 3 2 2 2 25" xfId="8480" xr:uid="{00000000-0005-0000-0000-0000E58B0000}"/>
    <cellStyle name="Normal 3 2 2 2 26" xfId="8481" xr:uid="{00000000-0005-0000-0000-0000E68B0000}"/>
    <cellStyle name="Normal 3 2 2 2 27" xfId="8482" xr:uid="{00000000-0005-0000-0000-0000E78B0000}"/>
    <cellStyle name="Normal 3 2 2 2 28" xfId="8483" xr:uid="{00000000-0005-0000-0000-0000E88B0000}"/>
    <cellStyle name="Normal 3 2 2 2 29" xfId="8484" xr:uid="{00000000-0005-0000-0000-0000E98B0000}"/>
    <cellStyle name="Normal 3 2 2 2 3" xfId="529" xr:uid="{00000000-0005-0000-0000-0000EA8B0000}"/>
    <cellStyle name="Normal 3 2 2 2 3 2" xfId="12795" xr:uid="{00000000-0005-0000-0000-0000EB8B0000}"/>
    <cellStyle name="Normal 3 2 2 2 3 3" xfId="19131" xr:uid="{00000000-0005-0000-0000-0000EC8B0000}"/>
    <cellStyle name="Normal 3 2 2 2 30" xfId="8485" xr:uid="{00000000-0005-0000-0000-0000ED8B0000}"/>
    <cellStyle name="Normal 3 2 2 2 31" xfId="8486" xr:uid="{00000000-0005-0000-0000-0000EE8B0000}"/>
    <cellStyle name="Normal 3 2 2 2 32" xfId="12511" xr:uid="{00000000-0005-0000-0000-0000EF8B0000}"/>
    <cellStyle name="Normal 3 2 2 2 4" xfId="8487" xr:uid="{00000000-0005-0000-0000-0000F08B0000}"/>
    <cellStyle name="Normal 3 2 2 2 5" xfId="8488" xr:uid="{00000000-0005-0000-0000-0000F18B0000}"/>
    <cellStyle name="Normal 3 2 2 2 6" xfId="8489" xr:uid="{00000000-0005-0000-0000-0000F28B0000}"/>
    <cellStyle name="Normal 3 2 2 2 7" xfId="8490" xr:uid="{00000000-0005-0000-0000-0000F38B0000}"/>
    <cellStyle name="Normal 3 2 2 2 8" xfId="8491" xr:uid="{00000000-0005-0000-0000-0000F48B0000}"/>
    <cellStyle name="Normal 3 2 2 2 9" xfId="8492" xr:uid="{00000000-0005-0000-0000-0000F58B0000}"/>
    <cellStyle name="Normal 3 2 2 20" xfId="8493" xr:uid="{00000000-0005-0000-0000-0000F68B0000}"/>
    <cellStyle name="Normal 3 2 2 21" xfId="8494" xr:uid="{00000000-0005-0000-0000-0000F78B0000}"/>
    <cellStyle name="Normal 3 2 2 22" xfId="8495" xr:uid="{00000000-0005-0000-0000-0000F88B0000}"/>
    <cellStyle name="Normal 3 2 2 23" xfId="8496" xr:uid="{00000000-0005-0000-0000-0000F98B0000}"/>
    <cellStyle name="Normal 3 2 2 24" xfId="8497" xr:uid="{00000000-0005-0000-0000-0000FA8B0000}"/>
    <cellStyle name="Normal 3 2 2 25" xfId="8498" xr:uid="{00000000-0005-0000-0000-0000FB8B0000}"/>
    <cellStyle name="Normal 3 2 2 26" xfId="8499" xr:uid="{00000000-0005-0000-0000-0000FC8B0000}"/>
    <cellStyle name="Normal 3 2 2 27" xfId="8500" xr:uid="{00000000-0005-0000-0000-0000FD8B0000}"/>
    <cellStyle name="Normal 3 2 2 28" xfId="8501" xr:uid="{00000000-0005-0000-0000-0000FE8B0000}"/>
    <cellStyle name="Normal 3 2 2 29" xfId="8502" xr:uid="{00000000-0005-0000-0000-0000FF8B0000}"/>
    <cellStyle name="Normal 3 2 2 3" xfId="303" xr:uid="{00000000-0005-0000-0000-0000008C0000}"/>
    <cellStyle name="Normal 3 2 2 3 2" xfId="590" xr:uid="{00000000-0005-0000-0000-0000018C0000}"/>
    <cellStyle name="Normal 3 2 2 3 2 2" xfId="12856" xr:uid="{00000000-0005-0000-0000-0000028C0000}"/>
    <cellStyle name="Normal 3 2 2 3 3" xfId="12572" xr:uid="{00000000-0005-0000-0000-0000038C0000}"/>
    <cellStyle name="Normal 3 2 2 3 4" xfId="19132" xr:uid="{00000000-0005-0000-0000-0000048C0000}"/>
    <cellStyle name="Normal 3 2 2 30" xfId="8503" xr:uid="{00000000-0005-0000-0000-0000058C0000}"/>
    <cellStyle name="Normal 3 2 2 31" xfId="8504" xr:uid="{00000000-0005-0000-0000-0000068C0000}"/>
    <cellStyle name="Normal 3 2 2 32" xfId="12430" xr:uid="{00000000-0005-0000-0000-0000078C0000}"/>
    <cellStyle name="Normal 3 2 2 4" xfId="448" xr:uid="{00000000-0005-0000-0000-0000088C0000}"/>
    <cellStyle name="Normal 3 2 2 4 2" xfId="12714" xr:uid="{00000000-0005-0000-0000-0000098C0000}"/>
    <cellStyle name="Normal 3 2 2 4 3" xfId="19133" xr:uid="{00000000-0005-0000-0000-00000A8C0000}"/>
    <cellStyle name="Normal 3 2 2 5" xfId="8505" xr:uid="{00000000-0005-0000-0000-00000B8C0000}"/>
    <cellStyle name="Normal 3 2 2 6" xfId="8506" xr:uid="{00000000-0005-0000-0000-00000C8C0000}"/>
    <cellStyle name="Normal 3 2 2 7" xfId="8507" xr:uid="{00000000-0005-0000-0000-00000D8C0000}"/>
    <cellStyle name="Normal 3 2 2 8" xfId="8508" xr:uid="{00000000-0005-0000-0000-00000E8C0000}"/>
    <cellStyle name="Normal 3 2 2 9" xfId="8509" xr:uid="{00000000-0005-0000-0000-00000F8C0000}"/>
    <cellStyle name="Normal 3 2 20" xfId="8510" xr:uid="{00000000-0005-0000-0000-0000108C0000}"/>
    <cellStyle name="Normal 3 2 21" xfId="8511" xr:uid="{00000000-0005-0000-0000-0000118C0000}"/>
    <cellStyle name="Normal 3 2 22" xfId="8512" xr:uid="{00000000-0005-0000-0000-0000128C0000}"/>
    <cellStyle name="Normal 3 2 23" xfId="8513" xr:uid="{00000000-0005-0000-0000-0000138C0000}"/>
    <cellStyle name="Normal 3 2 24" xfId="8514" xr:uid="{00000000-0005-0000-0000-0000148C0000}"/>
    <cellStyle name="Normal 3 2 25" xfId="8515" xr:uid="{00000000-0005-0000-0000-0000158C0000}"/>
    <cellStyle name="Normal 3 2 26" xfId="8516" xr:uid="{00000000-0005-0000-0000-0000168C0000}"/>
    <cellStyle name="Normal 3 2 27" xfId="8517" xr:uid="{00000000-0005-0000-0000-0000178C0000}"/>
    <cellStyle name="Normal 3 2 28" xfId="8518" xr:uid="{00000000-0005-0000-0000-0000188C0000}"/>
    <cellStyle name="Normal 3 2 29" xfId="8519" xr:uid="{00000000-0005-0000-0000-0000198C0000}"/>
    <cellStyle name="Normal 3 2 3" xfId="83" xr:uid="{00000000-0005-0000-0000-00001A8C0000}"/>
    <cellStyle name="Normal 3 2 3 2" xfId="198" xr:uid="{00000000-0005-0000-0000-00001B8C0000}"/>
    <cellStyle name="Normal 3 2 3 2 2" xfId="388" xr:uid="{00000000-0005-0000-0000-00001C8C0000}"/>
    <cellStyle name="Normal 3 2 3 2 2 2" xfId="672" xr:uid="{00000000-0005-0000-0000-00001D8C0000}"/>
    <cellStyle name="Normal 3 2 3 2 2 2 2" xfId="12938" xr:uid="{00000000-0005-0000-0000-00001E8C0000}"/>
    <cellStyle name="Normal 3 2 3 2 2 3" xfId="12654" xr:uid="{00000000-0005-0000-0000-00001F8C0000}"/>
    <cellStyle name="Normal 3 2 3 2 3" xfId="530" xr:uid="{00000000-0005-0000-0000-0000208C0000}"/>
    <cellStyle name="Normal 3 2 3 2 3 2" xfId="12796" xr:uid="{00000000-0005-0000-0000-0000218C0000}"/>
    <cellStyle name="Normal 3 2 3 2 4" xfId="12512" xr:uid="{00000000-0005-0000-0000-0000228C0000}"/>
    <cellStyle name="Normal 3 2 3 3" xfId="308" xr:uid="{00000000-0005-0000-0000-0000238C0000}"/>
    <cellStyle name="Normal 3 2 3 3 2" xfId="595" xr:uid="{00000000-0005-0000-0000-0000248C0000}"/>
    <cellStyle name="Normal 3 2 3 3 2 2" xfId="12861" xr:uid="{00000000-0005-0000-0000-0000258C0000}"/>
    <cellStyle name="Normal 3 2 3 3 3" xfId="12577" xr:uid="{00000000-0005-0000-0000-0000268C0000}"/>
    <cellStyle name="Normal 3 2 3 4" xfId="453" xr:uid="{00000000-0005-0000-0000-0000278C0000}"/>
    <cellStyle name="Normal 3 2 3 4 2" xfId="12719" xr:uid="{00000000-0005-0000-0000-0000288C0000}"/>
    <cellStyle name="Normal 3 2 3 5" xfId="12435" xr:uid="{00000000-0005-0000-0000-0000298C0000}"/>
    <cellStyle name="Normal 3 2 3 6" xfId="18598" xr:uid="{00000000-0005-0000-0000-00002A8C0000}"/>
    <cellStyle name="Normal 3 2 30" xfId="8520" xr:uid="{00000000-0005-0000-0000-00002B8C0000}"/>
    <cellStyle name="Normal 3 2 31" xfId="8521" xr:uid="{00000000-0005-0000-0000-00002C8C0000}"/>
    <cellStyle name="Normal 3 2 32" xfId="8522" xr:uid="{00000000-0005-0000-0000-00002D8C0000}"/>
    <cellStyle name="Normal 3 2 33" xfId="8523" xr:uid="{00000000-0005-0000-0000-00002E8C0000}"/>
    <cellStyle name="Normal 3 2 34" xfId="8524" xr:uid="{00000000-0005-0000-0000-00002F8C0000}"/>
    <cellStyle name="Normal 3 2 35" xfId="8525" xr:uid="{00000000-0005-0000-0000-0000308C0000}"/>
    <cellStyle name="Normal 3 2 36" xfId="12416" xr:uid="{00000000-0005-0000-0000-0000318C0000}"/>
    <cellStyle name="Normal 3 2 4" xfId="199" xr:uid="{00000000-0005-0000-0000-0000328C0000}"/>
    <cellStyle name="Normal 3 2 4 2" xfId="389" xr:uid="{00000000-0005-0000-0000-0000338C0000}"/>
    <cellStyle name="Normal 3 2 4 2 2" xfId="673" xr:uid="{00000000-0005-0000-0000-0000348C0000}"/>
    <cellStyle name="Normal 3 2 4 2 2 2" xfId="12939" xr:uid="{00000000-0005-0000-0000-0000358C0000}"/>
    <cellStyle name="Normal 3 2 4 2 3" xfId="12655" xr:uid="{00000000-0005-0000-0000-0000368C0000}"/>
    <cellStyle name="Normal 3 2 4 3" xfId="531" xr:uid="{00000000-0005-0000-0000-0000378C0000}"/>
    <cellStyle name="Normal 3 2 4 3 2" xfId="12797" xr:uid="{00000000-0005-0000-0000-0000388C0000}"/>
    <cellStyle name="Normal 3 2 4 4" xfId="12513" xr:uid="{00000000-0005-0000-0000-0000398C0000}"/>
    <cellStyle name="Normal 3 2 4 5" xfId="18599" xr:uid="{00000000-0005-0000-0000-00003A8C0000}"/>
    <cellStyle name="Normal 3 2 5" xfId="275" xr:uid="{00000000-0005-0000-0000-00003B8C0000}"/>
    <cellStyle name="Normal 3 2 5 2" xfId="566" xr:uid="{00000000-0005-0000-0000-00003C8C0000}"/>
    <cellStyle name="Normal 3 2 5 2 2" xfId="12832" xr:uid="{00000000-0005-0000-0000-00003D8C0000}"/>
    <cellStyle name="Normal 3 2 5 3" xfId="12548" xr:uid="{00000000-0005-0000-0000-00003E8C0000}"/>
    <cellStyle name="Normal 3 2 5 4" xfId="18600" xr:uid="{00000000-0005-0000-0000-00003F8C0000}"/>
    <cellStyle name="Normal 3 2 6" xfId="424" xr:uid="{00000000-0005-0000-0000-0000408C0000}"/>
    <cellStyle name="Normal 3 2 6 2" xfId="8526" xr:uid="{00000000-0005-0000-0000-0000418C0000}"/>
    <cellStyle name="Normal 3 2 6 3" xfId="12690" xr:uid="{00000000-0005-0000-0000-0000428C0000}"/>
    <cellStyle name="Normal 3 2 6 4" xfId="18601" xr:uid="{00000000-0005-0000-0000-0000438C0000}"/>
    <cellStyle name="Normal 3 2 7" xfId="8527" xr:uid="{00000000-0005-0000-0000-0000448C0000}"/>
    <cellStyle name="Normal 3 2 8" xfId="8528" xr:uid="{00000000-0005-0000-0000-0000458C0000}"/>
    <cellStyle name="Normal 3 2 9" xfId="8529" xr:uid="{00000000-0005-0000-0000-0000468C0000}"/>
    <cellStyle name="Normal 3 20" xfId="8530" xr:uid="{00000000-0005-0000-0000-0000478C0000}"/>
    <cellStyle name="Normal 3 21" xfId="8531" xr:uid="{00000000-0005-0000-0000-0000488C0000}"/>
    <cellStyle name="Normal 3 22" xfId="8532" xr:uid="{00000000-0005-0000-0000-0000498C0000}"/>
    <cellStyle name="Normal 3 23" xfId="8533" xr:uid="{00000000-0005-0000-0000-00004A8C0000}"/>
    <cellStyle name="Normal 3 24" xfId="8534" xr:uid="{00000000-0005-0000-0000-00004B8C0000}"/>
    <cellStyle name="Normal 3 25" xfId="8535" xr:uid="{00000000-0005-0000-0000-00004C8C0000}"/>
    <cellStyle name="Normal 3 26" xfId="8536" xr:uid="{00000000-0005-0000-0000-00004D8C0000}"/>
    <cellStyle name="Normal 3 27" xfId="8537" xr:uid="{00000000-0005-0000-0000-00004E8C0000}"/>
    <cellStyle name="Normal 3 28" xfId="8538" xr:uid="{00000000-0005-0000-0000-00004F8C0000}"/>
    <cellStyle name="Normal 3 29" xfId="8539" xr:uid="{00000000-0005-0000-0000-0000508C0000}"/>
    <cellStyle name="Normal 3 3" xfId="68" xr:uid="{00000000-0005-0000-0000-0000518C0000}"/>
    <cellStyle name="Normal 3 3 2" xfId="100" xr:uid="{00000000-0005-0000-0000-0000528C0000}"/>
    <cellStyle name="Normal 3 3 2 2" xfId="200" xr:uid="{00000000-0005-0000-0000-0000538C0000}"/>
    <cellStyle name="Normal 3 3 2 2 2" xfId="390" xr:uid="{00000000-0005-0000-0000-0000548C0000}"/>
    <cellStyle name="Normal 3 3 2 2 2 2" xfId="674" xr:uid="{00000000-0005-0000-0000-0000558C0000}"/>
    <cellStyle name="Normal 3 3 2 2 2 2 2" xfId="12940" xr:uid="{00000000-0005-0000-0000-0000568C0000}"/>
    <cellStyle name="Normal 3 3 2 2 2 3" xfId="12656" xr:uid="{00000000-0005-0000-0000-0000578C0000}"/>
    <cellStyle name="Normal 3 3 2 2 3" xfId="532" xr:uid="{00000000-0005-0000-0000-0000588C0000}"/>
    <cellStyle name="Normal 3 3 2 2 3 2" xfId="12798" xr:uid="{00000000-0005-0000-0000-0000598C0000}"/>
    <cellStyle name="Normal 3 3 2 2 4" xfId="12514" xr:uid="{00000000-0005-0000-0000-00005A8C0000}"/>
    <cellStyle name="Normal 3 3 2 3" xfId="325" xr:uid="{00000000-0005-0000-0000-00005B8C0000}"/>
    <cellStyle name="Normal 3 3 2 3 2" xfId="612" xr:uid="{00000000-0005-0000-0000-00005C8C0000}"/>
    <cellStyle name="Normal 3 3 2 3 2 2" xfId="12878" xr:uid="{00000000-0005-0000-0000-00005D8C0000}"/>
    <cellStyle name="Normal 3 3 2 3 3" xfId="12594" xr:uid="{00000000-0005-0000-0000-00005E8C0000}"/>
    <cellStyle name="Normal 3 3 2 4" xfId="470" xr:uid="{00000000-0005-0000-0000-00005F8C0000}"/>
    <cellStyle name="Normal 3 3 2 4 2" xfId="12736" xr:uid="{00000000-0005-0000-0000-0000608C0000}"/>
    <cellStyle name="Normal 3 3 2 5" xfId="12452" xr:uid="{00000000-0005-0000-0000-0000618C0000}"/>
    <cellStyle name="Normal 3 3 2 6" xfId="23037" xr:uid="{00000000-0005-0000-0000-0000628C0000}"/>
    <cellStyle name="Normal 3 3 3" xfId="201" xr:uid="{00000000-0005-0000-0000-0000638C0000}"/>
    <cellStyle name="Normal 3 3 3 2" xfId="391" xr:uid="{00000000-0005-0000-0000-0000648C0000}"/>
    <cellStyle name="Normal 3 3 3 2 2" xfId="675" xr:uid="{00000000-0005-0000-0000-0000658C0000}"/>
    <cellStyle name="Normal 3 3 3 2 2 2" xfId="12941" xr:uid="{00000000-0005-0000-0000-0000668C0000}"/>
    <cellStyle name="Normal 3 3 3 2 3" xfId="12657" xr:uid="{00000000-0005-0000-0000-0000678C0000}"/>
    <cellStyle name="Normal 3 3 3 3" xfId="533" xr:uid="{00000000-0005-0000-0000-0000688C0000}"/>
    <cellStyle name="Normal 3 3 3 3 2" xfId="12799" xr:uid="{00000000-0005-0000-0000-0000698C0000}"/>
    <cellStyle name="Normal 3 3 3 4" xfId="12515" xr:uid="{00000000-0005-0000-0000-00006A8C0000}"/>
    <cellStyle name="Normal 3 3 4" xfId="296" xr:uid="{00000000-0005-0000-0000-00006B8C0000}"/>
    <cellStyle name="Normal 3 3 4 2" xfId="583" xr:uid="{00000000-0005-0000-0000-00006C8C0000}"/>
    <cellStyle name="Normal 3 3 4 2 2" xfId="12849" xr:uid="{00000000-0005-0000-0000-00006D8C0000}"/>
    <cellStyle name="Normal 3 3 4 3" xfId="12565" xr:uid="{00000000-0005-0000-0000-00006E8C0000}"/>
    <cellStyle name="Normal 3 3 5" xfId="441" xr:uid="{00000000-0005-0000-0000-00006F8C0000}"/>
    <cellStyle name="Normal 3 3 5 2" xfId="12707" xr:uid="{00000000-0005-0000-0000-0000708C0000}"/>
    <cellStyle name="Normal 3 3 6" xfId="12423" xr:uid="{00000000-0005-0000-0000-0000718C0000}"/>
    <cellStyle name="Normal 3 3 7" xfId="18602" xr:uid="{00000000-0005-0000-0000-0000728C0000}"/>
    <cellStyle name="Normal 3 30" xfId="8540" xr:uid="{00000000-0005-0000-0000-0000738C0000}"/>
    <cellStyle name="Normal 3 31" xfId="8541" xr:uid="{00000000-0005-0000-0000-0000748C0000}"/>
    <cellStyle name="Normal 3 32" xfId="8542" xr:uid="{00000000-0005-0000-0000-0000758C0000}"/>
    <cellStyle name="Normal 3 33" xfId="8543" xr:uid="{00000000-0005-0000-0000-0000768C0000}"/>
    <cellStyle name="Normal 3 34" xfId="8544" xr:uid="{00000000-0005-0000-0000-0000778C0000}"/>
    <cellStyle name="Normal 3 35" xfId="8545" xr:uid="{00000000-0005-0000-0000-0000788C0000}"/>
    <cellStyle name="Normal 3 36" xfId="8546" xr:uid="{00000000-0005-0000-0000-0000798C0000}"/>
    <cellStyle name="Normal 3 37" xfId="8547" xr:uid="{00000000-0005-0000-0000-00007A8C0000}"/>
    <cellStyle name="Normal 3 38" xfId="8548" xr:uid="{00000000-0005-0000-0000-00007B8C0000}"/>
    <cellStyle name="Normal 3 39" xfId="8549" xr:uid="{00000000-0005-0000-0000-00007C8C0000}"/>
    <cellStyle name="Normal 3 4" xfId="76" xr:uid="{00000000-0005-0000-0000-00007D8C0000}"/>
    <cellStyle name="Normal 3 4 2" xfId="202" xr:uid="{00000000-0005-0000-0000-00007E8C0000}"/>
    <cellStyle name="Normal 3 4 2 2" xfId="392" xr:uid="{00000000-0005-0000-0000-00007F8C0000}"/>
    <cellStyle name="Normal 3 4 2 2 2" xfId="676" xr:uid="{00000000-0005-0000-0000-0000808C0000}"/>
    <cellStyle name="Normal 3 4 2 2 2 2" xfId="12942" xr:uid="{00000000-0005-0000-0000-0000818C0000}"/>
    <cellStyle name="Normal 3 4 2 2 3" xfId="12658" xr:uid="{00000000-0005-0000-0000-0000828C0000}"/>
    <cellStyle name="Normal 3 4 2 3" xfId="534" xr:uid="{00000000-0005-0000-0000-0000838C0000}"/>
    <cellStyle name="Normal 3 4 2 3 2" xfId="12800" xr:uid="{00000000-0005-0000-0000-0000848C0000}"/>
    <cellStyle name="Normal 3 4 2 4" xfId="12516" xr:uid="{00000000-0005-0000-0000-0000858C0000}"/>
    <cellStyle name="Normal 3 4 3" xfId="301" xr:uid="{00000000-0005-0000-0000-0000868C0000}"/>
    <cellStyle name="Normal 3 4 3 2" xfId="588" xr:uid="{00000000-0005-0000-0000-0000878C0000}"/>
    <cellStyle name="Normal 3 4 3 2 2" xfId="12854" xr:uid="{00000000-0005-0000-0000-0000888C0000}"/>
    <cellStyle name="Normal 3 4 3 3" xfId="12570" xr:uid="{00000000-0005-0000-0000-0000898C0000}"/>
    <cellStyle name="Normal 3 4 4" xfId="446" xr:uid="{00000000-0005-0000-0000-00008A8C0000}"/>
    <cellStyle name="Normal 3 4 4 2" xfId="12712" xr:uid="{00000000-0005-0000-0000-00008B8C0000}"/>
    <cellStyle name="Normal 3 4 5" xfId="12428" xr:uid="{00000000-0005-0000-0000-00008C8C0000}"/>
    <cellStyle name="Normal 3 4 6" xfId="18603" xr:uid="{00000000-0005-0000-0000-00008D8C0000}"/>
    <cellStyle name="Normal 3 40" xfId="8550" xr:uid="{00000000-0005-0000-0000-00008E8C0000}"/>
    <cellStyle name="Normal 3 41" xfId="8551" xr:uid="{00000000-0005-0000-0000-00008F8C0000}"/>
    <cellStyle name="Normal 3 42" xfId="8552" xr:uid="{00000000-0005-0000-0000-0000908C0000}"/>
    <cellStyle name="Normal 3 43" xfId="8553" xr:uid="{00000000-0005-0000-0000-0000918C0000}"/>
    <cellStyle name="Normal 3 44" xfId="8554" xr:uid="{00000000-0005-0000-0000-0000928C0000}"/>
    <cellStyle name="Normal 3 45" xfId="8555" xr:uid="{00000000-0005-0000-0000-0000938C0000}"/>
    <cellStyle name="Normal 3 45 10" xfId="8556" xr:uid="{00000000-0005-0000-0000-0000948C0000}"/>
    <cellStyle name="Normal 3 45 11" xfId="8557" xr:uid="{00000000-0005-0000-0000-0000958C0000}"/>
    <cellStyle name="Normal 3 45 12" xfId="8558" xr:uid="{00000000-0005-0000-0000-0000968C0000}"/>
    <cellStyle name="Normal 3 45 13" xfId="8559" xr:uid="{00000000-0005-0000-0000-0000978C0000}"/>
    <cellStyle name="Normal 3 45 14" xfId="8560" xr:uid="{00000000-0005-0000-0000-0000988C0000}"/>
    <cellStyle name="Normal 3 45 15" xfId="8561" xr:uid="{00000000-0005-0000-0000-0000998C0000}"/>
    <cellStyle name="Normal 3 45 16" xfId="8562" xr:uid="{00000000-0005-0000-0000-00009A8C0000}"/>
    <cellStyle name="Normal 3 45 17" xfId="8563" xr:uid="{00000000-0005-0000-0000-00009B8C0000}"/>
    <cellStyle name="Normal 3 45 18" xfId="8564" xr:uid="{00000000-0005-0000-0000-00009C8C0000}"/>
    <cellStyle name="Normal 3 45 19" xfId="8565" xr:uid="{00000000-0005-0000-0000-00009D8C0000}"/>
    <cellStyle name="Normal 3 45 2" xfId="8566" xr:uid="{00000000-0005-0000-0000-00009E8C0000}"/>
    <cellStyle name="Normal 3 45 2 10" xfId="8567" xr:uid="{00000000-0005-0000-0000-00009F8C0000}"/>
    <cellStyle name="Normal 3 45 2 11" xfId="8568" xr:uid="{00000000-0005-0000-0000-0000A08C0000}"/>
    <cellStyle name="Normal 3 45 2 12" xfId="8569" xr:uid="{00000000-0005-0000-0000-0000A18C0000}"/>
    <cellStyle name="Normal 3 45 2 13" xfId="8570" xr:uid="{00000000-0005-0000-0000-0000A28C0000}"/>
    <cellStyle name="Normal 3 45 2 14" xfId="8571" xr:uid="{00000000-0005-0000-0000-0000A38C0000}"/>
    <cellStyle name="Normal 3 45 2 15" xfId="8572" xr:uid="{00000000-0005-0000-0000-0000A48C0000}"/>
    <cellStyle name="Normal 3 45 2 16" xfId="8573" xr:uid="{00000000-0005-0000-0000-0000A58C0000}"/>
    <cellStyle name="Normal 3 45 2 17" xfId="8574" xr:uid="{00000000-0005-0000-0000-0000A68C0000}"/>
    <cellStyle name="Normal 3 45 2 18" xfId="8575" xr:uid="{00000000-0005-0000-0000-0000A78C0000}"/>
    <cellStyle name="Normal 3 45 2 19" xfId="8576" xr:uid="{00000000-0005-0000-0000-0000A88C0000}"/>
    <cellStyle name="Normal 3 45 2 2" xfId="8577" xr:uid="{00000000-0005-0000-0000-0000A98C0000}"/>
    <cellStyle name="Normal 3 45 2 20" xfId="8578" xr:uid="{00000000-0005-0000-0000-0000AA8C0000}"/>
    <cellStyle name="Normal 3 45 2 21" xfId="8579" xr:uid="{00000000-0005-0000-0000-0000AB8C0000}"/>
    <cellStyle name="Normal 3 45 2 22" xfId="8580" xr:uid="{00000000-0005-0000-0000-0000AC8C0000}"/>
    <cellStyle name="Normal 3 45 2 23" xfId="8581" xr:uid="{00000000-0005-0000-0000-0000AD8C0000}"/>
    <cellStyle name="Normal 3 45 2 3" xfId="8582" xr:uid="{00000000-0005-0000-0000-0000AE8C0000}"/>
    <cellStyle name="Normal 3 45 2 4" xfId="8583" xr:uid="{00000000-0005-0000-0000-0000AF8C0000}"/>
    <cellStyle name="Normal 3 45 2 5" xfId="8584" xr:uid="{00000000-0005-0000-0000-0000B08C0000}"/>
    <cellStyle name="Normal 3 45 2 6" xfId="8585" xr:uid="{00000000-0005-0000-0000-0000B18C0000}"/>
    <cellStyle name="Normal 3 45 2 7" xfId="8586" xr:uid="{00000000-0005-0000-0000-0000B28C0000}"/>
    <cellStyle name="Normal 3 45 2 8" xfId="8587" xr:uid="{00000000-0005-0000-0000-0000B38C0000}"/>
    <cellStyle name="Normal 3 45 2 9" xfId="8588" xr:uid="{00000000-0005-0000-0000-0000B48C0000}"/>
    <cellStyle name="Normal 3 45 20" xfId="8589" xr:uid="{00000000-0005-0000-0000-0000B58C0000}"/>
    <cellStyle name="Normal 3 45 21" xfId="8590" xr:uid="{00000000-0005-0000-0000-0000B68C0000}"/>
    <cellStyle name="Normal 3 45 22" xfId="8591" xr:uid="{00000000-0005-0000-0000-0000B78C0000}"/>
    <cellStyle name="Normal 3 45 3" xfId="8592" xr:uid="{00000000-0005-0000-0000-0000B88C0000}"/>
    <cellStyle name="Normal 3 45 4" xfId="8593" xr:uid="{00000000-0005-0000-0000-0000B98C0000}"/>
    <cellStyle name="Normal 3 45 5" xfId="8594" xr:uid="{00000000-0005-0000-0000-0000BA8C0000}"/>
    <cellStyle name="Normal 3 45 6" xfId="8595" xr:uid="{00000000-0005-0000-0000-0000BB8C0000}"/>
    <cellStyle name="Normal 3 45 7" xfId="8596" xr:uid="{00000000-0005-0000-0000-0000BC8C0000}"/>
    <cellStyle name="Normal 3 45 8" xfId="8597" xr:uid="{00000000-0005-0000-0000-0000BD8C0000}"/>
    <cellStyle name="Normal 3 45 9" xfId="8598" xr:uid="{00000000-0005-0000-0000-0000BE8C0000}"/>
    <cellStyle name="Normal 3 46" xfId="8599" xr:uid="{00000000-0005-0000-0000-0000BF8C0000}"/>
    <cellStyle name="Normal 3 47" xfId="8600" xr:uid="{00000000-0005-0000-0000-0000C08C0000}"/>
    <cellStyle name="Normal 3 48" xfId="8601" xr:uid="{00000000-0005-0000-0000-0000C18C0000}"/>
    <cellStyle name="Normal 3 49" xfId="8602" xr:uid="{00000000-0005-0000-0000-0000C28C0000}"/>
    <cellStyle name="Normal 3 5" xfId="81" xr:uid="{00000000-0005-0000-0000-0000C38C0000}"/>
    <cellStyle name="Normal 3 5 2" xfId="203" xr:uid="{00000000-0005-0000-0000-0000C48C0000}"/>
    <cellStyle name="Normal 3 5 2 2" xfId="393" xr:uid="{00000000-0005-0000-0000-0000C58C0000}"/>
    <cellStyle name="Normal 3 5 2 2 2" xfId="677" xr:uid="{00000000-0005-0000-0000-0000C68C0000}"/>
    <cellStyle name="Normal 3 5 2 2 2 2" xfId="12943" xr:uid="{00000000-0005-0000-0000-0000C78C0000}"/>
    <cellStyle name="Normal 3 5 2 2 3" xfId="12659" xr:uid="{00000000-0005-0000-0000-0000C88C0000}"/>
    <cellStyle name="Normal 3 5 2 3" xfId="535" xr:uid="{00000000-0005-0000-0000-0000C98C0000}"/>
    <cellStyle name="Normal 3 5 2 3 2" xfId="12801" xr:uid="{00000000-0005-0000-0000-0000CA8C0000}"/>
    <cellStyle name="Normal 3 5 2 4" xfId="12517" xr:uid="{00000000-0005-0000-0000-0000CB8C0000}"/>
    <cellStyle name="Normal 3 5 3" xfId="306" xr:uid="{00000000-0005-0000-0000-0000CC8C0000}"/>
    <cellStyle name="Normal 3 5 3 2" xfId="593" xr:uid="{00000000-0005-0000-0000-0000CD8C0000}"/>
    <cellStyle name="Normal 3 5 3 2 2" xfId="12859" xr:uid="{00000000-0005-0000-0000-0000CE8C0000}"/>
    <cellStyle name="Normal 3 5 3 3" xfId="12575" xr:uid="{00000000-0005-0000-0000-0000CF8C0000}"/>
    <cellStyle name="Normal 3 5 4" xfId="451" xr:uid="{00000000-0005-0000-0000-0000D08C0000}"/>
    <cellStyle name="Normal 3 5 4 2" xfId="12717" xr:uid="{00000000-0005-0000-0000-0000D18C0000}"/>
    <cellStyle name="Normal 3 5 5" xfId="12433" xr:uid="{00000000-0005-0000-0000-0000D28C0000}"/>
    <cellStyle name="Normal 3 5 6" xfId="18604" xr:uid="{00000000-0005-0000-0000-0000D38C0000}"/>
    <cellStyle name="Normal 3 50" xfId="8603" xr:uid="{00000000-0005-0000-0000-0000D48C0000}"/>
    <cellStyle name="Normal 3 51" xfId="8604" xr:uid="{00000000-0005-0000-0000-0000D58C0000}"/>
    <cellStyle name="Normal 3 51 10" xfId="8605" xr:uid="{00000000-0005-0000-0000-0000D68C0000}"/>
    <cellStyle name="Normal 3 51 11" xfId="8606" xr:uid="{00000000-0005-0000-0000-0000D78C0000}"/>
    <cellStyle name="Normal 3 51 12" xfId="8607" xr:uid="{00000000-0005-0000-0000-0000D88C0000}"/>
    <cellStyle name="Normal 3 51 13" xfId="8608" xr:uid="{00000000-0005-0000-0000-0000D98C0000}"/>
    <cellStyle name="Normal 3 51 14" xfId="8609" xr:uid="{00000000-0005-0000-0000-0000DA8C0000}"/>
    <cellStyle name="Normal 3 51 15" xfId="8610" xr:uid="{00000000-0005-0000-0000-0000DB8C0000}"/>
    <cellStyle name="Normal 3 51 16" xfId="8611" xr:uid="{00000000-0005-0000-0000-0000DC8C0000}"/>
    <cellStyle name="Normal 3 51 17" xfId="8612" xr:uid="{00000000-0005-0000-0000-0000DD8C0000}"/>
    <cellStyle name="Normal 3 51 18" xfId="8613" xr:uid="{00000000-0005-0000-0000-0000DE8C0000}"/>
    <cellStyle name="Normal 3 51 19" xfId="8614" xr:uid="{00000000-0005-0000-0000-0000DF8C0000}"/>
    <cellStyle name="Normal 3 51 2" xfId="8615" xr:uid="{00000000-0005-0000-0000-0000E08C0000}"/>
    <cellStyle name="Normal 3 51 20" xfId="8616" xr:uid="{00000000-0005-0000-0000-0000E18C0000}"/>
    <cellStyle name="Normal 3 51 21" xfId="8617" xr:uid="{00000000-0005-0000-0000-0000E28C0000}"/>
    <cellStyle name="Normal 3 51 22" xfId="8618" xr:uid="{00000000-0005-0000-0000-0000E38C0000}"/>
    <cellStyle name="Normal 3 51 23" xfId="8619" xr:uid="{00000000-0005-0000-0000-0000E48C0000}"/>
    <cellStyle name="Normal 3 51 3" xfId="8620" xr:uid="{00000000-0005-0000-0000-0000E58C0000}"/>
    <cellStyle name="Normal 3 51 4" xfId="8621" xr:uid="{00000000-0005-0000-0000-0000E68C0000}"/>
    <cellStyle name="Normal 3 51 5" xfId="8622" xr:uid="{00000000-0005-0000-0000-0000E78C0000}"/>
    <cellStyle name="Normal 3 51 6" xfId="8623" xr:uid="{00000000-0005-0000-0000-0000E88C0000}"/>
    <cellStyle name="Normal 3 51 7" xfId="8624" xr:uid="{00000000-0005-0000-0000-0000E98C0000}"/>
    <cellStyle name="Normal 3 51 8" xfId="8625" xr:uid="{00000000-0005-0000-0000-0000EA8C0000}"/>
    <cellStyle name="Normal 3 51 9" xfId="8626" xr:uid="{00000000-0005-0000-0000-0000EB8C0000}"/>
    <cellStyle name="Normal 3 52" xfId="8627" xr:uid="{00000000-0005-0000-0000-0000EC8C0000}"/>
    <cellStyle name="Normal 3 52 2" xfId="8628" xr:uid="{00000000-0005-0000-0000-0000ED8C0000}"/>
    <cellStyle name="Normal 3 53" xfId="8629" xr:uid="{00000000-0005-0000-0000-0000EE8C0000}"/>
    <cellStyle name="Normal 3 54" xfId="8630" xr:uid="{00000000-0005-0000-0000-0000EF8C0000}"/>
    <cellStyle name="Normal 3 55" xfId="8631" xr:uid="{00000000-0005-0000-0000-0000F08C0000}"/>
    <cellStyle name="Normal 3 56" xfId="8632" xr:uid="{00000000-0005-0000-0000-0000F18C0000}"/>
    <cellStyle name="Normal 3 57" xfId="8633" xr:uid="{00000000-0005-0000-0000-0000F28C0000}"/>
    <cellStyle name="Normal 3 58" xfId="8634" xr:uid="{00000000-0005-0000-0000-0000F38C0000}"/>
    <cellStyle name="Normal 3 59" xfId="8635" xr:uid="{00000000-0005-0000-0000-0000F48C0000}"/>
    <cellStyle name="Normal 3 6" xfId="204" xr:uid="{00000000-0005-0000-0000-0000F58C0000}"/>
    <cellStyle name="Normal 3 6 2" xfId="394" xr:uid="{00000000-0005-0000-0000-0000F68C0000}"/>
    <cellStyle name="Normal 3 6 2 2" xfId="678" xr:uid="{00000000-0005-0000-0000-0000F78C0000}"/>
    <cellStyle name="Normal 3 6 2 2 2" xfId="12944" xr:uid="{00000000-0005-0000-0000-0000F88C0000}"/>
    <cellStyle name="Normal 3 6 2 3" xfId="12660" xr:uid="{00000000-0005-0000-0000-0000F98C0000}"/>
    <cellStyle name="Normal 3 6 3" xfId="536" xr:uid="{00000000-0005-0000-0000-0000FA8C0000}"/>
    <cellStyle name="Normal 3 6 3 2" xfId="12802" xr:uid="{00000000-0005-0000-0000-0000FB8C0000}"/>
    <cellStyle name="Normal 3 6 4" xfId="12518" xr:uid="{00000000-0005-0000-0000-0000FC8C0000}"/>
    <cellStyle name="Normal 3 6 5" xfId="18605" xr:uid="{00000000-0005-0000-0000-0000FD8C0000}"/>
    <cellStyle name="Normal 3 60" xfId="8636" xr:uid="{00000000-0005-0000-0000-0000FE8C0000}"/>
    <cellStyle name="Normal 3 61" xfId="8637" xr:uid="{00000000-0005-0000-0000-0000FF8C0000}"/>
    <cellStyle name="Normal 3 62" xfId="8638" xr:uid="{00000000-0005-0000-0000-0000008D0000}"/>
    <cellStyle name="Normal 3 63" xfId="8639" xr:uid="{00000000-0005-0000-0000-0000018D0000}"/>
    <cellStyle name="Normal 3 64" xfId="8640" xr:uid="{00000000-0005-0000-0000-0000028D0000}"/>
    <cellStyle name="Normal 3 65" xfId="8641" xr:uid="{00000000-0005-0000-0000-0000038D0000}"/>
    <cellStyle name="Normal 3 66" xfId="8642" xr:uid="{00000000-0005-0000-0000-0000048D0000}"/>
    <cellStyle name="Normal 3 67" xfId="8643" xr:uid="{00000000-0005-0000-0000-0000058D0000}"/>
    <cellStyle name="Normal 3 68" xfId="8644" xr:uid="{00000000-0005-0000-0000-0000068D0000}"/>
    <cellStyle name="Normal 3 69" xfId="8645" xr:uid="{00000000-0005-0000-0000-0000078D0000}"/>
    <cellStyle name="Normal 3 7" xfId="273" xr:uid="{00000000-0005-0000-0000-0000088D0000}"/>
    <cellStyle name="Normal 3 7 2" xfId="564" xr:uid="{00000000-0005-0000-0000-0000098D0000}"/>
    <cellStyle name="Normal 3 7 2 2" xfId="12830" xr:uid="{00000000-0005-0000-0000-00000A8D0000}"/>
    <cellStyle name="Normal 3 7 3" xfId="12546" xr:uid="{00000000-0005-0000-0000-00000B8D0000}"/>
    <cellStyle name="Normal 3 7 4" xfId="18606" xr:uid="{00000000-0005-0000-0000-00000C8D0000}"/>
    <cellStyle name="Normal 3 70" xfId="8646" xr:uid="{00000000-0005-0000-0000-00000D8D0000}"/>
    <cellStyle name="Normal 3 70 2" xfId="8647" xr:uid="{00000000-0005-0000-0000-00000E8D0000}"/>
    <cellStyle name="Normal 3 71" xfId="8648" xr:uid="{00000000-0005-0000-0000-00000F8D0000}"/>
    <cellStyle name="Normal 3 72" xfId="8649" xr:uid="{00000000-0005-0000-0000-0000108D0000}"/>
    <cellStyle name="Normal 3 73" xfId="8650" xr:uid="{00000000-0005-0000-0000-0000118D0000}"/>
    <cellStyle name="Normal 3 74" xfId="8651" xr:uid="{00000000-0005-0000-0000-0000128D0000}"/>
    <cellStyle name="Normal 3 75" xfId="12414" xr:uid="{00000000-0005-0000-0000-0000138D0000}"/>
    <cellStyle name="Normal 3 8" xfId="422" xr:uid="{00000000-0005-0000-0000-0000148D0000}"/>
    <cellStyle name="Normal 3 8 2" xfId="12688" xr:uid="{00000000-0005-0000-0000-0000158D0000}"/>
    <cellStyle name="Normal 3 8 3" xfId="18607" xr:uid="{00000000-0005-0000-0000-0000168D0000}"/>
    <cellStyle name="Normal 3 9" xfId="8652" xr:uid="{00000000-0005-0000-0000-0000178D0000}"/>
    <cellStyle name="Normal 3 9 2" xfId="8653" xr:uid="{00000000-0005-0000-0000-0000188D0000}"/>
    <cellStyle name="Normal 3 9 2 10" xfId="46792" xr:uid="{00000000-0005-0000-0000-0000198D0000}"/>
    <cellStyle name="Normal 3 9 2 11" xfId="52349" xr:uid="{00000000-0005-0000-0000-00001A8D0000}"/>
    <cellStyle name="Normal 3 9 2 2" xfId="8654" xr:uid="{00000000-0005-0000-0000-00001B8D0000}"/>
    <cellStyle name="Normal 3 9 2 2 10" xfId="53195" xr:uid="{00000000-0005-0000-0000-00001C8D0000}"/>
    <cellStyle name="Normal 3 9 2 2 2" xfId="8655" xr:uid="{00000000-0005-0000-0000-00001D8D0000}"/>
    <cellStyle name="Normal 3 9 2 2 2 2" xfId="16310" xr:uid="{00000000-0005-0000-0000-00001E8D0000}"/>
    <cellStyle name="Normal 3 9 2 2 2 3" xfId="23038" xr:uid="{00000000-0005-0000-0000-00001F8D0000}"/>
    <cellStyle name="Normal 3 9 2 2 2 4" xfId="28668" xr:uid="{00000000-0005-0000-0000-0000208D0000}"/>
    <cellStyle name="Normal 3 9 2 2 2 5" xfId="34358" xr:uid="{00000000-0005-0000-0000-0000218D0000}"/>
    <cellStyle name="Normal 3 9 2 2 2 6" xfId="39986" xr:uid="{00000000-0005-0000-0000-0000228D0000}"/>
    <cellStyle name="Normal 3 9 2 2 2 7" xfId="45603" xr:uid="{00000000-0005-0000-0000-0000238D0000}"/>
    <cellStyle name="Normal 3 9 2 2 2 8" xfId="51163" xr:uid="{00000000-0005-0000-0000-0000248D0000}"/>
    <cellStyle name="Normal 3 9 2 2 2 9" xfId="56719" xr:uid="{00000000-0005-0000-0000-0000258D0000}"/>
    <cellStyle name="Normal 3 9 2 2 3" xfId="16309" xr:uid="{00000000-0005-0000-0000-0000268D0000}"/>
    <cellStyle name="Normal 3 9 2 2 4" xfId="19509" xr:uid="{00000000-0005-0000-0000-0000278D0000}"/>
    <cellStyle name="Normal 3 9 2 2 5" xfId="25135" xr:uid="{00000000-0005-0000-0000-0000288D0000}"/>
    <cellStyle name="Normal 3 9 2 2 6" xfId="30832" xr:uid="{00000000-0005-0000-0000-0000298D0000}"/>
    <cellStyle name="Normal 3 9 2 2 7" xfId="36456" xr:uid="{00000000-0005-0000-0000-00002A8D0000}"/>
    <cellStyle name="Normal 3 9 2 2 8" xfId="42079" xr:uid="{00000000-0005-0000-0000-00002B8D0000}"/>
    <cellStyle name="Normal 3 9 2 2 9" xfId="47639" xr:uid="{00000000-0005-0000-0000-00002C8D0000}"/>
    <cellStyle name="Normal 3 9 2 3" xfId="8656" xr:uid="{00000000-0005-0000-0000-00002D8D0000}"/>
    <cellStyle name="Normal 3 9 2 3 2" xfId="16311" xr:uid="{00000000-0005-0000-0000-00002E8D0000}"/>
    <cellStyle name="Normal 3 9 2 3 3" xfId="23039" xr:uid="{00000000-0005-0000-0000-00002F8D0000}"/>
    <cellStyle name="Normal 3 9 2 3 4" xfId="28669" xr:uid="{00000000-0005-0000-0000-0000308D0000}"/>
    <cellStyle name="Normal 3 9 2 3 5" xfId="34359" xr:uid="{00000000-0005-0000-0000-0000318D0000}"/>
    <cellStyle name="Normal 3 9 2 3 6" xfId="39987" xr:uid="{00000000-0005-0000-0000-0000328D0000}"/>
    <cellStyle name="Normal 3 9 2 3 7" xfId="45604" xr:uid="{00000000-0005-0000-0000-0000338D0000}"/>
    <cellStyle name="Normal 3 9 2 3 8" xfId="51164" xr:uid="{00000000-0005-0000-0000-0000348D0000}"/>
    <cellStyle name="Normal 3 9 2 3 9" xfId="56720" xr:uid="{00000000-0005-0000-0000-0000358D0000}"/>
    <cellStyle name="Normal 3 9 2 4" xfId="16308" xr:uid="{00000000-0005-0000-0000-0000368D0000}"/>
    <cellStyle name="Normal 3 9 2 5" xfId="18608" xr:uid="{00000000-0005-0000-0000-0000378D0000}"/>
    <cellStyle name="Normal 3 9 2 6" xfId="24254" xr:uid="{00000000-0005-0000-0000-0000388D0000}"/>
    <cellStyle name="Normal 3 9 2 7" xfId="29971" xr:uid="{00000000-0005-0000-0000-0000398D0000}"/>
    <cellStyle name="Normal 3 9 2 8" xfId="35575" xr:uid="{00000000-0005-0000-0000-00003A8D0000}"/>
    <cellStyle name="Normal 3 9 2 9" xfId="41229" xr:uid="{00000000-0005-0000-0000-00003B8D0000}"/>
    <cellStyle name="Normal 30" xfId="8657" xr:uid="{00000000-0005-0000-0000-00003C8D0000}"/>
    <cellStyle name="Normal 30 10" xfId="8658" xr:uid="{00000000-0005-0000-0000-00003D8D0000}"/>
    <cellStyle name="Normal 30 10 2" xfId="16312" xr:uid="{00000000-0005-0000-0000-00003E8D0000}"/>
    <cellStyle name="Normal 30 10 3" xfId="23040" xr:uid="{00000000-0005-0000-0000-00003F8D0000}"/>
    <cellStyle name="Normal 30 10 4" xfId="28670" xr:uid="{00000000-0005-0000-0000-0000408D0000}"/>
    <cellStyle name="Normal 30 10 5" xfId="34360" xr:uid="{00000000-0005-0000-0000-0000418D0000}"/>
    <cellStyle name="Normal 30 10 6" xfId="39988" xr:uid="{00000000-0005-0000-0000-0000428D0000}"/>
    <cellStyle name="Normal 30 10 7" xfId="45605" xr:uid="{00000000-0005-0000-0000-0000438D0000}"/>
    <cellStyle name="Normal 30 10 8" xfId="51165" xr:uid="{00000000-0005-0000-0000-0000448D0000}"/>
    <cellStyle name="Normal 30 10 9" xfId="56721" xr:uid="{00000000-0005-0000-0000-0000458D0000}"/>
    <cellStyle name="Normal 30 11" xfId="8659" xr:uid="{00000000-0005-0000-0000-0000468D0000}"/>
    <cellStyle name="Normal 30 11 2" xfId="16313" xr:uid="{00000000-0005-0000-0000-0000478D0000}"/>
    <cellStyle name="Normal 30 11 3" xfId="23041" xr:uid="{00000000-0005-0000-0000-0000488D0000}"/>
    <cellStyle name="Normal 30 11 4" xfId="28671" xr:uid="{00000000-0005-0000-0000-0000498D0000}"/>
    <cellStyle name="Normal 30 11 5" xfId="34361" xr:uid="{00000000-0005-0000-0000-00004A8D0000}"/>
    <cellStyle name="Normal 30 11 6" xfId="39989" xr:uid="{00000000-0005-0000-0000-00004B8D0000}"/>
    <cellStyle name="Normal 30 11 7" xfId="45606" xr:uid="{00000000-0005-0000-0000-00004C8D0000}"/>
    <cellStyle name="Normal 30 11 8" xfId="51166" xr:uid="{00000000-0005-0000-0000-00004D8D0000}"/>
    <cellStyle name="Normal 30 11 9" xfId="56722" xr:uid="{00000000-0005-0000-0000-00004E8D0000}"/>
    <cellStyle name="Normal 30 12" xfId="8660" xr:uid="{00000000-0005-0000-0000-00004F8D0000}"/>
    <cellStyle name="Normal 30 2" xfId="8661" xr:uid="{00000000-0005-0000-0000-0000508D0000}"/>
    <cellStyle name="Normal 30 2 10" xfId="8662" xr:uid="{00000000-0005-0000-0000-0000518D0000}"/>
    <cellStyle name="Normal 30 2 10 2" xfId="16315" xr:uid="{00000000-0005-0000-0000-0000528D0000}"/>
    <cellStyle name="Normal 30 2 10 3" xfId="23042" xr:uid="{00000000-0005-0000-0000-0000538D0000}"/>
    <cellStyle name="Normal 30 2 10 4" xfId="28672" xr:uid="{00000000-0005-0000-0000-0000548D0000}"/>
    <cellStyle name="Normal 30 2 10 5" xfId="34362" xr:uid="{00000000-0005-0000-0000-0000558D0000}"/>
    <cellStyle name="Normal 30 2 10 6" xfId="39990" xr:uid="{00000000-0005-0000-0000-0000568D0000}"/>
    <cellStyle name="Normal 30 2 10 7" xfId="45607" xr:uid="{00000000-0005-0000-0000-0000578D0000}"/>
    <cellStyle name="Normal 30 2 10 8" xfId="51167" xr:uid="{00000000-0005-0000-0000-0000588D0000}"/>
    <cellStyle name="Normal 30 2 10 9" xfId="56723" xr:uid="{00000000-0005-0000-0000-0000598D0000}"/>
    <cellStyle name="Normal 30 2 11" xfId="16314" xr:uid="{00000000-0005-0000-0000-00005A8D0000}"/>
    <cellStyle name="Normal 30 2 12" xfId="19134" xr:uid="{00000000-0005-0000-0000-00005B8D0000}"/>
    <cellStyle name="Normal 30 2 13" xfId="24773" xr:uid="{00000000-0005-0000-0000-00005C8D0000}"/>
    <cellStyle name="Normal 30 2 14" xfId="30471" xr:uid="{00000000-0005-0000-0000-00005D8D0000}"/>
    <cellStyle name="Normal 30 2 15" xfId="36091" xr:uid="{00000000-0005-0000-0000-00005E8D0000}"/>
    <cellStyle name="Normal 30 2 16" xfId="41719" xr:uid="{00000000-0005-0000-0000-00005F8D0000}"/>
    <cellStyle name="Normal 30 2 17" xfId="47279" xr:uid="{00000000-0005-0000-0000-0000608D0000}"/>
    <cellStyle name="Normal 30 2 18" xfId="52836" xr:uid="{00000000-0005-0000-0000-0000618D0000}"/>
    <cellStyle name="Normal 30 2 2" xfId="8663" xr:uid="{00000000-0005-0000-0000-0000628D0000}"/>
    <cellStyle name="Normal 30 2 2 10" xfId="24774" xr:uid="{00000000-0005-0000-0000-0000638D0000}"/>
    <cellStyle name="Normal 30 2 2 11" xfId="30472" xr:uid="{00000000-0005-0000-0000-0000648D0000}"/>
    <cellStyle name="Normal 30 2 2 12" xfId="36092" xr:uid="{00000000-0005-0000-0000-0000658D0000}"/>
    <cellStyle name="Normal 30 2 2 13" xfId="41720" xr:uid="{00000000-0005-0000-0000-0000668D0000}"/>
    <cellStyle name="Normal 30 2 2 14" xfId="47280" xr:uid="{00000000-0005-0000-0000-0000678D0000}"/>
    <cellStyle name="Normal 30 2 2 15" xfId="52837" xr:uid="{00000000-0005-0000-0000-0000688D0000}"/>
    <cellStyle name="Normal 30 2 2 2" xfId="8664" xr:uid="{00000000-0005-0000-0000-0000698D0000}"/>
    <cellStyle name="Normal 30 2 2 2 10" xfId="41721" xr:uid="{00000000-0005-0000-0000-00006A8D0000}"/>
    <cellStyle name="Normal 30 2 2 2 11" xfId="47281" xr:uid="{00000000-0005-0000-0000-00006B8D0000}"/>
    <cellStyle name="Normal 30 2 2 2 12" xfId="52838" xr:uid="{00000000-0005-0000-0000-00006C8D0000}"/>
    <cellStyle name="Normal 30 2 2 2 2" xfId="8665" xr:uid="{00000000-0005-0000-0000-00006D8D0000}"/>
    <cellStyle name="Normal 30 2 2 2 2 10" xfId="53684" xr:uid="{00000000-0005-0000-0000-00006E8D0000}"/>
    <cellStyle name="Normal 30 2 2 2 2 2" xfId="8666" xr:uid="{00000000-0005-0000-0000-00006F8D0000}"/>
    <cellStyle name="Normal 30 2 2 2 2 2 2" xfId="16319" xr:uid="{00000000-0005-0000-0000-0000708D0000}"/>
    <cellStyle name="Normal 30 2 2 2 2 2 3" xfId="23043" xr:uid="{00000000-0005-0000-0000-0000718D0000}"/>
    <cellStyle name="Normal 30 2 2 2 2 2 4" xfId="28673" xr:uid="{00000000-0005-0000-0000-0000728D0000}"/>
    <cellStyle name="Normal 30 2 2 2 2 2 5" xfId="34363" xr:uid="{00000000-0005-0000-0000-0000738D0000}"/>
    <cellStyle name="Normal 30 2 2 2 2 2 6" xfId="39991" xr:uid="{00000000-0005-0000-0000-0000748D0000}"/>
    <cellStyle name="Normal 30 2 2 2 2 2 7" xfId="45608" xr:uid="{00000000-0005-0000-0000-0000758D0000}"/>
    <cellStyle name="Normal 30 2 2 2 2 2 8" xfId="51168" xr:uid="{00000000-0005-0000-0000-0000768D0000}"/>
    <cellStyle name="Normal 30 2 2 2 2 2 9" xfId="56724" xr:uid="{00000000-0005-0000-0000-0000778D0000}"/>
    <cellStyle name="Normal 30 2 2 2 2 3" xfId="16318" xr:uid="{00000000-0005-0000-0000-0000788D0000}"/>
    <cellStyle name="Normal 30 2 2 2 2 4" xfId="19998" xr:uid="{00000000-0005-0000-0000-0000798D0000}"/>
    <cellStyle name="Normal 30 2 2 2 2 5" xfId="25624" xr:uid="{00000000-0005-0000-0000-00007A8D0000}"/>
    <cellStyle name="Normal 30 2 2 2 2 6" xfId="31321" xr:uid="{00000000-0005-0000-0000-00007B8D0000}"/>
    <cellStyle name="Normal 30 2 2 2 2 7" xfId="36945" xr:uid="{00000000-0005-0000-0000-00007C8D0000}"/>
    <cellStyle name="Normal 30 2 2 2 2 8" xfId="42568" xr:uid="{00000000-0005-0000-0000-00007D8D0000}"/>
    <cellStyle name="Normal 30 2 2 2 2 9" xfId="48128" xr:uid="{00000000-0005-0000-0000-00007E8D0000}"/>
    <cellStyle name="Normal 30 2 2 2 3" xfId="8667" xr:uid="{00000000-0005-0000-0000-00007F8D0000}"/>
    <cellStyle name="Normal 30 2 2 2 3 10" xfId="54562" xr:uid="{00000000-0005-0000-0000-0000808D0000}"/>
    <cellStyle name="Normal 30 2 2 2 3 2" xfId="8668" xr:uid="{00000000-0005-0000-0000-0000818D0000}"/>
    <cellStyle name="Normal 30 2 2 2 3 2 2" xfId="16321" xr:uid="{00000000-0005-0000-0000-0000828D0000}"/>
    <cellStyle name="Normal 30 2 2 2 3 2 3" xfId="23044" xr:uid="{00000000-0005-0000-0000-0000838D0000}"/>
    <cellStyle name="Normal 30 2 2 2 3 2 4" xfId="28674" xr:uid="{00000000-0005-0000-0000-0000848D0000}"/>
    <cellStyle name="Normal 30 2 2 2 3 2 5" xfId="34364" xr:uid="{00000000-0005-0000-0000-0000858D0000}"/>
    <cellStyle name="Normal 30 2 2 2 3 2 6" xfId="39992" xr:uid="{00000000-0005-0000-0000-0000868D0000}"/>
    <cellStyle name="Normal 30 2 2 2 3 2 7" xfId="45609" xr:uid="{00000000-0005-0000-0000-0000878D0000}"/>
    <cellStyle name="Normal 30 2 2 2 3 2 8" xfId="51169" xr:uid="{00000000-0005-0000-0000-0000888D0000}"/>
    <cellStyle name="Normal 30 2 2 2 3 2 9" xfId="56725" xr:uid="{00000000-0005-0000-0000-0000898D0000}"/>
    <cellStyle name="Normal 30 2 2 2 3 3" xfId="16320" xr:uid="{00000000-0005-0000-0000-00008A8D0000}"/>
    <cellStyle name="Normal 30 2 2 2 3 4" xfId="20877" xr:uid="{00000000-0005-0000-0000-00008B8D0000}"/>
    <cellStyle name="Normal 30 2 2 2 3 5" xfId="26505" xr:uid="{00000000-0005-0000-0000-00008C8D0000}"/>
    <cellStyle name="Normal 30 2 2 2 3 6" xfId="32199" xr:uid="{00000000-0005-0000-0000-00008D8D0000}"/>
    <cellStyle name="Normal 30 2 2 2 3 7" xfId="37824" xr:uid="{00000000-0005-0000-0000-00008E8D0000}"/>
    <cellStyle name="Normal 30 2 2 2 3 8" xfId="43446" xr:uid="{00000000-0005-0000-0000-00008F8D0000}"/>
    <cellStyle name="Normal 30 2 2 2 3 9" xfId="49006" xr:uid="{00000000-0005-0000-0000-0000908D0000}"/>
    <cellStyle name="Normal 30 2 2 2 4" xfId="8669" xr:uid="{00000000-0005-0000-0000-0000918D0000}"/>
    <cellStyle name="Normal 30 2 2 2 4 2" xfId="16322" xr:uid="{00000000-0005-0000-0000-0000928D0000}"/>
    <cellStyle name="Normal 30 2 2 2 4 3" xfId="23045" xr:uid="{00000000-0005-0000-0000-0000938D0000}"/>
    <cellStyle name="Normal 30 2 2 2 4 4" xfId="28675" xr:uid="{00000000-0005-0000-0000-0000948D0000}"/>
    <cellStyle name="Normal 30 2 2 2 4 5" xfId="34365" xr:uid="{00000000-0005-0000-0000-0000958D0000}"/>
    <cellStyle name="Normal 30 2 2 2 4 6" xfId="39993" xr:uid="{00000000-0005-0000-0000-0000968D0000}"/>
    <cellStyle name="Normal 30 2 2 2 4 7" xfId="45610" xr:uid="{00000000-0005-0000-0000-0000978D0000}"/>
    <cellStyle name="Normal 30 2 2 2 4 8" xfId="51170" xr:uid="{00000000-0005-0000-0000-0000988D0000}"/>
    <cellStyle name="Normal 30 2 2 2 4 9" xfId="56726" xr:uid="{00000000-0005-0000-0000-0000998D0000}"/>
    <cellStyle name="Normal 30 2 2 2 5" xfId="16317" xr:uid="{00000000-0005-0000-0000-00009A8D0000}"/>
    <cellStyle name="Normal 30 2 2 2 6" xfId="19136" xr:uid="{00000000-0005-0000-0000-00009B8D0000}"/>
    <cellStyle name="Normal 30 2 2 2 7" xfId="24775" xr:uid="{00000000-0005-0000-0000-00009C8D0000}"/>
    <cellStyle name="Normal 30 2 2 2 8" xfId="30473" xr:uid="{00000000-0005-0000-0000-00009D8D0000}"/>
    <cellStyle name="Normal 30 2 2 2 9" xfId="36093" xr:uid="{00000000-0005-0000-0000-00009E8D0000}"/>
    <cellStyle name="Normal 30 2 2 3" xfId="8670" xr:uid="{00000000-0005-0000-0000-00009F8D0000}"/>
    <cellStyle name="Normal 30 2 2 3 10" xfId="41722" xr:uid="{00000000-0005-0000-0000-0000A08D0000}"/>
    <cellStyle name="Normal 30 2 2 3 11" xfId="47282" xr:uid="{00000000-0005-0000-0000-0000A18D0000}"/>
    <cellStyle name="Normal 30 2 2 3 12" xfId="52839" xr:uid="{00000000-0005-0000-0000-0000A28D0000}"/>
    <cellStyle name="Normal 30 2 2 3 2" xfId="8671" xr:uid="{00000000-0005-0000-0000-0000A38D0000}"/>
    <cellStyle name="Normal 30 2 2 3 2 10" xfId="53685" xr:uid="{00000000-0005-0000-0000-0000A48D0000}"/>
    <cellStyle name="Normal 30 2 2 3 2 2" xfId="8672" xr:uid="{00000000-0005-0000-0000-0000A58D0000}"/>
    <cellStyle name="Normal 30 2 2 3 2 2 2" xfId="16325" xr:uid="{00000000-0005-0000-0000-0000A68D0000}"/>
    <cellStyle name="Normal 30 2 2 3 2 2 3" xfId="23046" xr:uid="{00000000-0005-0000-0000-0000A78D0000}"/>
    <cellStyle name="Normal 30 2 2 3 2 2 4" xfId="28676" xr:uid="{00000000-0005-0000-0000-0000A88D0000}"/>
    <cellStyle name="Normal 30 2 2 3 2 2 5" xfId="34366" xr:uid="{00000000-0005-0000-0000-0000A98D0000}"/>
    <cellStyle name="Normal 30 2 2 3 2 2 6" xfId="39994" xr:uid="{00000000-0005-0000-0000-0000AA8D0000}"/>
    <cellStyle name="Normal 30 2 2 3 2 2 7" xfId="45611" xr:uid="{00000000-0005-0000-0000-0000AB8D0000}"/>
    <cellStyle name="Normal 30 2 2 3 2 2 8" xfId="51171" xr:uid="{00000000-0005-0000-0000-0000AC8D0000}"/>
    <cellStyle name="Normal 30 2 2 3 2 2 9" xfId="56727" xr:uid="{00000000-0005-0000-0000-0000AD8D0000}"/>
    <cellStyle name="Normal 30 2 2 3 2 3" xfId="16324" xr:uid="{00000000-0005-0000-0000-0000AE8D0000}"/>
    <cellStyle name="Normal 30 2 2 3 2 4" xfId="19999" xr:uid="{00000000-0005-0000-0000-0000AF8D0000}"/>
    <cellStyle name="Normal 30 2 2 3 2 5" xfId="25625" xr:uid="{00000000-0005-0000-0000-0000B08D0000}"/>
    <cellStyle name="Normal 30 2 2 3 2 6" xfId="31322" xr:uid="{00000000-0005-0000-0000-0000B18D0000}"/>
    <cellStyle name="Normal 30 2 2 3 2 7" xfId="36946" xr:uid="{00000000-0005-0000-0000-0000B28D0000}"/>
    <cellStyle name="Normal 30 2 2 3 2 8" xfId="42569" xr:uid="{00000000-0005-0000-0000-0000B38D0000}"/>
    <cellStyle name="Normal 30 2 2 3 2 9" xfId="48129" xr:uid="{00000000-0005-0000-0000-0000B48D0000}"/>
    <cellStyle name="Normal 30 2 2 3 3" xfId="8673" xr:uid="{00000000-0005-0000-0000-0000B58D0000}"/>
    <cellStyle name="Normal 30 2 2 3 3 10" xfId="54563" xr:uid="{00000000-0005-0000-0000-0000B68D0000}"/>
    <cellStyle name="Normal 30 2 2 3 3 2" xfId="8674" xr:uid="{00000000-0005-0000-0000-0000B78D0000}"/>
    <cellStyle name="Normal 30 2 2 3 3 2 2" xfId="16327" xr:uid="{00000000-0005-0000-0000-0000B88D0000}"/>
    <cellStyle name="Normal 30 2 2 3 3 2 3" xfId="23047" xr:uid="{00000000-0005-0000-0000-0000B98D0000}"/>
    <cellStyle name="Normal 30 2 2 3 3 2 4" xfId="28677" xr:uid="{00000000-0005-0000-0000-0000BA8D0000}"/>
    <cellStyle name="Normal 30 2 2 3 3 2 5" xfId="34367" xr:uid="{00000000-0005-0000-0000-0000BB8D0000}"/>
    <cellStyle name="Normal 30 2 2 3 3 2 6" xfId="39995" xr:uid="{00000000-0005-0000-0000-0000BC8D0000}"/>
    <cellStyle name="Normal 30 2 2 3 3 2 7" xfId="45612" xr:uid="{00000000-0005-0000-0000-0000BD8D0000}"/>
    <cellStyle name="Normal 30 2 2 3 3 2 8" xfId="51172" xr:uid="{00000000-0005-0000-0000-0000BE8D0000}"/>
    <cellStyle name="Normal 30 2 2 3 3 2 9" xfId="56728" xr:uid="{00000000-0005-0000-0000-0000BF8D0000}"/>
    <cellStyle name="Normal 30 2 2 3 3 3" xfId="16326" xr:uid="{00000000-0005-0000-0000-0000C08D0000}"/>
    <cellStyle name="Normal 30 2 2 3 3 4" xfId="20878" xr:uid="{00000000-0005-0000-0000-0000C18D0000}"/>
    <cellStyle name="Normal 30 2 2 3 3 5" xfId="26506" xr:uid="{00000000-0005-0000-0000-0000C28D0000}"/>
    <cellStyle name="Normal 30 2 2 3 3 6" xfId="32200" xr:uid="{00000000-0005-0000-0000-0000C38D0000}"/>
    <cellStyle name="Normal 30 2 2 3 3 7" xfId="37825" xr:uid="{00000000-0005-0000-0000-0000C48D0000}"/>
    <cellStyle name="Normal 30 2 2 3 3 8" xfId="43447" xr:uid="{00000000-0005-0000-0000-0000C58D0000}"/>
    <cellStyle name="Normal 30 2 2 3 3 9" xfId="49007" xr:uid="{00000000-0005-0000-0000-0000C68D0000}"/>
    <cellStyle name="Normal 30 2 2 3 4" xfId="8675" xr:uid="{00000000-0005-0000-0000-0000C78D0000}"/>
    <cellStyle name="Normal 30 2 2 3 4 2" xfId="16328" xr:uid="{00000000-0005-0000-0000-0000C88D0000}"/>
    <cellStyle name="Normal 30 2 2 3 4 3" xfId="23048" xr:uid="{00000000-0005-0000-0000-0000C98D0000}"/>
    <cellStyle name="Normal 30 2 2 3 4 4" xfId="28678" xr:uid="{00000000-0005-0000-0000-0000CA8D0000}"/>
    <cellStyle name="Normal 30 2 2 3 4 5" xfId="34368" xr:uid="{00000000-0005-0000-0000-0000CB8D0000}"/>
    <cellStyle name="Normal 30 2 2 3 4 6" xfId="39996" xr:uid="{00000000-0005-0000-0000-0000CC8D0000}"/>
    <cellStyle name="Normal 30 2 2 3 4 7" xfId="45613" xr:uid="{00000000-0005-0000-0000-0000CD8D0000}"/>
    <cellStyle name="Normal 30 2 2 3 4 8" xfId="51173" xr:uid="{00000000-0005-0000-0000-0000CE8D0000}"/>
    <cellStyle name="Normal 30 2 2 3 4 9" xfId="56729" xr:uid="{00000000-0005-0000-0000-0000CF8D0000}"/>
    <cellStyle name="Normal 30 2 2 3 5" xfId="16323" xr:uid="{00000000-0005-0000-0000-0000D08D0000}"/>
    <cellStyle name="Normal 30 2 2 3 6" xfId="19137" xr:uid="{00000000-0005-0000-0000-0000D18D0000}"/>
    <cellStyle name="Normal 30 2 2 3 7" xfId="24776" xr:uid="{00000000-0005-0000-0000-0000D28D0000}"/>
    <cellStyle name="Normal 30 2 2 3 8" xfId="30474" xr:uid="{00000000-0005-0000-0000-0000D38D0000}"/>
    <cellStyle name="Normal 30 2 2 3 9" xfId="36094" xr:uid="{00000000-0005-0000-0000-0000D48D0000}"/>
    <cellStyle name="Normal 30 2 2 4" xfId="8676" xr:uid="{00000000-0005-0000-0000-0000D58D0000}"/>
    <cellStyle name="Normal 30 2 2 4 10" xfId="41723" xr:uid="{00000000-0005-0000-0000-0000D68D0000}"/>
    <cellStyle name="Normal 30 2 2 4 11" xfId="47283" xr:uid="{00000000-0005-0000-0000-0000D78D0000}"/>
    <cellStyle name="Normal 30 2 2 4 12" xfId="52840" xr:uid="{00000000-0005-0000-0000-0000D88D0000}"/>
    <cellStyle name="Normal 30 2 2 4 2" xfId="8677" xr:uid="{00000000-0005-0000-0000-0000D98D0000}"/>
    <cellStyle name="Normal 30 2 2 4 2 10" xfId="53686" xr:uid="{00000000-0005-0000-0000-0000DA8D0000}"/>
    <cellStyle name="Normal 30 2 2 4 2 2" xfId="8678" xr:uid="{00000000-0005-0000-0000-0000DB8D0000}"/>
    <cellStyle name="Normal 30 2 2 4 2 2 2" xfId="16331" xr:uid="{00000000-0005-0000-0000-0000DC8D0000}"/>
    <cellStyle name="Normal 30 2 2 4 2 2 3" xfId="23049" xr:uid="{00000000-0005-0000-0000-0000DD8D0000}"/>
    <cellStyle name="Normal 30 2 2 4 2 2 4" xfId="28679" xr:uid="{00000000-0005-0000-0000-0000DE8D0000}"/>
    <cellStyle name="Normal 30 2 2 4 2 2 5" xfId="34369" xr:uid="{00000000-0005-0000-0000-0000DF8D0000}"/>
    <cellStyle name="Normal 30 2 2 4 2 2 6" xfId="39997" xr:uid="{00000000-0005-0000-0000-0000E08D0000}"/>
    <cellStyle name="Normal 30 2 2 4 2 2 7" xfId="45614" xr:uid="{00000000-0005-0000-0000-0000E18D0000}"/>
    <cellStyle name="Normal 30 2 2 4 2 2 8" xfId="51174" xr:uid="{00000000-0005-0000-0000-0000E28D0000}"/>
    <cellStyle name="Normal 30 2 2 4 2 2 9" xfId="56730" xr:uid="{00000000-0005-0000-0000-0000E38D0000}"/>
    <cellStyle name="Normal 30 2 2 4 2 3" xfId="16330" xr:uid="{00000000-0005-0000-0000-0000E48D0000}"/>
    <cellStyle name="Normal 30 2 2 4 2 4" xfId="20000" xr:uid="{00000000-0005-0000-0000-0000E58D0000}"/>
    <cellStyle name="Normal 30 2 2 4 2 5" xfId="25626" xr:uid="{00000000-0005-0000-0000-0000E68D0000}"/>
    <cellStyle name="Normal 30 2 2 4 2 6" xfId="31323" xr:uid="{00000000-0005-0000-0000-0000E78D0000}"/>
    <cellStyle name="Normal 30 2 2 4 2 7" xfId="36947" xr:uid="{00000000-0005-0000-0000-0000E88D0000}"/>
    <cellStyle name="Normal 30 2 2 4 2 8" xfId="42570" xr:uid="{00000000-0005-0000-0000-0000E98D0000}"/>
    <cellStyle name="Normal 30 2 2 4 2 9" xfId="48130" xr:uid="{00000000-0005-0000-0000-0000EA8D0000}"/>
    <cellStyle name="Normal 30 2 2 4 3" xfId="8679" xr:uid="{00000000-0005-0000-0000-0000EB8D0000}"/>
    <cellStyle name="Normal 30 2 2 4 3 10" xfId="54564" xr:uid="{00000000-0005-0000-0000-0000EC8D0000}"/>
    <cellStyle name="Normal 30 2 2 4 3 2" xfId="8680" xr:uid="{00000000-0005-0000-0000-0000ED8D0000}"/>
    <cellStyle name="Normal 30 2 2 4 3 2 2" xfId="16333" xr:uid="{00000000-0005-0000-0000-0000EE8D0000}"/>
    <cellStyle name="Normal 30 2 2 4 3 2 3" xfId="23050" xr:uid="{00000000-0005-0000-0000-0000EF8D0000}"/>
    <cellStyle name="Normal 30 2 2 4 3 2 4" xfId="28680" xr:uid="{00000000-0005-0000-0000-0000F08D0000}"/>
    <cellStyle name="Normal 30 2 2 4 3 2 5" xfId="34370" xr:uid="{00000000-0005-0000-0000-0000F18D0000}"/>
    <cellStyle name="Normal 30 2 2 4 3 2 6" xfId="39998" xr:uid="{00000000-0005-0000-0000-0000F28D0000}"/>
    <cellStyle name="Normal 30 2 2 4 3 2 7" xfId="45615" xr:uid="{00000000-0005-0000-0000-0000F38D0000}"/>
    <cellStyle name="Normal 30 2 2 4 3 2 8" xfId="51175" xr:uid="{00000000-0005-0000-0000-0000F48D0000}"/>
    <cellStyle name="Normal 30 2 2 4 3 2 9" xfId="56731" xr:uid="{00000000-0005-0000-0000-0000F58D0000}"/>
    <cellStyle name="Normal 30 2 2 4 3 3" xfId="16332" xr:uid="{00000000-0005-0000-0000-0000F68D0000}"/>
    <cellStyle name="Normal 30 2 2 4 3 4" xfId="20879" xr:uid="{00000000-0005-0000-0000-0000F78D0000}"/>
    <cellStyle name="Normal 30 2 2 4 3 5" xfId="26507" xr:uid="{00000000-0005-0000-0000-0000F88D0000}"/>
    <cellStyle name="Normal 30 2 2 4 3 6" xfId="32201" xr:uid="{00000000-0005-0000-0000-0000F98D0000}"/>
    <cellStyle name="Normal 30 2 2 4 3 7" xfId="37826" xr:uid="{00000000-0005-0000-0000-0000FA8D0000}"/>
    <cellStyle name="Normal 30 2 2 4 3 8" xfId="43448" xr:uid="{00000000-0005-0000-0000-0000FB8D0000}"/>
    <cellStyle name="Normal 30 2 2 4 3 9" xfId="49008" xr:uid="{00000000-0005-0000-0000-0000FC8D0000}"/>
    <cellStyle name="Normal 30 2 2 4 4" xfId="8681" xr:uid="{00000000-0005-0000-0000-0000FD8D0000}"/>
    <cellStyle name="Normal 30 2 2 4 4 2" xfId="16334" xr:uid="{00000000-0005-0000-0000-0000FE8D0000}"/>
    <cellStyle name="Normal 30 2 2 4 4 3" xfId="23051" xr:uid="{00000000-0005-0000-0000-0000FF8D0000}"/>
    <cellStyle name="Normal 30 2 2 4 4 4" xfId="28681" xr:uid="{00000000-0005-0000-0000-0000008E0000}"/>
    <cellStyle name="Normal 30 2 2 4 4 5" xfId="34371" xr:uid="{00000000-0005-0000-0000-0000018E0000}"/>
    <cellStyle name="Normal 30 2 2 4 4 6" xfId="39999" xr:uid="{00000000-0005-0000-0000-0000028E0000}"/>
    <cellStyle name="Normal 30 2 2 4 4 7" xfId="45616" xr:uid="{00000000-0005-0000-0000-0000038E0000}"/>
    <cellStyle name="Normal 30 2 2 4 4 8" xfId="51176" xr:uid="{00000000-0005-0000-0000-0000048E0000}"/>
    <cellStyle name="Normal 30 2 2 4 4 9" xfId="56732" xr:uid="{00000000-0005-0000-0000-0000058E0000}"/>
    <cellStyle name="Normal 30 2 2 4 5" xfId="16329" xr:uid="{00000000-0005-0000-0000-0000068E0000}"/>
    <cellStyle name="Normal 30 2 2 4 6" xfId="19138" xr:uid="{00000000-0005-0000-0000-0000078E0000}"/>
    <cellStyle name="Normal 30 2 2 4 7" xfId="24777" xr:uid="{00000000-0005-0000-0000-0000088E0000}"/>
    <cellStyle name="Normal 30 2 2 4 8" xfId="30475" xr:uid="{00000000-0005-0000-0000-0000098E0000}"/>
    <cellStyle name="Normal 30 2 2 4 9" xfId="36095" xr:uid="{00000000-0005-0000-0000-00000A8E0000}"/>
    <cellStyle name="Normal 30 2 2 5" xfId="8682" xr:uid="{00000000-0005-0000-0000-00000B8E0000}"/>
    <cellStyle name="Normal 30 2 2 5 10" xfId="53683" xr:uid="{00000000-0005-0000-0000-00000C8E0000}"/>
    <cellStyle name="Normal 30 2 2 5 2" xfId="8683" xr:uid="{00000000-0005-0000-0000-00000D8E0000}"/>
    <cellStyle name="Normal 30 2 2 5 2 2" xfId="16336" xr:uid="{00000000-0005-0000-0000-00000E8E0000}"/>
    <cellStyle name="Normal 30 2 2 5 2 3" xfId="23052" xr:uid="{00000000-0005-0000-0000-00000F8E0000}"/>
    <cellStyle name="Normal 30 2 2 5 2 4" xfId="28682" xr:uid="{00000000-0005-0000-0000-0000108E0000}"/>
    <cellStyle name="Normal 30 2 2 5 2 5" xfId="34372" xr:uid="{00000000-0005-0000-0000-0000118E0000}"/>
    <cellStyle name="Normal 30 2 2 5 2 6" xfId="40000" xr:uid="{00000000-0005-0000-0000-0000128E0000}"/>
    <cellStyle name="Normal 30 2 2 5 2 7" xfId="45617" xr:uid="{00000000-0005-0000-0000-0000138E0000}"/>
    <cellStyle name="Normal 30 2 2 5 2 8" xfId="51177" xr:uid="{00000000-0005-0000-0000-0000148E0000}"/>
    <cellStyle name="Normal 30 2 2 5 2 9" xfId="56733" xr:uid="{00000000-0005-0000-0000-0000158E0000}"/>
    <cellStyle name="Normal 30 2 2 5 3" xfId="16335" xr:uid="{00000000-0005-0000-0000-0000168E0000}"/>
    <cellStyle name="Normal 30 2 2 5 4" xfId="19997" xr:uid="{00000000-0005-0000-0000-0000178E0000}"/>
    <cellStyle name="Normal 30 2 2 5 5" xfId="25623" xr:uid="{00000000-0005-0000-0000-0000188E0000}"/>
    <cellStyle name="Normal 30 2 2 5 6" xfId="31320" xr:uid="{00000000-0005-0000-0000-0000198E0000}"/>
    <cellStyle name="Normal 30 2 2 5 7" xfId="36944" xr:uid="{00000000-0005-0000-0000-00001A8E0000}"/>
    <cellStyle name="Normal 30 2 2 5 8" xfId="42567" xr:uid="{00000000-0005-0000-0000-00001B8E0000}"/>
    <cellStyle name="Normal 30 2 2 5 9" xfId="48127" xr:uid="{00000000-0005-0000-0000-00001C8E0000}"/>
    <cellStyle name="Normal 30 2 2 6" xfId="8684" xr:uid="{00000000-0005-0000-0000-00001D8E0000}"/>
    <cellStyle name="Normal 30 2 2 6 10" xfId="54565" xr:uid="{00000000-0005-0000-0000-00001E8E0000}"/>
    <cellStyle name="Normal 30 2 2 6 2" xfId="8685" xr:uid="{00000000-0005-0000-0000-00001F8E0000}"/>
    <cellStyle name="Normal 30 2 2 6 2 2" xfId="16338" xr:uid="{00000000-0005-0000-0000-0000208E0000}"/>
    <cellStyle name="Normal 30 2 2 6 2 3" xfId="23053" xr:uid="{00000000-0005-0000-0000-0000218E0000}"/>
    <cellStyle name="Normal 30 2 2 6 2 4" xfId="28683" xr:uid="{00000000-0005-0000-0000-0000228E0000}"/>
    <cellStyle name="Normal 30 2 2 6 2 5" xfId="34373" xr:uid="{00000000-0005-0000-0000-0000238E0000}"/>
    <cellStyle name="Normal 30 2 2 6 2 6" xfId="40001" xr:uid="{00000000-0005-0000-0000-0000248E0000}"/>
    <cellStyle name="Normal 30 2 2 6 2 7" xfId="45618" xr:uid="{00000000-0005-0000-0000-0000258E0000}"/>
    <cellStyle name="Normal 30 2 2 6 2 8" xfId="51178" xr:uid="{00000000-0005-0000-0000-0000268E0000}"/>
    <cellStyle name="Normal 30 2 2 6 2 9" xfId="56734" xr:uid="{00000000-0005-0000-0000-0000278E0000}"/>
    <cellStyle name="Normal 30 2 2 6 3" xfId="16337" xr:uid="{00000000-0005-0000-0000-0000288E0000}"/>
    <cellStyle name="Normal 30 2 2 6 4" xfId="20880" xr:uid="{00000000-0005-0000-0000-0000298E0000}"/>
    <cellStyle name="Normal 30 2 2 6 5" xfId="26508" xr:uid="{00000000-0005-0000-0000-00002A8E0000}"/>
    <cellStyle name="Normal 30 2 2 6 6" xfId="32202" xr:uid="{00000000-0005-0000-0000-00002B8E0000}"/>
    <cellStyle name="Normal 30 2 2 6 7" xfId="37827" xr:uid="{00000000-0005-0000-0000-00002C8E0000}"/>
    <cellStyle name="Normal 30 2 2 6 8" xfId="43449" xr:uid="{00000000-0005-0000-0000-00002D8E0000}"/>
    <cellStyle name="Normal 30 2 2 6 9" xfId="49009" xr:uid="{00000000-0005-0000-0000-00002E8E0000}"/>
    <cellStyle name="Normal 30 2 2 7" xfId="8686" xr:uid="{00000000-0005-0000-0000-00002F8E0000}"/>
    <cellStyle name="Normal 30 2 2 7 2" xfId="16339" xr:uid="{00000000-0005-0000-0000-0000308E0000}"/>
    <cellStyle name="Normal 30 2 2 7 3" xfId="23054" xr:uid="{00000000-0005-0000-0000-0000318E0000}"/>
    <cellStyle name="Normal 30 2 2 7 4" xfId="28684" xr:uid="{00000000-0005-0000-0000-0000328E0000}"/>
    <cellStyle name="Normal 30 2 2 7 5" xfId="34374" xr:uid="{00000000-0005-0000-0000-0000338E0000}"/>
    <cellStyle name="Normal 30 2 2 7 6" xfId="40002" xr:uid="{00000000-0005-0000-0000-0000348E0000}"/>
    <cellStyle name="Normal 30 2 2 7 7" xfId="45619" xr:uid="{00000000-0005-0000-0000-0000358E0000}"/>
    <cellStyle name="Normal 30 2 2 7 8" xfId="51179" xr:uid="{00000000-0005-0000-0000-0000368E0000}"/>
    <cellStyle name="Normal 30 2 2 7 9" xfId="56735" xr:uid="{00000000-0005-0000-0000-0000378E0000}"/>
    <cellStyle name="Normal 30 2 2 8" xfId="16316" xr:uid="{00000000-0005-0000-0000-0000388E0000}"/>
    <cellStyle name="Normal 30 2 2 9" xfId="19135" xr:uid="{00000000-0005-0000-0000-0000398E0000}"/>
    <cellStyle name="Normal 30 2 3" xfId="8687" xr:uid="{00000000-0005-0000-0000-00003A8E0000}"/>
    <cellStyle name="Normal 30 2 3 10" xfId="41724" xr:uid="{00000000-0005-0000-0000-00003B8E0000}"/>
    <cellStyle name="Normal 30 2 3 11" xfId="47284" xr:uid="{00000000-0005-0000-0000-00003C8E0000}"/>
    <cellStyle name="Normal 30 2 3 12" xfId="52841" xr:uid="{00000000-0005-0000-0000-00003D8E0000}"/>
    <cellStyle name="Normal 30 2 3 2" xfId="8688" xr:uid="{00000000-0005-0000-0000-00003E8E0000}"/>
    <cellStyle name="Normal 30 2 3 2 10" xfId="53687" xr:uid="{00000000-0005-0000-0000-00003F8E0000}"/>
    <cellStyle name="Normal 30 2 3 2 2" xfId="8689" xr:uid="{00000000-0005-0000-0000-0000408E0000}"/>
    <cellStyle name="Normal 30 2 3 2 2 2" xfId="16342" xr:uid="{00000000-0005-0000-0000-0000418E0000}"/>
    <cellStyle name="Normal 30 2 3 2 2 3" xfId="23055" xr:uid="{00000000-0005-0000-0000-0000428E0000}"/>
    <cellStyle name="Normal 30 2 3 2 2 4" xfId="28685" xr:uid="{00000000-0005-0000-0000-0000438E0000}"/>
    <cellStyle name="Normal 30 2 3 2 2 5" xfId="34375" xr:uid="{00000000-0005-0000-0000-0000448E0000}"/>
    <cellStyle name="Normal 30 2 3 2 2 6" xfId="40003" xr:uid="{00000000-0005-0000-0000-0000458E0000}"/>
    <cellStyle name="Normal 30 2 3 2 2 7" xfId="45620" xr:uid="{00000000-0005-0000-0000-0000468E0000}"/>
    <cellStyle name="Normal 30 2 3 2 2 8" xfId="51180" xr:uid="{00000000-0005-0000-0000-0000478E0000}"/>
    <cellStyle name="Normal 30 2 3 2 2 9" xfId="56736" xr:uid="{00000000-0005-0000-0000-0000488E0000}"/>
    <cellStyle name="Normal 30 2 3 2 3" xfId="16341" xr:uid="{00000000-0005-0000-0000-0000498E0000}"/>
    <cellStyle name="Normal 30 2 3 2 4" xfId="20001" xr:uid="{00000000-0005-0000-0000-00004A8E0000}"/>
    <cellStyle name="Normal 30 2 3 2 5" xfId="25627" xr:uid="{00000000-0005-0000-0000-00004B8E0000}"/>
    <cellStyle name="Normal 30 2 3 2 6" xfId="31324" xr:uid="{00000000-0005-0000-0000-00004C8E0000}"/>
    <cellStyle name="Normal 30 2 3 2 7" xfId="36948" xr:uid="{00000000-0005-0000-0000-00004D8E0000}"/>
    <cellStyle name="Normal 30 2 3 2 8" xfId="42571" xr:uid="{00000000-0005-0000-0000-00004E8E0000}"/>
    <cellStyle name="Normal 30 2 3 2 9" xfId="48131" xr:uid="{00000000-0005-0000-0000-00004F8E0000}"/>
    <cellStyle name="Normal 30 2 3 3" xfId="8690" xr:uid="{00000000-0005-0000-0000-0000508E0000}"/>
    <cellStyle name="Normal 30 2 3 3 10" xfId="54566" xr:uid="{00000000-0005-0000-0000-0000518E0000}"/>
    <cellStyle name="Normal 30 2 3 3 2" xfId="8691" xr:uid="{00000000-0005-0000-0000-0000528E0000}"/>
    <cellStyle name="Normal 30 2 3 3 2 2" xfId="16344" xr:uid="{00000000-0005-0000-0000-0000538E0000}"/>
    <cellStyle name="Normal 30 2 3 3 2 3" xfId="23056" xr:uid="{00000000-0005-0000-0000-0000548E0000}"/>
    <cellStyle name="Normal 30 2 3 3 2 4" xfId="28686" xr:uid="{00000000-0005-0000-0000-0000558E0000}"/>
    <cellStyle name="Normal 30 2 3 3 2 5" xfId="34376" xr:uid="{00000000-0005-0000-0000-0000568E0000}"/>
    <cellStyle name="Normal 30 2 3 3 2 6" xfId="40004" xr:uid="{00000000-0005-0000-0000-0000578E0000}"/>
    <cellStyle name="Normal 30 2 3 3 2 7" xfId="45621" xr:uid="{00000000-0005-0000-0000-0000588E0000}"/>
    <cellStyle name="Normal 30 2 3 3 2 8" xfId="51181" xr:uid="{00000000-0005-0000-0000-0000598E0000}"/>
    <cellStyle name="Normal 30 2 3 3 2 9" xfId="56737" xr:uid="{00000000-0005-0000-0000-00005A8E0000}"/>
    <cellStyle name="Normal 30 2 3 3 3" xfId="16343" xr:uid="{00000000-0005-0000-0000-00005B8E0000}"/>
    <cellStyle name="Normal 30 2 3 3 4" xfId="20881" xr:uid="{00000000-0005-0000-0000-00005C8E0000}"/>
    <cellStyle name="Normal 30 2 3 3 5" xfId="26509" xr:uid="{00000000-0005-0000-0000-00005D8E0000}"/>
    <cellStyle name="Normal 30 2 3 3 6" xfId="32203" xr:uid="{00000000-0005-0000-0000-00005E8E0000}"/>
    <cellStyle name="Normal 30 2 3 3 7" xfId="37828" xr:uid="{00000000-0005-0000-0000-00005F8E0000}"/>
    <cellStyle name="Normal 30 2 3 3 8" xfId="43450" xr:uid="{00000000-0005-0000-0000-0000608E0000}"/>
    <cellStyle name="Normal 30 2 3 3 9" xfId="49010" xr:uid="{00000000-0005-0000-0000-0000618E0000}"/>
    <cellStyle name="Normal 30 2 3 4" xfId="8692" xr:uid="{00000000-0005-0000-0000-0000628E0000}"/>
    <cellStyle name="Normal 30 2 3 4 2" xfId="16345" xr:uid="{00000000-0005-0000-0000-0000638E0000}"/>
    <cellStyle name="Normal 30 2 3 4 3" xfId="23057" xr:uid="{00000000-0005-0000-0000-0000648E0000}"/>
    <cellStyle name="Normal 30 2 3 4 4" xfId="28687" xr:uid="{00000000-0005-0000-0000-0000658E0000}"/>
    <cellStyle name="Normal 30 2 3 4 5" xfId="34377" xr:uid="{00000000-0005-0000-0000-0000668E0000}"/>
    <cellStyle name="Normal 30 2 3 4 6" xfId="40005" xr:uid="{00000000-0005-0000-0000-0000678E0000}"/>
    <cellStyle name="Normal 30 2 3 4 7" xfId="45622" xr:uid="{00000000-0005-0000-0000-0000688E0000}"/>
    <cellStyle name="Normal 30 2 3 4 8" xfId="51182" xr:uid="{00000000-0005-0000-0000-0000698E0000}"/>
    <cellStyle name="Normal 30 2 3 4 9" xfId="56738" xr:uid="{00000000-0005-0000-0000-00006A8E0000}"/>
    <cellStyle name="Normal 30 2 3 5" xfId="16340" xr:uid="{00000000-0005-0000-0000-00006B8E0000}"/>
    <cellStyle name="Normal 30 2 3 6" xfId="19139" xr:uid="{00000000-0005-0000-0000-00006C8E0000}"/>
    <cellStyle name="Normal 30 2 3 7" xfId="24778" xr:uid="{00000000-0005-0000-0000-00006D8E0000}"/>
    <cellStyle name="Normal 30 2 3 8" xfId="30476" xr:uid="{00000000-0005-0000-0000-00006E8E0000}"/>
    <cellStyle name="Normal 30 2 3 9" xfId="36096" xr:uid="{00000000-0005-0000-0000-00006F8E0000}"/>
    <cellStyle name="Normal 30 2 4" xfId="8693" xr:uid="{00000000-0005-0000-0000-0000708E0000}"/>
    <cellStyle name="Normal 30 2 4 10" xfId="41725" xr:uid="{00000000-0005-0000-0000-0000718E0000}"/>
    <cellStyle name="Normal 30 2 4 11" xfId="47285" xr:uid="{00000000-0005-0000-0000-0000728E0000}"/>
    <cellStyle name="Normal 30 2 4 12" xfId="52842" xr:uid="{00000000-0005-0000-0000-0000738E0000}"/>
    <cellStyle name="Normal 30 2 4 2" xfId="8694" xr:uid="{00000000-0005-0000-0000-0000748E0000}"/>
    <cellStyle name="Normal 30 2 4 2 10" xfId="53688" xr:uid="{00000000-0005-0000-0000-0000758E0000}"/>
    <cellStyle name="Normal 30 2 4 2 2" xfId="8695" xr:uid="{00000000-0005-0000-0000-0000768E0000}"/>
    <cellStyle name="Normal 30 2 4 2 2 2" xfId="16348" xr:uid="{00000000-0005-0000-0000-0000778E0000}"/>
    <cellStyle name="Normal 30 2 4 2 2 3" xfId="23058" xr:uid="{00000000-0005-0000-0000-0000788E0000}"/>
    <cellStyle name="Normal 30 2 4 2 2 4" xfId="28688" xr:uid="{00000000-0005-0000-0000-0000798E0000}"/>
    <cellStyle name="Normal 30 2 4 2 2 5" xfId="34378" xr:uid="{00000000-0005-0000-0000-00007A8E0000}"/>
    <cellStyle name="Normal 30 2 4 2 2 6" xfId="40006" xr:uid="{00000000-0005-0000-0000-00007B8E0000}"/>
    <cellStyle name="Normal 30 2 4 2 2 7" xfId="45623" xr:uid="{00000000-0005-0000-0000-00007C8E0000}"/>
    <cellStyle name="Normal 30 2 4 2 2 8" xfId="51183" xr:uid="{00000000-0005-0000-0000-00007D8E0000}"/>
    <cellStyle name="Normal 30 2 4 2 2 9" xfId="56739" xr:uid="{00000000-0005-0000-0000-00007E8E0000}"/>
    <cellStyle name="Normal 30 2 4 2 3" xfId="16347" xr:uid="{00000000-0005-0000-0000-00007F8E0000}"/>
    <cellStyle name="Normal 30 2 4 2 4" xfId="20002" xr:uid="{00000000-0005-0000-0000-0000808E0000}"/>
    <cellStyle name="Normal 30 2 4 2 5" xfId="25628" xr:uid="{00000000-0005-0000-0000-0000818E0000}"/>
    <cellStyle name="Normal 30 2 4 2 6" xfId="31325" xr:uid="{00000000-0005-0000-0000-0000828E0000}"/>
    <cellStyle name="Normal 30 2 4 2 7" xfId="36949" xr:uid="{00000000-0005-0000-0000-0000838E0000}"/>
    <cellStyle name="Normal 30 2 4 2 8" xfId="42572" xr:uid="{00000000-0005-0000-0000-0000848E0000}"/>
    <cellStyle name="Normal 30 2 4 2 9" xfId="48132" xr:uid="{00000000-0005-0000-0000-0000858E0000}"/>
    <cellStyle name="Normal 30 2 4 3" xfId="8696" xr:uid="{00000000-0005-0000-0000-0000868E0000}"/>
    <cellStyle name="Normal 30 2 4 3 10" xfId="54567" xr:uid="{00000000-0005-0000-0000-0000878E0000}"/>
    <cellStyle name="Normal 30 2 4 3 2" xfId="8697" xr:uid="{00000000-0005-0000-0000-0000888E0000}"/>
    <cellStyle name="Normal 30 2 4 3 2 2" xfId="16350" xr:uid="{00000000-0005-0000-0000-0000898E0000}"/>
    <cellStyle name="Normal 30 2 4 3 2 3" xfId="23059" xr:uid="{00000000-0005-0000-0000-00008A8E0000}"/>
    <cellStyle name="Normal 30 2 4 3 2 4" xfId="28689" xr:uid="{00000000-0005-0000-0000-00008B8E0000}"/>
    <cellStyle name="Normal 30 2 4 3 2 5" xfId="34379" xr:uid="{00000000-0005-0000-0000-00008C8E0000}"/>
    <cellStyle name="Normal 30 2 4 3 2 6" xfId="40007" xr:uid="{00000000-0005-0000-0000-00008D8E0000}"/>
    <cellStyle name="Normal 30 2 4 3 2 7" xfId="45624" xr:uid="{00000000-0005-0000-0000-00008E8E0000}"/>
    <cellStyle name="Normal 30 2 4 3 2 8" xfId="51184" xr:uid="{00000000-0005-0000-0000-00008F8E0000}"/>
    <cellStyle name="Normal 30 2 4 3 2 9" xfId="56740" xr:uid="{00000000-0005-0000-0000-0000908E0000}"/>
    <cellStyle name="Normal 30 2 4 3 3" xfId="16349" xr:uid="{00000000-0005-0000-0000-0000918E0000}"/>
    <cellStyle name="Normal 30 2 4 3 4" xfId="20882" xr:uid="{00000000-0005-0000-0000-0000928E0000}"/>
    <cellStyle name="Normal 30 2 4 3 5" xfId="26510" xr:uid="{00000000-0005-0000-0000-0000938E0000}"/>
    <cellStyle name="Normal 30 2 4 3 6" xfId="32204" xr:uid="{00000000-0005-0000-0000-0000948E0000}"/>
    <cellStyle name="Normal 30 2 4 3 7" xfId="37829" xr:uid="{00000000-0005-0000-0000-0000958E0000}"/>
    <cellStyle name="Normal 30 2 4 3 8" xfId="43451" xr:uid="{00000000-0005-0000-0000-0000968E0000}"/>
    <cellStyle name="Normal 30 2 4 3 9" xfId="49011" xr:uid="{00000000-0005-0000-0000-0000978E0000}"/>
    <cellStyle name="Normal 30 2 4 4" xfId="8698" xr:uid="{00000000-0005-0000-0000-0000988E0000}"/>
    <cellStyle name="Normal 30 2 4 4 2" xfId="16351" xr:uid="{00000000-0005-0000-0000-0000998E0000}"/>
    <cellStyle name="Normal 30 2 4 4 3" xfId="23060" xr:uid="{00000000-0005-0000-0000-00009A8E0000}"/>
    <cellStyle name="Normal 30 2 4 4 4" xfId="28690" xr:uid="{00000000-0005-0000-0000-00009B8E0000}"/>
    <cellStyle name="Normal 30 2 4 4 5" xfId="34380" xr:uid="{00000000-0005-0000-0000-00009C8E0000}"/>
    <cellStyle name="Normal 30 2 4 4 6" xfId="40008" xr:uid="{00000000-0005-0000-0000-00009D8E0000}"/>
    <cellStyle name="Normal 30 2 4 4 7" xfId="45625" xr:uid="{00000000-0005-0000-0000-00009E8E0000}"/>
    <cellStyle name="Normal 30 2 4 4 8" xfId="51185" xr:uid="{00000000-0005-0000-0000-00009F8E0000}"/>
    <cellStyle name="Normal 30 2 4 4 9" xfId="56741" xr:uid="{00000000-0005-0000-0000-0000A08E0000}"/>
    <cellStyle name="Normal 30 2 4 5" xfId="16346" xr:uid="{00000000-0005-0000-0000-0000A18E0000}"/>
    <cellStyle name="Normal 30 2 4 6" xfId="19140" xr:uid="{00000000-0005-0000-0000-0000A28E0000}"/>
    <cellStyle name="Normal 30 2 4 7" xfId="24779" xr:uid="{00000000-0005-0000-0000-0000A38E0000}"/>
    <cellStyle name="Normal 30 2 4 8" xfId="30477" xr:uid="{00000000-0005-0000-0000-0000A48E0000}"/>
    <cellStyle name="Normal 30 2 4 9" xfId="36097" xr:uid="{00000000-0005-0000-0000-0000A58E0000}"/>
    <cellStyle name="Normal 30 2 5" xfId="8699" xr:uid="{00000000-0005-0000-0000-0000A68E0000}"/>
    <cellStyle name="Normal 30 2 5 10" xfId="41726" xr:uid="{00000000-0005-0000-0000-0000A78E0000}"/>
    <cellStyle name="Normal 30 2 5 11" xfId="47286" xr:uid="{00000000-0005-0000-0000-0000A88E0000}"/>
    <cellStyle name="Normal 30 2 5 12" xfId="52843" xr:uid="{00000000-0005-0000-0000-0000A98E0000}"/>
    <cellStyle name="Normal 30 2 5 2" xfId="8700" xr:uid="{00000000-0005-0000-0000-0000AA8E0000}"/>
    <cellStyle name="Normal 30 2 5 2 10" xfId="53689" xr:uid="{00000000-0005-0000-0000-0000AB8E0000}"/>
    <cellStyle name="Normal 30 2 5 2 2" xfId="8701" xr:uid="{00000000-0005-0000-0000-0000AC8E0000}"/>
    <cellStyle name="Normal 30 2 5 2 2 2" xfId="16354" xr:uid="{00000000-0005-0000-0000-0000AD8E0000}"/>
    <cellStyle name="Normal 30 2 5 2 2 3" xfId="23061" xr:uid="{00000000-0005-0000-0000-0000AE8E0000}"/>
    <cellStyle name="Normal 30 2 5 2 2 4" xfId="28691" xr:uid="{00000000-0005-0000-0000-0000AF8E0000}"/>
    <cellStyle name="Normal 30 2 5 2 2 5" xfId="34381" xr:uid="{00000000-0005-0000-0000-0000B08E0000}"/>
    <cellStyle name="Normal 30 2 5 2 2 6" xfId="40009" xr:uid="{00000000-0005-0000-0000-0000B18E0000}"/>
    <cellStyle name="Normal 30 2 5 2 2 7" xfId="45626" xr:uid="{00000000-0005-0000-0000-0000B28E0000}"/>
    <cellStyle name="Normal 30 2 5 2 2 8" xfId="51186" xr:uid="{00000000-0005-0000-0000-0000B38E0000}"/>
    <cellStyle name="Normal 30 2 5 2 2 9" xfId="56742" xr:uid="{00000000-0005-0000-0000-0000B48E0000}"/>
    <cellStyle name="Normal 30 2 5 2 3" xfId="16353" xr:uid="{00000000-0005-0000-0000-0000B58E0000}"/>
    <cellStyle name="Normal 30 2 5 2 4" xfId="20003" xr:uid="{00000000-0005-0000-0000-0000B68E0000}"/>
    <cellStyle name="Normal 30 2 5 2 5" xfId="25629" xr:uid="{00000000-0005-0000-0000-0000B78E0000}"/>
    <cellStyle name="Normal 30 2 5 2 6" xfId="31326" xr:uid="{00000000-0005-0000-0000-0000B88E0000}"/>
    <cellStyle name="Normal 30 2 5 2 7" xfId="36950" xr:uid="{00000000-0005-0000-0000-0000B98E0000}"/>
    <cellStyle name="Normal 30 2 5 2 8" xfId="42573" xr:uid="{00000000-0005-0000-0000-0000BA8E0000}"/>
    <cellStyle name="Normal 30 2 5 2 9" xfId="48133" xr:uid="{00000000-0005-0000-0000-0000BB8E0000}"/>
    <cellStyle name="Normal 30 2 5 3" xfId="8702" xr:uid="{00000000-0005-0000-0000-0000BC8E0000}"/>
    <cellStyle name="Normal 30 2 5 3 10" xfId="54568" xr:uid="{00000000-0005-0000-0000-0000BD8E0000}"/>
    <cellStyle name="Normal 30 2 5 3 2" xfId="8703" xr:uid="{00000000-0005-0000-0000-0000BE8E0000}"/>
    <cellStyle name="Normal 30 2 5 3 2 2" xfId="16356" xr:uid="{00000000-0005-0000-0000-0000BF8E0000}"/>
    <cellStyle name="Normal 30 2 5 3 2 3" xfId="23062" xr:uid="{00000000-0005-0000-0000-0000C08E0000}"/>
    <cellStyle name="Normal 30 2 5 3 2 4" xfId="28692" xr:uid="{00000000-0005-0000-0000-0000C18E0000}"/>
    <cellStyle name="Normal 30 2 5 3 2 5" xfId="34382" xr:uid="{00000000-0005-0000-0000-0000C28E0000}"/>
    <cellStyle name="Normal 30 2 5 3 2 6" xfId="40010" xr:uid="{00000000-0005-0000-0000-0000C38E0000}"/>
    <cellStyle name="Normal 30 2 5 3 2 7" xfId="45627" xr:uid="{00000000-0005-0000-0000-0000C48E0000}"/>
    <cellStyle name="Normal 30 2 5 3 2 8" xfId="51187" xr:uid="{00000000-0005-0000-0000-0000C58E0000}"/>
    <cellStyle name="Normal 30 2 5 3 2 9" xfId="56743" xr:uid="{00000000-0005-0000-0000-0000C68E0000}"/>
    <cellStyle name="Normal 30 2 5 3 3" xfId="16355" xr:uid="{00000000-0005-0000-0000-0000C78E0000}"/>
    <cellStyle name="Normal 30 2 5 3 4" xfId="20883" xr:uid="{00000000-0005-0000-0000-0000C88E0000}"/>
    <cellStyle name="Normal 30 2 5 3 5" xfId="26511" xr:uid="{00000000-0005-0000-0000-0000C98E0000}"/>
    <cellStyle name="Normal 30 2 5 3 6" xfId="32205" xr:uid="{00000000-0005-0000-0000-0000CA8E0000}"/>
    <cellStyle name="Normal 30 2 5 3 7" xfId="37830" xr:uid="{00000000-0005-0000-0000-0000CB8E0000}"/>
    <cellStyle name="Normal 30 2 5 3 8" xfId="43452" xr:uid="{00000000-0005-0000-0000-0000CC8E0000}"/>
    <cellStyle name="Normal 30 2 5 3 9" xfId="49012" xr:uid="{00000000-0005-0000-0000-0000CD8E0000}"/>
    <cellStyle name="Normal 30 2 5 4" xfId="8704" xr:uid="{00000000-0005-0000-0000-0000CE8E0000}"/>
    <cellStyle name="Normal 30 2 5 4 2" xfId="16357" xr:uid="{00000000-0005-0000-0000-0000CF8E0000}"/>
    <cellStyle name="Normal 30 2 5 4 3" xfId="23063" xr:uid="{00000000-0005-0000-0000-0000D08E0000}"/>
    <cellStyle name="Normal 30 2 5 4 4" xfId="28693" xr:uid="{00000000-0005-0000-0000-0000D18E0000}"/>
    <cellStyle name="Normal 30 2 5 4 5" xfId="34383" xr:uid="{00000000-0005-0000-0000-0000D28E0000}"/>
    <cellStyle name="Normal 30 2 5 4 6" xfId="40011" xr:uid="{00000000-0005-0000-0000-0000D38E0000}"/>
    <cellStyle name="Normal 30 2 5 4 7" xfId="45628" xr:uid="{00000000-0005-0000-0000-0000D48E0000}"/>
    <cellStyle name="Normal 30 2 5 4 8" xfId="51188" xr:uid="{00000000-0005-0000-0000-0000D58E0000}"/>
    <cellStyle name="Normal 30 2 5 4 9" xfId="56744" xr:uid="{00000000-0005-0000-0000-0000D68E0000}"/>
    <cellStyle name="Normal 30 2 5 5" xfId="16352" xr:uid="{00000000-0005-0000-0000-0000D78E0000}"/>
    <cellStyle name="Normal 30 2 5 6" xfId="19141" xr:uid="{00000000-0005-0000-0000-0000D88E0000}"/>
    <cellStyle name="Normal 30 2 5 7" xfId="24780" xr:uid="{00000000-0005-0000-0000-0000D98E0000}"/>
    <cellStyle name="Normal 30 2 5 8" xfId="30478" xr:uid="{00000000-0005-0000-0000-0000DA8E0000}"/>
    <cellStyle name="Normal 30 2 5 9" xfId="36098" xr:uid="{00000000-0005-0000-0000-0000DB8E0000}"/>
    <cellStyle name="Normal 30 2 6" xfId="8705" xr:uid="{00000000-0005-0000-0000-0000DC8E0000}"/>
    <cellStyle name="Normal 30 2 6 10" xfId="53682" xr:uid="{00000000-0005-0000-0000-0000DD8E0000}"/>
    <cellStyle name="Normal 30 2 6 2" xfId="8706" xr:uid="{00000000-0005-0000-0000-0000DE8E0000}"/>
    <cellStyle name="Normal 30 2 6 2 2" xfId="16359" xr:uid="{00000000-0005-0000-0000-0000DF8E0000}"/>
    <cellStyle name="Normal 30 2 6 2 3" xfId="23064" xr:uid="{00000000-0005-0000-0000-0000E08E0000}"/>
    <cellStyle name="Normal 30 2 6 2 4" xfId="28694" xr:uid="{00000000-0005-0000-0000-0000E18E0000}"/>
    <cellStyle name="Normal 30 2 6 2 5" xfId="34384" xr:uid="{00000000-0005-0000-0000-0000E28E0000}"/>
    <cellStyle name="Normal 30 2 6 2 6" xfId="40012" xr:uid="{00000000-0005-0000-0000-0000E38E0000}"/>
    <cellStyle name="Normal 30 2 6 2 7" xfId="45629" xr:uid="{00000000-0005-0000-0000-0000E48E0000}"/>
    <cellStyle name="Normal 30 2 6 2 8" xfId="51189" xr:uid="{00000000-0005-0000-0000-0000E58E0000}"/>
    <cellStyle name="Normal 30 2 6 2 9" xfId="56745" xr:uid="{00000000-0005-0000-0000-0000E68E0000}"/>
    <cellStyle name="Normal 30 2 6 3" xfId="16358" xr:uid="{00000000-0005-0000-0000-0000E78E0000}"/>
    <cellStyle name="Normal 30 2 6 4" xfId="19996" xr:uid="{00000000-0005-0000-0000-0000E88E0000}"/>
    <cellStyle name="Normal 30 2 6 5" xfId="25622" xr:uid="{00000000-0005-0000-0000-0000E98E0000}"/>
    <cellStyle name="Normal 30 2 6 6" xfId="31319" xr:uid="{00000000-0005-0000-0000-0000EA8E0000}"/>
    <cellStyle name="Normal 30 2 6 7" xfId="36943" xr:uid="{00000000-0005-0000-0000-0000EB8E0000}"/>
    <cellStyle name="Normal 30 2 6 8" xfId="42566" xr:uid="{00000000-0005-0000-0000-0000EC8E0000}"/>
    <cellStyle name="Normal 30 2 6 9" xfId="48126" xr:uid="{00000000-0005-0000-0000-0000ED8E0000}"/>
    <cellStyle name="Normal 30 2 7" xfId="8707" xr:uid="{00000000-0005-0000-0000-0000EE8E0000}"/>
    <cellStyle name="Normal 30 2 7 10" xfId="54569" xr:uid="{00000000-0005-0000-0000-0000EF8E0000}"/>
    <cellStyle name="Normal 30 2 7 2" xfId="8708" xr:uid="{00000000-0005-0000-0000-0000F08E0000}"/>
    <cellStyle name="Normal 30 2 7 2 2" xfId="16361" xr:uid="{00000000-0005-0000-0000-0000F18E0000}"/>
    <cellStyle name="Normal 30 2 7 2 3" xfId="23065" xr:uid="{00000000-0005-0000-0000-0000F28E0000}"/>
    <cellStyle name="Normal 30 2 7 2 4" xfId="28695" xr:uid="{00000000-0005-0000-0000-0000F38E0000}"/>
    <cellStyle name="Normal 30 2 7 2 5" xfId="34385" xr:uid="{00000000-0005-0000-0000-0000F48E0000}"/>
    <cellStyle name="Normal 30 2 7 2 6" xfId="40013" xr:uid="{00000000-0005-0000-0000-0000F58E0000}"/>
    <cellStyle name="Normal 30 2 7 2 7" xfId="45630" xr:uid="{00000000-0005-0000-0000-0000F68E0000}"/>
    <cellStyle name="Normal 30 2 7 2 8" xfId="51190" xr:uid="{00000000-0005-0000-0000-0000F78E0000}"/>
    <cellStyle name="Normal 30 2 7 2 9" xfId="56746" xr:uid="{00000000-0005-0000-0000-0000F88E0000}"/>
    <cellStyle name="Normal 30 2 7 3" xfId="16360" xr:uid="{00000000-0005-0000-0000-0000F98E0000}"/>
    <cellStyle name="Normal 30 2 7 4" xfId="20884" xr:uid="{00000000-0005-0000-0000-0000FA8E0000}"/>
    <cellStyle name="Normal 30 2 7 5" xfId="26512" xr:uid="{00000000-0005-0000-0000-0000FB8E0000}"/>
    <cellStyle name="Normal 30 2 7 6" xfId="32206" xr:uid="{00000000-0005-0000-0000-0000FC8E0000}"/>
    <cellStyle name="Normal 30 2 7 7" xfId="37831" xr:uid="{00000000-0005-0000-0000-0000FD8E0000}"/>
    <cellStyle name="Normal 30 2 7 8" xfId="43453" xr:uid="{00000000-0005-0000-0000-0000FE8E0000}"/>
    <cellStyle name="Normal 30 2 7 9" xfId="49013" xr:uid="{00000000-0005-0000-0000-0000FF8E0000}"/>
    <cellStyle name="Normal 30 2 8" xfId="8709" xr:uid="{00000000-0005-0000-0000-0000008F0000}"/>
    <cellStyle name="Normal 30 2 8 10" xfId="54570" xr:uid="{00000000-0005-0000-0000-0000018F0000}"/>
    <cellStyle name="Normal 30 2 8 2" xfId="8710" xr:uid="{00000000-0005-0000-0000-0000028F0000}"/>
    <cellStyle name="Normal 30 2 8 2 2" xfId="16363" xr:uid="{00000000-0005-0000-0000-0000038F0000}"/>
    <cellStyle name="Normal 30 2 8 2 3" xfId="23066" xr:uid="{00000000-0005-0000-0000-0000048F0000}"/>
    <cellStyle name="Normal 30 2 8 2 4" xfId="28696" xr:uid="{00000000-0005-0000-0000-0000058F0000}"/>
    <cellStyle name="Normal 30 2 8 2 5" xfId="34386" xr:uid="{00000000-0005-0000-0000-0000068F0000}"/>
    <cellStyle name="Normal 30 2 8 2 6" xfId="40014" xr:uid="{00000000-0005-0000-0000-0000078F0000}"/>
    <cellStyle name="Normal 30 2 8 2 7" xfId="45631" xr:uid="{00000000-0005-0000-0000-0000088F0000}"/>
    <cellStyle name="Normal 30 2 8 2 8" xfId="51191" xr:uid="{00000000-0005-0000-0000-0000098F0000}"/>
    <cellStyle name="Normal 30 2 8 2 9" xfId="56747" xr:uid="{00000000-0005-0000-0000-00000A8F0000}"/>
    <cellStyle name="Normal 30 2 8 3" xfId="16362" xr:uid="{00000000-0005-0000-0000-00000B8F0000}"/>
    <cellStyle name="Normal 30 2 8 4" xfId="20885" xr:uid="{00000000-0005-0000-0000-00000C8F0000}"/>
    <cellStyle name="Normal 30 2 8 5" xfId="26513" xr:uid="{00000000-0005-0000-0000-00000D8F0000}"/>
    <cellStyle name="Normal 30 2 8 6" xfId="32207" xr:uid="{00000000-0005-0000-0000-00000E8F0000}"/>
    <cellStyle name="Normal 30 2 8 7" xfId="37832" xr:uid="{00000000-0005-0000-0000-00000F8F0000}"/>
    <cellStyle name="Normal 30 2 8 8" xfId="43454" xr:uid="{00000000-0005-0000-0000-0000108F0000}"/>
    <cellStyle name="Normal 30 2 8 9" xfId="49014" xr:uid="{00000000-0005-0000-0000-0000118F0000}"/>
    <cellStyle name="Normal 30 2 9" xfId="8711" xr:uid="{00000000-0005-0000-0000-0000128F0000}"/>
    <cellStyle name="Normal 30 2 9 2" xfId="16364" xr:uid="{00000000-0005-0000-0000-0000138F0000}"/>
    <cellStyle name="Normal 30 2 9 3" xfId="23067" xr:uid="{00000000-0005-0000-0000-0000148F0000}"/>
    <cellStyle name="Normal 30 2 9 4" xfId="28697" xr:uid="{00000000-0005-0000-0000-0000158F0000}"/>
    <cellStyle name="Normal 30 2 9 5" xfId="34387" xr:uid="{00000000-0005-0000-0000-0000168F0000}"/>
    <cellStyle name="Normal 30 2 9 6" xfId="40015" xr:uid="{00000000-0005-0000-0000-0000178F0000}"/>
    <cellStyle name="Normal 30 2 9 7" xfId="45632" xr:uid="{00000000-0005-0000-0000-0000188F0000}"/>
    <cellStyle name="Normal 30 2 9 8" xfId="51192" xr:uid="{00000000-0005-0000-0000-0000198F0000}"/>
    <cellStyle name="Normal 30 2 9 9" xfId="56748" xr:uid="{00000000-0005-0000-0000-00001A8F0000}"/>
    <cellStyle name="Normal 30 3" xfId="8712" xr:uid="{00000000-0005-0000-0000-00001B8F0000}"/>
    <cellStyle name="Normal 30 3 10" xfId="8713" xr:uid="{00000000-0005-0000-0000-00001C8F0000}"/>
    <cellStyle name="Normal 30 3 10 2" xfId="16366" xr:uid="{00000000-0005-0000-0000-00001D8F0000}"/>
    <cellStyle name="Normal 30 3 10 3" xfId="23068" xr:uid="{00000000-0005-0000-0000-00001E8F0000}"/>
    <cellStyle name="Normal 30 3 10 4" xfId="28698" xr:uid="{00000000-0005-0000-0000-00001F8F0000}"/>
    <cellStyle name="Normal 30 3 10 5" xfId="34388" xr:uid="{00000000-0005-0000-0000-0000208F0000}"/>
    <cellStyle name="Normal 30 3 10 6" xfId="40016" xr:uid="{00000000-0005-0000-0000-0000218F0000}"/>
    <cellStyle name="Normal 30 3 10 7" xfId="45633" xr:uid="{00000000-0005-0000-0000-0000228F0000}"/>
    <cellStyle name="Normal 30 3 10 8" xfId="51193" xr:uid="{00000000-0005-0000-0000-0000238F0000}"/>
    <cellStyle name="Normal 30 3 10 9" xfId="56749" xr:uid="{00000000-0005-0000-0000-0000248F0000}"/>
    <cellStyle name="Normal 30 3 11" xfId="16365" xr:uid="{00000000-0005-0000-0000-0000258F0000}"/>
    <cellStyle name="Normal 30 3 12" xfId="19142" xr:uid="{00000000-0005-0000-0000-0000268F0000}"/>
    <cellStyle name="Normal 30 3 13" xfId="24781" xr:uid="{00000000-0005-0000-0000-0000278F0000}"/>
    <cellStyle name="Normal 30 3 14" xfId="30479" xr:uid="{00000000-0005-0000-0000-0000288F0000}"/>
    <cellStyle name="Normal 30 3 15" xfId="36099" xr:uid="{00000000-0005-0000-0000-0000298F0000}"/>
    <cellStyle name="Normal 30 3 16" xfId="41727" xr:uid="{00000000-0005-0000-0000-00002A8F0000}"/>
    <cellStyle name="Normal 30 3 17" xfId="47287" xr:uid="{00000000-0005-0000-0000-00002B8F0000}"/>
    <cellStyle name="Normal 30 3 18" xfId="52844" xr:uid="{00000000-0005-0000-0000-00002C8F0000}"/>
    <cellStyle name="Normal 30 3 2" xfId="8714" xr:uid="{00000000-0005-0000-0000-00002D8F0000}"/>
    <cellStyle name="Normal 30 3 2 10" xfId="24782" xr:uid="{00000000-0005-0000-0000-00002E8F0000}"/>
    <cellStyle name="Normal 30 3 2 11" xfId="30480" xr:uid="{00000000-0005-0000-0000-00002F8F0000}"/>
    <cellStyle name="Normal 30 3 2 12" xfId="36100" xr:uid="{00000000-0005-0000-0000-0000308F0000}"/>
    <cellStyle name="Normal 30 3 2 13" xfId="41728" xr:uid="{00000000-0005-0000-0000-0000318F0000}"/>
    <cellStyle name="Normal 30 3 2 14" xfId="47288" xr:uid="{00000000-0005-0000-0000-0000328F0000}"/>
    <cellStyle name="Normal 30 3 2 15" xfId="52845" xr:uid="{00000000-0005-0000-0000-0000338F0000}"/>
    <cellStyle name="Normal 30 3 2 2" xfId="8715" xr:uid="{00000000-0005-0000-0000-0000348F0000}"/>
    <cellStyle name="Normal 30 3 2 2 10" xfId="41729" xr:uid="{00000000-0005-0000-0000-0000358F0000}"/>
    <cellStyle name="Normal 30 3 2 2 11" xfId="47289" xr:uid="{00000000-0005-0000-0000-0000368F0000}"/>
    <cellStyle name="Normal 30 3 2 2 12" xfId="52846" xr:uid="{00000000-0005-0000-0000-0000378F0000}"/>
    <cellStyle name="Normal 30 3 2 2 2" xfId="8716" xr:uid="{00000000-0005-0000-0000-0000388F0000}"/>
    <cellStyle name="Normal 30 3 2 2 2 10" xfId="53692" xr:uid="{00000000-0005-0000-0000-0000398F0000}"/>
    <cellStyle name="Normal 30 3 2 2 2 2" xfId="8717" xr:uid="{00000000-0005-0000-0000-00003A8F0000}"/>
    <cellStyle name="Normal 30 3 2 2 2 2 2" xfId="16370" xr:uid="{00000000-0005-0000-0000-00003B8F0000}"/>
    <cellStyle name="Normal 30 3 2 2 2 2 3" xfId="23069" xr:uid="{00000000-0005-0000-0000-00003C8F0000}"/>
    <cellStyle name="Normal 30 3 2 2 2 2 4" xfId="28699" xr:uid="{00000000-0005-0000-0000-00003D8F0000}"/>
    <cellStyle name="Normal 30 3 2 2 2 2 5" xfId="34389" xr:uid="{00000000-0005-0000-0000-00003E8F0000}"/>
    <cellStyle name="Normal 30 3 2 2 2 2 6" xfId="40017" xr:uid="{00000000-0005-0000-0000-00003F8F0000}"/>
    <cellStyle name="Normal 30 3 2 2 2 2 7" xfId="45634" xr:uid="{00000000-0005-0000-0000-0000408F0000}"/>
    <cellStyle name="Normal 30 3 2 2 2 2 8" xfId="51194" xr:uid="{00000000-0005-0000-0000-0000418F0000}"/>
    <cellStyle name="Normal 30 3 2 2 2 2 9" xfId="56750" xr:uid="{00000000-0005-0000-0000-0000428F0000}"/>
    <cellStyle name="Normal 30 3 2 2 2 3" xfId="16369" xr:uid="{00000000-0005-0000-0000-0000438F0000}"/>
    <cellStyle name="Normal 30 3 2 2 2 4" xfId="20006" xr:uid="{00000000-0005-0000-0000-0000448F0000}"/>
    <cellStyle name="Normal 30 3 2 2 2 5" xfId="25632" xr:uid="{00000000-0005-0000-0000-0000458F0000}"/>
    <cellStyle name="Normal 30 3 2 2 2 6" xfId="31329" xr:uid="{00000000-0005-0000-0000-0000468F0000}"/>
    <cellStyle name="Normal 30 3 2 2 2 7" xfId="36953" xr:uid="{00000000-0005-0000-0000-0000478F0000}"/>
    <cellStyle name="Normal 30 3 2 2 2 8" xfId="42576" xr:uid="{00000000-0005-0000-0000-0000488F0000}"/>
    <cellStyle name="Normal 30 3 2 2 2 9" xfId="48136" xr:uid="{00000000-0005-0000-0000-0000498F0000}"/>
    <cellStyle name="Normal 30 3 2 2 3" xfId="8718" xr:uid="{00000000-0005-0000-0000-00004A8F0000}"/>
    <cellStyle name="Normal 30 3 2 2 3 10" xfId="54571" xr:uid="{00000000-0005-0000-0000-00004B8F0000}"/>
    <cellStyle name="Normal 30 3 2 2 3 2" xfId="8719" xr:uid="{00000000-0005-0000-0000-00004C8F0000}"/>
    <cellStyle name="Normal 30 3 2 2 3 2 2" xfId="16372" xr:uid="{00000000-0005-0000-0000-00004D8F0000}"/>
    <cellStyle name="Normal 30 3 2 2 3 2 3" xfId="23070" xr:uid="{00000000-0005-0000-0000-00004E8F0000}"/>
    <cellStyle name="Normal 30 3 2 2 3 2 4" xfId="28700" xr:uid="{00000000-0005-0000-0000-00004F8F0000}"/>
    <cellStyle name="Normal 30 3 2 2 3 2 5" xfId="34390" xr:uid="{00000000-0005-0000-0000-0000508F0000}"/>
    <cellStyle name="Normal 30 3 2 2 3 2 6" xfId="40018" xr:uid="{00000000-0005-0000-0000-0000518F0000}"/>
    <cellStyle name="Normal 30 3 2 2 3 2 7" xfId="45635" xr:uid="{00000000-0005-0000-0000-0000528F0000}"/>
    <cellStyle name="Normal 30 3 2 2 3 2 8" xfId="51195" xr:uid="{00000000-0005-0000-0000-0000538F0000}"/>
    <cellStyle name="Normal 30 3 2 2 3 2 9" xfId="56751" xr:uid="{00000000-0005-0000-0000-0000548F0000}"/>
    <cellStyle name="Normal 30 3 2 2 3 3" xfId="16371" xr:uid="{00000000-0005-0000-0000-0000558F0000}"/>
    <cellStyle name="Normal 30 3 2 2 3 4" xfId="20886" xr:uid="{00000000-0005-0000-0000-0000568F0000}"/>
    <cellStyle name="Normal 30 3 2 2 3 5" xfId="26514" xr:uid="{00000000-0005-0000-0000-0000578F0000}"/>
    <cellStyle name="Normal 30 3 2 2 3 6" xfId="32208" xr:uid="{00000000-0005-0000-0000-0000588F0000}"/>
    <cellStyle name="Normal 30 3 2 2 3 7" xfId="37833" xr:uid="{00000000-0005-0000-0000-0000598F0000}"/>
    <cellStyle name="Normal 30 3 2 2 3 8" xfId="43455" xr:uid="{00000000-0005-0000-0000-00005A8F0000}"/>
    <cellStyle name="Normal 30 3 2 2 3 9" xfId="49015" xr:uid="{00000000-0005-0000-0000-00005B8F0000}"/>
    <cellStyle name="Normal 30 3 2 2 4" xfId="8720" xr:uid="{00000000-0005-0000-0000-00005C8F0000}"/>
    <cellStyle name="Normal 30 3 2 2 4 2" xfId="16373" xr:uid="{00000000-0005-0000-0000-00005D8F0000}"/>
    <cellStyle name="Normal 30 3 2 2 4 3" xfId="23071" xr:uid="{00000000-0005-0000-0000-00005E8F0000}"/>
    <cellStyle name="Normal 30 3 2 2 4 4" xfId="28701" xr:uid="{00000000-0005-0000-0000-00005F8F0000}"/>
    <cellStyle name="Normal 30 3 2 2 4 5" xfId="34391" xr:uid="{00000000-0005-0000-0000-0000608F0000}"/>
    <cellStyle name="Normal 30 3 2 2 4 6" xfId="40019" xr:uid="{00000000-0005-0000-0000-0000618F0000}"/>
    <cellStyle name="Normal 30 3 2 2 4 7" xfId="45636" xr:uid="{00000000-0005-0000-0000-0000628F0000}"/>
    <cellStyle name="Normal 30 3 2 2 4 8" xfId="51196" xr:uid="{00000000-0005-0000-0000-0000638F0000}"/>
    <cellStyle name="Normal 30 3 2 2 4 9" xfId="56752" xr:uid="{00000000-0005-0000-0000-0000648F0000}"/>
    <cellStyle name="Normal 30 3 2 2 5" xfId="16368" xr:uid="{00000000-0005-0000-0000-0000658F0000}"/>
    <cellStyle name="Normal 30 3 2 2 6" xfId="19144" xr:uid="{00000000-0005-0000-0000-0000668F0000}"/>
    <cellStyle name="Normal 30 3 2 2 7" xfId="24783" xr:uid="{00000000-0005-0000-0000-0000678F0000}"/>
    <cellStyle name="Normal 30 3 2 2 8" xfId="30481" xr:uid="{00000000-0005-0000-0000-0000688F0000}"/>
    <cellStyle name="Normal 30 3 2 2 9" xfId="36101" xr:uid="{00000000-0005-0000-0000-0000698F0000}"/>
    <cellStyle name="Normal 30 3 2 3" xfId="8721" xr:uid="{00000000-0005-0000-0000-00006A8F0000}"/>
    <cellStyle name="Normal 30 3 2 3 10" xfId="41730" xr:uid="{00000000-0005-0000-0000-00006B8F0000}"/>
    <cellStyle name="Normal 30 3 2 3 11" xfId="47290" xr:uid="{00000000-0005-0000-0000-00006C8F0000}"/>
    <cellStyle name="Normal 30 3 2 3 12" xfId="52847" xr:uid="{00000000-0005-0000-0000-00006D8F0000}"/>
    <cellStyle name="Normal 30 3 2 3 2" xfId="8722" xr:uid="{00000000-0005-0000-0000-00006E8F0000}"/>
    <cellStyle name="Normal 30 3 2 3 2 10" xfId="53693" xr:uid="{00000000-0005-0000-0000-00006F8F0000}"/>
    <cellStyle name="Normal 30 3 2 3 2 2" xfId="8723" xr:uid="{00000000-0005-0000-0000-0000708F0000}"/>
    <cellStyle name="Normal 30 3 2 3 2 2 2" xfId="16376" xr:uid="{00000000-0005-0000-0000-0000718F0000}"/>
    <cellStyle name="Normal 30 3 2 3 2 2 3" xfId="23072" xr:uid="{00000000-0005-0000-0000-0000728F0000}"/>
    <cellStyle name="Normal 30 3 2 3 2 2 4" xfId="28702" xr:uid="{00000000-0005-0000-0000-0000738F0000}"/>
    <cellStyle name="Normal 30 3 2 3 2 2 5" xfId="34392" xr:uid="{00000000-0005-0000-0000-0000748F0000}"/>
    <cellStyle name="Normal 30 3 2 3 2 2 6" xfId="40020" xr:uid="{00000000-0005-0000-0000-0000758F0000}"/>
    <cellStyle name="Normal 30 3 2 3 2 2 7" xfId="45637" xr:uid="{00000000-0005-0000-0000-0000768F0000}"/>
    <cellStyle name="Normal 30 3 2 3 2 2 8" xfId="51197" xr:uid="{00000000-0005-0000-0000-0000778F0000}"/>
    <cellStyle name="Normal 30 3 2 3 2 2 9" xfId="56753" xr:uid="{00000000-0005-0000-0000-0000788F0000}"/>
    <cellStyle name="Normal 30 3 2 3 2 3" xfId="16375" xr:uid="{00000000-0005-0000-0000-0000798F0000}"/>
    <cellStyle name="Normal 30 3 2 3 2 4" xfId="20007" xr:uid="{00000000-0005-0000-0000-00007A8F0000}"/>
    <cellStyle name="Normal 30 3 2 3 2 5" xfId="25633" xr:uid="{00000000-0005-0000-0000-00007B8F0000}"/>
    <cellStyle name="Normal 30 3 2 3 2 6" xfId="31330" xr:uid="{00000000-0005-0000-0000-00007C8F0000}"/>
    <cellStyle name="Normal 30 3 2 3 2 7" xfId="36954" xr:uid="{00000000-0005-0000-0000-00007D8F0000}"/>
    <cellStyle name="Normal 30 3 2 3 2 8" xfId="42577" xr:uid="{00000000-0005-0000-0000-00007E8F0000}"/>
    <cellStyle name="Normal 30 3 2 3 2 9" xfId="48137" xr:uid="{00000000-0005-0000-0000-00007F8F0000}"/>
    <cellStyle name="Normal 30 3 2 3 3" xfId="8724" xr:uid="{00000000-0005-0000-0000-0000808F0000}"/>
    <cellStyle name="Normal 30 3 2 3 3 10" xfId="54572" xr:uid="{00000000-0005-0000-0000-0000818F0000}"/>
    <cellStyle name="Normal 30 3 2 3 3 2" xfId="8725" xr:uid="{00000000-0005-0000-0000-0000828F0000}"/>
    <cellStyle name="Normal 30 3 2 3 3 2 2" xfId="16378" xr:uid="{00000000-0005-0000-0000-0000838F0000}"/>
    <cellStyle name="Normal 30 3 2 3 3 2 3" xfId="23073" xr:uid="{00000000-0005-0000-0000-0000848F0000}"/>
    <cellStyle name="Normal 30 3 2 3 3 2 4" xfId="28703" xr:uid="{00000000-0005-0000-0000-0000858F0000}"/>
    <cellStyle name="Normal 30 3 2 3 3 2 5" xfId="34393" xr:uid="{00000000-0005-0000-0000-0000868F0000}"/>
    <cellStyle name="Normal 30 3 2 3 3 2 6" xfId="40021" xr:uid="{00000000-0005-0000-0000-0000878F0000}"/>
    <cellStyle name="Normal 30 3 2 3 3 2 7" xfId="45638" xr:uid="{00000000-0005-0000-0000-0000888F0000}"/>
    <cellStyle name="Normal 30 3 2 3 3 2 8" xfId="51198" xr:uid="{00000000-0005-0000-0000-0000898F0000}"/>
    <cellStyle name="Normal 30 3 2 3 3 2 9" xfId="56754" xr:uid="{00000000-0005-0000-0000-00008A8F0000}"/>
    <cellStyle name="Normal 30 3 2 3 3 3" xfId="16377" xr:uid="{00000000-0005-0000-0000-00008B8F0000}"/>
    <cellStyle name="Normal 30 3 2 3 3 4" xfId="20887" xr:uid="{00000000-0005-0000-0000-00008C8F0000}"/>
    <cellStyle name="Normal 30 3 2 3 3 5" xfId="26515" xr:uid="{00000000-0005-0000-0000-00008D8F0000}"/>
    <cellStyle name="Normal 30 3 2 3 3 6" xfId="32209" xr:uid="{00000000-0005-0000-0000-00008E8F0000}"/>
    <cellStyle name="Normal 30 3 2 3 3 7" xfId="37834" xr:uid="{00000000-0005-0000-0000-00008F8F0000}"/>
    <cellStyle name="Normal 30 3 2 3 3 8" xfId="43456" xr:uid="{00000000-0005-0000-0000-0000908F0000}"/>
    <cellStyle name="Normal 30 3 2 3 3 9" xfId="49016" xr:uid="{00000000-0005-0000-0000-0000918F0000}"/>
    <cellStyle name="Normal 30 3 2 3 4" xfId="8726" xr:uid="{00000000-0005-0000-0000-0000928F0000}"/>
    <cellStyle name="Normal 30 3 2 3 4 2" xfId="16379" xr:uid="{00000000-0005-0000-0000-0000938F0000}"/>
    <cellStyle name="Normal 30 3 2 3 4 3" xfId="23074" xr:uid="{00000000-0005-0000-0000-0000948F0000}"/>
    <cellStyle name="Normal 30 3 2 3 4 4" xfId="28704" xr:uid="{00000000-0005-0000-0000-0000958F0000}"/>
    <cellStyle name="Normal 30 3 2 3 4 5" xfId="34394" xr:uid="{00000000-0005-0000-0000-0000968F0000}"/>
    <cellStyle name="Normal 30 3 2 3 4 6" xfId="40022" xr:uid="{00000000-0005-0000-0000-0000978F0000}"/>
    <cellStyle name="Normal 30 3 2 3 4 7" xfId="45639" xr:uid="{00000000-0005-0000-0000-0000988F0000}"/>
    <cellStyle name="Normal 30 3 2 3 4 8" xfId="51199" xr:uid="{00000000-0005-0000-0000-0000998F0000}"/>
    <cellStyle name="Normal 30 3 2 3 4 9" xfId="56755" xr:uid="{00000000-0005-0000-0000-00009A8F0000}"/>
    <cellStyle name="Normal 30 3 2 3 5" xfId="16374" xr:uid="{00000000-0005-0000-0000-00009B8F0000}"/>
    <cellStyle name="Normal 30 3 2 3 6" xfId="19145" xr:uid="{00000000-0005-0000-0000-00009C8F0000}"/>
    <cellStyle name="Normal 30 3 2 3 7" xfId="24784" xr:uid="{00000000-0005-0000-0000-00009D8F0000}"/>
    <cellStyle name="Normal 30 3 2 3 8" xfId="30482" xr:uid="{00000000-0005-0000-0000-00009E8F0000}"/>
    <cellStyle name="Normal 30 3 2 3 9" xfId="36102" xr:uid="{00000000-0005-0000-0000-00009F8F0000}"/>
    <cellStyle name="Normal 30 3 2 4" xfId="8727" xr:uid="{00000000-0005-0000-0000-0000A08F0000}"/>
    <cellStyle name="Normal 30 3 2 4 10" xfId="41731" xr:uid="{00000000-0005-0000-0000-0000A18F0000}"/>
    <cellStyle name="Normal 30 3 2 4 11" xfId="47291" xr:uid="{00000000-0005-0000-0000-0000A28F0000}"/>
    <cellStyle name="Normal 30 3 2 4 12" xfId="52848" xr:uid="{00000000-0005-0000-0000-0000A38F0000}"/>
    <cellStyle name="Normal 30 3 2 4 2" xfId="8728" xr:uid="{00000000-0005-0000-0000-0000A48F0000}"/>
    <cellStyle name="Normal 30 3 2 4 2 10" xfId="53694" xr:uid="{00000000-0005-0000-0000-0000A58F0000}"/>
    <cellStyle name="Normal 30 3 2 4 2 2" xfId="8729" xr:uid="{00000000-0005-0000-0000-0000A68F0000}"/>
    <cellStyle name="Normal 30 3 2 4 2 2 2" xfId="16382" xr:uid="{00000000-0005-0000-0000-0000A78F0000}"/>
    <cellStyle name="Normal 30 3 2 4 2 2 3" xfId="23075" xr:uid="{00000000-0005-0000-0000-0000A88F0000}"/>
    <cellStyle name="Normal 30 3 2 4 2 2 4" xfId="28705" xr:uid="{00000000-0005-0000-0000-0000A98F0000}"/>
    <cellStyle name="Normal 30 3 2 4 2 2 5" xfId="34395" xr:uid="{00000000-0005-0000-0000-0000AA8F0000}"/>
    <cellStyle name="Normal 30 3 2 4 2 2 6" xfId="40023" xr:uid="{00000000-0005-0000-0000-0000AB8F0000}"/>
    <cellStyle name="Normal 30 3 2 4 2 2 7" xfId="45640" xr:uid="{00000000-0005-0000-0000-0000AC8F0000}"/>
    <cellStyle name="Normal 30 3 2 4 2 2 8" xfId="51200" xr:uid="{00000000-0005-0000-0000-0000AD8F0000}"/>
    <cellStyle name="Normal 30 3 2 4 2 2 9" xfId="56756" xr:uid="{00000000-0005-0000-0000-0000AE8F0000}"/>
    <cellStyle name="Normal 30 3 2 4 2 3" xfId="16381" xr:uid="{00000000-0005-0000-0000-0000AF8F0000}"/>
    <cellStyle name="Normal 30 3 2 4 2 4" xfId="20008" xr:uid="{00000000-0005-0000-0000-0000B08F0000}"/>
    <cellStyle name="Normal 30 3 2 4 2 5" xfId="25634" xr:uid="{00000000-0005-0000-0000-0000B18F0000}"/>
    <cellStyle name="Normal 30 3 2 4 2 6" xfId="31331" xr:uid="{00000000-0005-0000-0000-0000B28F0000}"/>
    <cellStyle name="Normal 30 3 2 4 2 7" xfId="36955" xr:uid="{00000000-0005-0000-0000-0000B38F0000}"/>
    <cellStyle name="Normal 30 3 2 4 2 8" xfId="42578" xr:uid="{00000000-0005-0000-0000-0000B48F0000}"/>
    <cellStyle name="Normal 30 3 2 4 2 9" xfId="48138" xr:uid="{00000000-0005-0000-0000-0000B58F0000}"/>
    <cellStyle name="Normal 30 3 2 4 3" xfId="8730" xr:uid="{00000000-0005-0000-0000-0000B68F0000}"/>
    <cellStyle name="Normal 30 3 2 4 3 10" xfId="54573" xr:uid="{00000000-0005-0000-0000-0000B78F0000}"/>
    <cellStyle name="Normal 30 3 2 4 3 2" xfId="8731" xr:uid="{00000000-0005-0000-0000-0000B88F0000}"/>
    <cellStyle name="Normal 30 3 2 4 3 2 2" xfId="16384" xr:uid="{00000000-0005-0000-0000-0000B98F0000}"/>
    <cellStyle name="Normal 30 3 2 4 3 2 3" xfId="23076" xr:uid="{00000000-0005-0000-0000-0000BA8F0000}"/>
    <cellStyle name="Normal 30 3 2 4 3 2 4" xfId="28706" xr:uid="{00000000-0005-0000-0000-0000BB8F0000}"/>
    <cellStyle name="Normal 30 3 2 4 3 2 5" xfId="34396" xr:uid="{00000000-0005-0000-0000-0000BC8F0000}"/>
    <cellStyle name="Normal 30 3 2 4 3 2 6" xfId="40024" xr:uid="{00000000-0005-0000-0000-0000BD8F0000}"/>
    <cellStyle name="Normal 30 3 2 4 3 2 7" xfId="45641" xr:uid="{00000000-0005-0000-0000-0000BE8F0000}"/>
    <cellStyle name="Normal 30 3 2 4 3 2 8" xfId="51201" xr:uid="{00000000-0005-0000-0000-0000BF8F0000}"/>
    <cellStyle name="Normal 30 3 2 4 3 2 9" xfId="56757" xr:uid="{00000000-0005-0000-0000-0000C08F0000}"/>
    <cellStyle name="Normal 30 3 2 4 3 3" xfId="16383" xr:uid="{00000000-0005-0000-0000-0000C18F0000}"/>
    <cellStyle name="Normal 30 3 2 4 3 4" xfId="20888" xr:uid="{00000000-0005-0000-0000-0000C28F0000}"/>
    <cellStyle name="Normal 30 3 2 4 3 5" xfId="26516" xr:uid="{00000000-0005-0000-0000-0000C38F0000}"/>
    <cellStyle name="Normal 30 3 2 4 3 6" xfId="32210" xr:uid="{00000000-0005-0000-0000-0000C48F0000}"/>
    <cellStyle name="Normal 30 3 2 4 3 7" xfId="37835" xr:uid="{00000000-0005-0000-0000-0000C58F0000}"/>
    <cellStyle name="Normal 30 3 2 4 3 8" xfId="43457" xr:uid="{00000000-0005-0000-0000-0000C68F0000}"/>
    <cellStyle name="Normal 30 3 2 4 3 9" xfId="49017" xr:uid="{00000000-0005-0000-0000-0000C78F0000}"/>
    <cellStyle name="Normal 30 3 2 4 4" xfId="8732" xr:uid="{00000000-0005-0000-0000-0000C88F0000}"/>
    <cellStyle name="Normal 30 3 2 4 4 2" xfId="16385" xr:uid="{00000000-0005-0000-0000-0000C98F0000}"/>
    <cellStyle name="Normal 30 3 2 4 4 3" xfId="23077" xr:uid="{00000000-0005-0000-0000-0000CA8F0000}"/>
    <cellStyle name="Normal 30 3 2 4 4 4" xfId="28707" xr:uid="{00000000-0005-0000-0000-0000CB8F0000}"/>
    <cellStyle name="Normal 30 3 2 4 4 5" xfId="34397" xr:uid="{00000000-0005-0000-0000-0000CC8F0000}"/>
    <cellStyle name="Normal 30 3 2 4 4 6" xfId="40025" xr:uid="{00000000-0005-0000-0000-0000CD8F0000}"/>
    <cellStyle name="Normal 30 3 2 4 4 7" xfId="45642" xr:uid="{00000000-0005-0000-0000-0000CE8F0000}"/>
    <cellStyle name="Normal 30 3 2 4 4 8" xfId="51202" xr:uid="{00000000-0005-0000-0000-0000CF8F0000}"/>
    <cellStyle name="Normal 30 3 2 4 4 9" xfId="56758" xr:uid="{00000000-0005-0000-0000-0000D08F0000}"/>
    <cellStyle name="Normal 30 3 2 4 5" xfId="16380" xr:uid="{00000000-0005-0000-0000-0000D18F0000}"/>
    <cellStyle name="Normal 30 3 2 4 6" xfId="19146" xr:uid="{00000000-0005-0000-0000-0000D28F0000}"/>
    <cellStyle name="Normal 30 3 2 4 7" xfId="24785" xr:uid="{00000000-0005-0000-0000-0000D38F0000}"/>
    <cellStyle name="Normal 30 3 2 4 8" xfId="30483" xr:uid="{00000000-0005-0000-0000-0000D48F0000}"/>
    <cellStyle name="Normal 30 3 2 4 9" xfId="36103" xr:uid="{00000000-0005-0000-0000-0000D58F0000}"/>
    <cellStyle name="Normal 30 3 2 5" xfId="8733" xr:uid="{00000000-0005-0000-0000-0000D68F0000}"/>
    <cellStyle name="Normal 30 3 2 5 10" xfId="53691" xr:uid="{00000000-0005-0000-0000-0000D78F0000}"/>
    <cellStyle name="Normal 30 3 2 5 2" xfId="8734" xr:uid="{00000000-0005-0000-0000-0000D88F0000}"/>
    <cellStyle name="Normal 30 3 2 5 2 2" xfId="16387" xr:uid="{00000000-0005-0000-0000-0000D98F0000}"/>
    <cellStyle name="Normal 30 3 2 5 2 3" xfId="23078" xr:uid="{00000000-0005-0000-0000-0000DA8F0000}"/>
    <cellStyle name="Normal 30 3 2 5 2 4" xfId="28708" xr:uid="{00000000-0005-0000-0000-0000DB8F0000}"/>
    <cellStyle name="Normal 30 3 2 5 2 5" xfId="34398" xr:uid="{00000000-0005-0000-0000-0000DC8F0000}"/>
    <cellStyle name="Normal 30 3 2 5 2 6" xfId="40026" xr:uid="{00000000-0005-0000-0000-0000DD8F0000}"/>
    <cellStyle name="Normal 30 3 2 5 2 7" xfId="45643" xr:uid="{00000000-0005-0000-0000-0000DE8F0000}"/>
    <cellStyle name="Normal 30 3 2 5 2 8" xfId="51203" xr:uid="{00000000-0005-0000-0000-0000DF8F0000}"/>
    <cellStyle name="Normal 30 3 2 5 2 9" xfId="56759" xr:uid="{00000000-0005-0000-0000-0000E08F0000}"/>
    <cellStyle name="Normal 30 3 2 5 3" xfId="16386" xr:uid="{00000000-0005-0000-0000-0000E18F0000}"/>
    <cellStyle name="Normal 30 3 2 5 4" xfId="20005" xr:uid="{00000000-0005-0000-0000-0000E28F0000}"/>
    <cellStyle name="Normal 30 3 2 5 5" xfId="25631" xr:uid="{00000000-0005-0000-0000-0000E38F0000}"/>
    <cellStyle name="Normal 30 3 2 5 6" xfId="31328" xr:uid="{00000000-0005-0000-0000-0000E48F0000}"/>
    <cellStyle name="Normal 30 3 2 5 7" xfId="36952" xr:uid="{00000000-0005-0000-0000-0000E58F0000}"/>
    <cellStyle name="Normal 30 3 2 5 8" xfId="42575" xr:uid="{00000000-0005-0000-0000-0000E68F0000}"/>
    <cellStyle name="Normal 30 3 2 5 9" xfId="48135" xr:uid="{00000000-0005-0000-0000-0000E78F0000}"/>
    <cellStyle name="Normal 30 3 2 6" xfId="8735" xr:uid="{00000000-0005-0000-0000-0000E88F0000}"/>
    <cellStyle name="Normal 30 3 2 6 10" xfId="54574" xr:uid="{00000000-0005-0000-0000-0000E98F0000}"/>
    <cellStyle name="Normal 30 3 2 6 2" xfId="8736" xr:uid="{00000000-0005-0000-0000-0000EA8F0000}"/>
    <cellStyle name="Normal 30 3 2 6 2 2" xfId="16389" xr:uid="{00000000-0005-0000-0000-0000EB8F0000}"/>
    <cellStyle name="Normal 30 3 2 6 2 3" xfId="23079" xr:uid="{00000000-0005-0000-0000-0000EC8F0000}"/>
    <cellStyle name="Normal 30 3 2 6 2 4" xfId="28709" xr:uid="{00000000-0005-0000-0000-0000ED8F0000}"/>
    <cellStyle name="Normal 30 3 2 6 2 5" xfId="34399" xr:uid="{00000000-0005-0000-0000-0000EE8F0000}"/>
    <cellStyle name="Normal 30 3 2 6 2 6" xfId="40027" xr:uid="{00000000-0005-0000-0000-0000EF8F0000}"/>
    <cellStyle name="Normal 30 3 2 6 2 7" xfId="45644" xr:uid="{00000000-0005-0000-0000-0000F08F0000}"/>
    <cellStyle name="Normal 30 3 2 6 2 8" xfId="51204" xr:uid="{00000000-0005-0000-0000-0000F18F0000}"/>
    <cellStyle name="Normal 30 3 2 6 2 9" xfId="56760" xr:uid="{00000000-0005-0000-0000-0000F28F0000}"/>
    <cellStyle name="Normal 30 3 2 6 3" xfId="16388" xr:uid="{00000000-0005-0000-0000-0000F38F0000}"/>
    <cellStyle name="Normal 30 3 2 6 4" xfId="20889" xr:uid="{00000000-0005-0000-0000-0000F48F0000}"/>
    <cellStyle name="Normal 30 3 2 6 5" xfId="26517" xr:uid="{00000000-0005-0000-0000-0000F58F0000}"/>
    <cellStyle name="Normal 30 3 2 6 6" xfId="32211" xr:uid="{00000000-0005-0000-0000-0000F68F0000}"/>
    <cellStyle name="Normal 30 3 2 6 7" xfId="37836" xr:uid="{00000000-0005-0000-0000-0000F78F0000}"/>
    <cellStyle name="Normal 30 3 2 6 8" xfId="43458" xr:uid="{00000000-0005-0000-0000-0000F88F0000}"/>
    <cellStyle name="Normal 30 3 2 6 9" xfId="49018" xr:uid="{00000000-0005-0000-0000-0000F98F0000}"/>
    <cellStyle name="Normal 30 3 2 7" xfId="8737" xr:uid="{00000000-0005-0000-0000-0000FA8F0000}"/>
    <cellStyle name="Normal 30 3 2 7 2" xfId="16390" xr:uid="{00000000-0005-0000-0000-0000FB8F0000}"/>
    <cellStyle name="Normal 30 3 2 7 3" xfId="23080" xr:uid="{00000000-0005-0000-0000-0000FC8F0000}"/>
    <cellStyle name="Normal 30 3 2 7 4" xfId="28710" xr:uid="{00000000-0005-0000-0000-0000FD8F0000}"/>
    <cellStyle name="Normal 30 3 2 7 5" xfId="34400" xr:uid="{00000000-0005-0000-0000-0000FE8F0000}"/>
    <cellStyle name="Normal 30 3 2 7 6" xfId="40028" xr:uid="{00000000-0005-0000-0000-0000FF8F0000}"/>
    <cellStyle name="Normal 30 3 2 7 7" xfId="45645" xr:uid="{00000000-0005-0000-0000-000000900000}"/>
    <cellStyle name="Normal 30 3 2 7 8" xfId="51205" xr:uid="{00000000-0005-0000-0000-000001900000}"/>
    <cellStyle name="Normal 30 3 2 7 9" xfId="56761" xr:uid="{00000000-0005-0000-0000-000002900000}"/>
    <cellStyle name="Normal 30 3 2 8" xfId="16367" xr:uid="{00000000-0005-0000-0000-000003900000}"/>
    <cellStyle name="Normal 30 3 2 9" xfId="19143" xr:uid="{00000000-0005-0000-0000-000004900000}"/>
    <cellStyle name="Normal 30 3 3" xfId="8738" xr:uid="{00000000-0005-0000-0000-000005900000}"/>
    <cellStyle name="Normal 30 3 3 10" xfId="41732" xr:uid="{00000000-0005-0000-0000-000006900000}"/>
    <cellStyle name="Normal 30 3 3 11" xfId="47292" xr:uid="{00000000-0005-0000-0000-000007900000}"/>
    <cellStyle name="Normal 30 3 3 12" xfId="52849" xr:uid="{00000000-0005-0000-0000-000008900000}"/>
    <cellStyle name="Normal 30 3 3 2" xfId="8739" xr:uid="{00000000-0005-0000-0000-000009900000}"/>
    <cellStyle name="Normal 30 3 3 2 10" xfId="53695" xr:uid="{00000000-0005-0000-0000-00000A900000}"/>
    <cellStyle name="Normal 30 3 3 2 2" xfId="8740" xr:uid="{00000000-0005-0000-0000-00000B900000}"/>
    <cellStyle name="Normal 30 3 3 2 2 2" xfId="16393" xr:uid="{00000000-0005-0000-0000-00000C900000}"/>
    <cellStyle name="Normal 30 3 3 2 2 3" xfId="23081" xr:uid="{00000000-0005-0000-0000-00000D900000}"/>
    <cellStyle name="Normal 30 3 3 2 2 4" xfId="28711" xr:uid="{00000000-0005-0000-0000-00000E900000}"/>
    <cellStyle name="Normal 30 3 3 2 2 5" xfId="34401" xr:uid="{00000000-0005-0000-0000-00000F900000}"/>
    <cellStyle name="Normal 30 3 3 2 2 6" xfId="40029" xr:uid="{00000000-0005-0000-0000-000010900000}"/>
    <cellStyle name="Normal 30 3 3 2 2 7" xfId="45646" xr:uid="{00000000-0005-0000-0000-000011900000}"/>
    <cellStyle name="Normal 30 3 3 2 2 8" xfId="51206" xr:uid="{00000000-0005-0000-0000-000012900000}"/>
    <cellStyle name="Normal 30 3 3 2 2 9" xfId="56762" xr:uid="{00000000-0005-0000-0000-000013900000}"/>
    <cellStyle name="Normal 30 3 3 2 3" xfId="16392" xr:uid="{00000000-0005-0000-0000-000014900000}"/>
    <cellStyle name="Normal 30 3 3 2 4" xfId="20009" xr:uid="{00000000-0005-0000-0000-000015900000}"/>
    <cellStyle name="Normal 30 3 3 2 5" xfId="25635" xr:uid="{00000000-0005-0000-0000-000016900000}"/>
    <cellStyle name="Normal 30 3 3 2 6" xfId="31332" xr:uid="{00000000-0005-0000-0000-000017900000}"/>
    <cellStyle name="Normal 30 3 3 2 7" xfId="36956" xr:uid="{00000000-0005-0000-0000-000018900000}"/>
    <cellStyle name="Normal 30 3 3 2 8" xfId="42579" xr:uid="{00000000-0005-0000-0000-000019900000}"/>
    <cellStyle name="Normal 30 3 3 2 9" xfId="48139" xr:uid="{00000000-0005-0000-0000-00001A900000}"/>
    <cellStyle name="Normal 30 3 3 3" xfId="8741" xr:uid="{00000000-0005-0000-0000-00001B900000}"/>
    <cellStyle name="Normal 30 3 3 3 10" xfId="54575" xr:uid="{00000000-0005-0000-0000-00001C900000}"/>
    <cellStyle name="Normal 30 3 3 3 2" xfId="8742" xr:uid="{00000000-0005-0000-0000-00001D900000}"/>
    <cellStyle name="Normal 30 3 3 3 2 2" xfId="16395" xr:uid="{00000000-0005-0000-0000-00001E900000}"/>
    <cellStyle name="Normal 30 3 3 3 2 3" xfId="23082" xr:uid="{00000000-0005-0000-0000-00001F900000}"/>
    <cellStyle name="Normal 30 3 3 3 2 4" xfId="28712" xr:uid="{00000000-0005-0000-0000-000020900000}"/>
    <cellStyle name="Normal 30 3 3 3 2 5" xfId="34402" xr:uid="{00000000-0005-0000-0000-000021900000}"/>
    <cellStyle name="Normal 30 3 3 3 2 6" xfId="40030" xr:uid="{00000000-0005-0000-0000-000022900000}"/>
    <cellStyle name="Normal 30 3 3 3 2 7" xfId="45647" xr:uid="{00000000-0005-0000-0000-000023900000}"/>
    <cellStyle name="Normal 30 3 3 3 2 8" xfId="51207" xr:uid="{00000000-0005-0000-0000-000024900000}"/>
    <cellStyle name="Normal 30 3 3 3 2 9" xfId="56763" xr:uid="{00000000-0005-0000-0000-000025900000}"/>
    <cellStyle name="Normal 30 3 3 3 3" xfId="16394" xr:uid="{00000000-0005-0000-0000-000026900000}"/>
    <cellStyle name="Normal 30 3 3 3 4" xfId="20890" xr:uid="{00000000-0005-0000-0000-000027900000}"/>
    <cellStyle name="Normal 30 3 3 3 5" xfId="26518" xr:uid="{00000000-0005-0000-0000-000028900000}"/>
    <cellStyle name="Normal 30 3 3 3 6" xfId="32212" xr:uid="{00000000-0005-0000-0000-000029900000}"/>
    <cellStyle name="Normal 30 3 3 3 7" xfId="37837" xr:uid="{00000000-0005-0000-0000-00002A900000}"/>
    <cellStyle name="Normal 30 3 3 3 8" xfId="43459" xr:uid="{00000000-0005-0000-0000-00002B900000}"/>
    <cellStyle name="Normal 30 3 3 3 9" xfId="49019" xr:uid="{00000000-0005-0000-0000-00002C900000}"/>
    <cellStyle name="Normal 30 3 3 4" xfId="8743" xr:uid="{00000000-0005-0000-0000-00002D900000}"/>
    <cellStyle name="Normal 30 3 3 4 2" xfId="16396" xr:uid="{00000000-0005-0000-0000-00002E900000}"/>
    <cellStyle name="Normal 30 3 3 4 3" xfId="23083" xr:uid="{00000000-0005-0000-0000-00002F900000}"/>
    <cellStyle name="Normal 30 3 3 4 4" xfId="28713" xr:uid="{00000000-0005-0000-0000-000030900000}"/>
    <cellStyle name="Normal 30 3 3 4 5" xfId="34403" xr:uid="{00000000-0005-0000-0000-000031900000}"/>
    <cellStyle name="Normal 30 3 3 4 6" xfId="40031" xr:uid="{00000000-0005-0000-0000-000032900000}"/>
    <cellStyle name="Normal 30 3 3 4 7" xfId="45648" xr:uid="{00000000-0005-0000-0000-000033900000}"/>
    <cellStyle name="Normal 30 3 3 4 8" xfId="51208" xr:uid="{00000000-0005-0000-0000-000034900000}"/>
    <cellStyle name="Normal 30 3 3 4 9" xfId="56764" xr:uid="{00000000-0005-0000-0000-000035900000}"/>
    <cellStyle name="Normal 30 3 3 5" xfId="16391" xr:uid="{00000000-0005-0000-0000-000036900000}"/>
    <cellStyle name="Normal 30 3 3 6" xfId="19147" xr:uid="{00000000-0005-0000-0000-000037900000}"/>
    <cellStyle name="Normal 30 3 3 7" xfId="24786" xr:uid="{00000000-0005-0000-0000-000038900000}"/>
    <cellStyle name="Normal 30 3 3 8" xfId="30484" xr:uid="{00000000-0005-0000-0000-000039900000}"/>
    <cellStyle name="Normal 30 3 3 9" xfId="36104" xr:uid="{00000000-0005-0000-0000-00003A900000}"/>
    <cellStyle name="Normal 30 3 4" xfId="8744" xr:uid="{00000000-0005-0000-0000-00003B900000}"/>
    <cellStyle name="Normal 30 3 4 10" xfId="41733" xr:uid="{00000000-0005-0000-0000-00003C900000}"/>
    <cellStyle name="Normal 30 3 4 11" xfId="47293" xr:uid="{00000000-0005-0000-0000-00003D900000}"/>
    <cellStyle name="Normal 30 3 4 12" xfId="52850" xr:uid="{00000000-0005-0000-0000-00003E900000}"/>
    <cellStyle name="Normal 30 3 4 2" xfId="8745" xr:uid="{00000000-0005-0000-0000-00003F900000}"/>
    <cellStyle name="Normal 30 3 4 2 10" xfId="53696" xr:uid="{00000000-0005-0000-0000-000040900000}"/>
    <cellStyle name="Normal 30 3 4 2 2" xfId="8746" xr:uid="{00000000-0005-0000-0000-000041900000}"/>
    <cellStyle name="Normal 30 3 4 2 2 2" xfId="16399" xr:uid="{00000000-0005-0000-0000-000042900000}"/>
    <cellStyle name="Normal 30 3 4 2 2 3" xfId="23084" xr:uid="{00000000-0005-0000-0000-000043900000}"/>
    <cellStyle name="Normal 30 3 4 2 2 4" xfId="28714" xr:uid="{00000000-0005-0000-0000-000044900000}"/>
    <cellStyle name="Normal 30 3 4 2 2 5" xfId="34404" xr:uid="{00000000-0005-0000-0000-000045900000}"/>
    <cellStyle name="Normal 30 3 4 2 2 6" xfId="40032" xr:uid="{00000000-0005-0000-0000-000046900000}"/>
    <cellStyle name="Normal 30 3 4 2 2 7" xfId="45649" xr:uid="{00000000-0005-0000-0000-000047900000}"/>
    <cellStyle name="Normal 30 3 4 2 2 8" xfId="51209" xr:uid="{00000000-0005-0000-0000-000048900000}"/>
    <cellStyle name="Normal 30 3 4 2 2 9" xfId="56765" xr:uid="{00000000-0005-0000-0000-000049900000}"/>
    <cellStyle name="Normal 30 3 4 2 3" xfId="16398" xr:uid="{00000000-0005-0000-0000-00004A900000}"/>
    <cellStyle name="Normal 30 3 4 2 4" xfId="20010" xr:uid="{00000000-0005-0000-0000-00004B900000}"/>
    <cellStyle name="Normal 30 3 4 2 5" xfId="25636" xr:uid="{00000000-0005-0000-0000-00004C900000}"/>
    <cellStyle name="Normal 30 3 4 2 6" xfId="31333" xr:uid="{00000000-0005-0000-0000-00004D900000}"/>
    <cellStyle name="Normal 30 3 4 2 7" xfId="36957" xr:uid="{00000000-0005-0000-0000-00004E900000}"/>
    <cellStyle name="Normal 30 3 4 2 8" xfId="42580" xr:uid="{00000000-0005-0000-0000-00004F900000}"/>
    <cellStyle name="Normal 30 3 4 2 9" xfId="48140" xr:uid="{00000000-0005-0000-0000-000050900000}"/>
    <cellStyle name="Normal 30 3 4 3" xfId="8747" xr:uid="{00000000-0005-0000-0000-000051900000}"/>
    <cellStyle name="Normal 30 3 4 3 10" xfId="54576" xr:uid="{00000000-0005-0000-0000-000052900000}"/>
    <cellStyle name="Normal 30 3 4 3 2" xfId="8748" xr:uid="{00000000-0005-0000-0000-000053900000}"/>
    <cellStyle name="Normal 30 3 4 3 2 2" xfId="16401" xr:uid="{00000000-0005-0000-0000-000054900000}"/>
    <cellStyle name="Normal 30 3 4 3 2 3" xfId="23085" xr:uid="{00000000-0005-0000-0000-000055900000}"/>
    <cellStyle name="Normal 30 3 4 3 2 4" xfId="28715" xr:uid="{00000000-0005-0000-0000-000056900000}"/>
    <cellStyle name="Normal 30 3 4 3 2 5" xfId="34405" xr:uid="{00000000-0005-0000-0000-000057900000}"/>
    <cellStyle name="Normal 30 3 4 3 2 6" xfId="40033" xr:uid="{00000000-0005-0000-0000-000058900000}"/>
    <cellStyle name="Normal 30 3 4 3 2 7" xfId="45650" xr:uid="{00000000-0005-0000-0000-000059900000}"/>
    <cellStyle name="Normal 30 3 4 3 2 8" xfId="51210" xr:uid="{00000000-0005-0000-0000-00005A900000}"/>
    <cellStyle name="Normal 30 3 4 3 2 9" xfId="56766" xr:uid="{00000000-0005-0000-0000-00005B900000}"/>
    <cellStyle name="Normal 30 3 4 3 3" xfId="16400" xr:uid="{00000000-0005-0000-0000-00005C900000}"/>
    <cellStyle name="Normal 30 3 4 3 4" xfId="20891" xr:uid="{00000000-0005-0000-0000-00005D900000}"/>
    <cellStyle name="Normal 30 3 4 3 5" xfId="26519" xr:uid="{00000000-0005-0000-0000-00005E900000}"/>
    <cellStyle name="Normal 30 3 4 3 6" xfId="32213" xr:uid="{00000000-0005-0000-0000-00005F900000}"/>
    <cellStyle name="Normal 30 3 4 3 7" xfId="37838" xr:uid="{00000000-0005-0000-0000-000060900000}"/>
    <cellStyle name="Normal 30 3 4 3 8" xfId="43460" xr:uid="{00000000-0005-0000-0000-000061900000}"/>
    <cellStyle name="Normal 30 3 4 3 9" xfId="49020" xr:uid="{00000000-0005-0000-0000-000062900000}"/>
    <cellStyle name="Normal 30 3 4 4" xfId="8749" xr:uid="{00000000-0005-0000-0000-000063900000}"/>
    <cellStyle name="Normal 30 3 4 4 2" xfId="16402" xr:uid="{00000000-0005-0000-0000-000064900000}"/>
    <cellStyle name="Normal 30 3 4 4 3" xfId="23086" xr:uid="{00000000-0005-0000-0000-000065900000}"/>
    <cellStyle name="Normal 30 3 4 4 4" xfId="28716" xr:uid="{00000000-0005-0000-0000-000066900000}"/>
    <cellStyle name="Normal 30 3 4 4 5" xfId="34406" xr:uid="{00000000-0005-0000-0000-000067900000}"/>
    <cellStyle name="Normal 30 3 4 4 6" xfId="40034" xr:uid="{00000000-0005-0000-0000-000068900000}"/>
    <cellStyle name="Normal 30 3 4 4 7" xfId="45651" xr:uid="{00000000-0005-0000-0000-000069900000}"/>
    <cellStyle name="Normal 30 3 4 4 8" xfId="51211" xr:uid="{00000000-0005-0000-0000-00006A900000}"/>
    <cellStyle name="Normal 30 3 4 4 9" xfId="56767" xr:uid="{00000000-0005-0000-0000-00006B900000}"/>
    <cellStyle name="Normal 30 3 4 5" xfId="16397" xr:uid="{00000000-0005-0000-0000-00006C900000}"/>
    <cellStyle name="Normal 30 3 4 6" xfId="19148" xr:uid="{00000000-0005-0000-0000-00006D900000}"/>
    <cellStyle name="Normal 30 3 4 7" xfId="24787" xr:uid="{00000000-0005-0000-0000-00006E900000}"/>
    <cellStyle name="Normal 30 3 4 8" xfId="30485" xr:uid="{00000000-0005-0000-0000-00006F900000}"/>
    <cellStyle name="Normal 30 3 4 9" xfId="36105" xr:uid="{00000000-0005-0000-0000-000070900000}"/>
    <cellStyle name="Normal 30 3 5" xfId="8750" xr:uid="{00000000-0005-0000-0000-000071900000}"/>
    <cellStyle name="Normal 30 3 5 10" xfId="41734" xr:uid="{00000000-0005-0000-0000-000072900000}"/>
    <cellStyle name="Normal 30 3 5 11" xfId="47294" xr:uid="{00000000-0005-0000-0000-000073900000}"/>
    <cellStyle name="Normal 30 3 5 12" xfId="52851" xr:uid="{00000000-0005-0000-0000-000074900000}"/>
    <cellStyle name="Normal 30 3 5 2" xfId="8751" xr:uid="{00000000-0005-0000-0000-000075900000}"/>
    <cellStyle name="Normal 30 3 5 2 10" xfId="53697" xr:uid="{00000000-0005-0000-0000-000076900000}"/>
    <cellStyle name="Normal 30 3 5 2 2" xfId="8752" xr:uid="{00000000-0005-0000-0000-000077900000}"/>
    <cellStyle name="Normal 30 3 5 2 2 2" xfId="16405" xr:uid="{00000000-0005-0000-0000-000078900000}"/>
    <cellStyle name="Normal 30 3 5 2 2 3" xfId="23087" xr:uid="{00000000-0005-0000-0000-000079900000}"/>
    <cellStyle name="Normal 30 3 5 2 2 4" xfId="28717" xr:uid="{00000000-0005-0000-0000-00007A900000}"/>
    <cellStyle name="Normal 30 3 5 2 2 5" xfId="34407" xr:uid="{00000000-0005-0000-0000-00007B900000}"/>
    <cellStyle name="Normal 30 3 5 2 2 6" xfId="40035" xr:uid="{00000000-0005-0000-0000-00007C900000}"/>
    <cellStyle name="Normal 30 3 5 2 2 7" xfId="45652" xr:uid="{00000000-0005-0000-0000-00007D900000}"/>
    <cellStyle name="Normal 30 3 5 2 2 8" xfId="51212" xr:uid="{00000000-0005-0000-0000-00007E900000}"/>
    <cellStyle name="Normal 30 3 5 2 2 9" xfId="56768" xr:uid="{00000000-0005-0000-0000-00007F900000}"/>
    <cellStyle name="Normal 30 3 5 2 3" xfId="16404" xr:uid="{00000000-0005-0000-0000-000080900000}"/>
    <cellStyle name="Normal 30 3 5 2 4" xfId="20011" xr:uid="{00000000-0005-0000-0000-000081900000}"/>
    <cellStyle name="Normal 30 3 5 2 5" xfId="25637" xr:uid="{00000000-0005-0000-0000-000082900000}"/>
    <cellStyle name="Normal 30 3 5 2 6" xfId="31334" xr:uid="{00000000-0005-0000-0000-000083900000}"/>
    <cellStyle name="Normal 30 3 5 2 7" xfId="36958" xr:uid="{00000000-0005-0000-0000-000084900000}"/>
    <cellStyle name="Normal 30 3 5 2 8" xfId="42581" xr:uid="{00000000-0005-0000-0000-000085900000}"/>
    <cellStyle name="Normal 30 3 5 2 9" xfId="48141" xr:uid="{00000000-0005-0000-0000-000086900000}"/>
    <cellStyle name="Normal 30 3 5 3" xfId="8753" xr:uid="{00000000-0005-0000-0000-000087900000}"/>
    <cellStyle name="Normal 30 3 5 3 10" xfId="54577" xr:uid="{00000000-0005-0000-0000-000088900000}"/>
    <cellStyle name="Normal 30 3 5 3 2" xfId="8754" xr:uid="{00000000-0005-0000-0000-000089900000}"/>
    <cellStyle name="Normal 30 3 5 3 2 2" xfId="16407" xr:uid="{00000000-0005-0000-0000-00008A900000}"/>
    <cellStyle name="Normal 30 3 5 3 2 3" xfId="23088" xr:uid="{00000000-0005-0000-0000-00008B900000}"/>
    <cellStyle name="Normal 30 3 5 3 2 4" xfId="28718" xr:uid="{00000000-0005-0000-0000-00008C900000}"/>
    <cellStyle name="Normal 30 3 5 3 2 5" xfId="34408" xr:uid="{00000000-0005-0000-0000-00008D900000}"/>
    <cellStyle name="Normal 30 3 5 3 2 6" xfId="40036" xr:uid="{00000000-0005-0000-0000-00008E900000}"/>
    <cellStyle name="Normal 30 3 5 3 2 7" xfId="45653" xr:uid="{00000000-0005-0000-0000-00008F900000}"/>
    <cellStyle name="Normal 30 3 5 3 2 8" xfId="51213" xr:uid="{00000000-0005-0000-0000-000090900000}"/>
    <cellStyle name="Normal 30 3 5 3 2 9" xfId="56769" xr:uid="{00000000-0005-0000-0000-000091900000}"/>
    <cellStyle name="Normal 30 3 5 3 3" xfId="16406" xr:uid="{00000000-0005-0000-0000-000092900000}"/>
    <cellStyle name="Normal 30 3 5 3 4" xfId="20892" xr:uid="{00000000-0005-0000-0000-000093900000}"/>
    <cellStyle name="Normal 30 3 5 3 5" xfId="26520" xr:uid="{00000000-0005-0000-0000-000094900000}"/>
    <cellStyle name="Normal 30 3 5 3 6" xfId="32214" xr:uid="{00000000-0005-0000-0000-000095900000}"/>
    <cellStyle name="Normal 30 3 5 3 7" xfId="37839" xr:uid="{00000000-0005-0000-0000-000096900000}"/>
    <cellStyle name="Normal 30 3 5 3 8" xfId="43461" xr:uid="{00000000-0005-0000-0000-000097900000}"/>
    <cellStyle name="Normal 30 3 5 3 9" xfId="49021" xr:uid="{00000000-0005-0000-0000-000098900000}"/>
    <cellStyle name="Normal 30 3 5 4" xfId="8755" xr:uid="{00000000-0005-0000-0000-000099900000}"/>
    <cellStyle name="Normal 30 3 5 4 2" xfId="16408" xr:uid="{00000000-0005-0000-0000-00009A900000}"/>
    <cellStyle name="Normal 30 3 5 4 3" xfId="23089" xr:uid="{00000000-0005-0000-0000-00009B900000}"/>
    <cellStyle name="Normal 30 3 5 4 4" xfId="28719" xr:uid="{00000000-0005-0000-0000-00009C900000}"/>
    <cellStyle name="Normal 30 3 5 4 5" xfId="34409" xr:uid="{00000000-0005-0000-0000-00009D900000}"/>
    <cellStyle name="Normal 30 3 5 4 6" xfId="40037" xr:uid="{00000000-0005-0000-0000-00009E900000}"/>
    <cellStyle name="Normal 30 3 5 4 7" xfId="45654" xr:uid="{00000000-0005-0000-0000-00009F900000}"/>
    <cellStyle name="Normal 30 3 5 4 8" xfId="51214" xr:uid="{00000000-0005-0000-0000-0000A0900000}"/>
    <cellStyle name="Normal 30 3 5 4 9" xfId="56770" xr:uid="{00000000-0005-0000-0000-0000A1900000}"/>
    <cellStyle name="Normal 30 3 5 5" xfId="16403" xr:uid="{00000000-0005-0000-0000-0000A2900000}"/>
    <cellStyle name="Normal 30 3 5 6" xfId="19149" xr:uid="{00000000-0005-0000-0000-0000A3900000}"/>
    <cellStyle name="Normal 30 3 5 7" xfId="24788" xr:uid="{00000000-0005-0000-0000-0000A4900000}"/>
    <cellStyle name="Normal 30 3 5 8" xfId="30486" xr:uid="{00000000-0005-0000-0000-0000A5900000}"/>
    <cellStyle name="Normal 30 3 5 9" xfId="36106" xr:uid="{00000000-0005-0000-0000-0000A6900000}"/>
    <cellStyle name="Normal 30 3 6" xfId="8756" xr:uid="{00000000-0005-0000-0000-0000A7900000}"/>
    <cellStyle name="Normal 30 3 6 10" xfId="53690" xr:uid="{00000000-0005-0000-0000-0000A8900000}"/>
    <cellStyle name="Normal 30 3 6 2" xfId="8757" xr:uid="{00000000-0005-0000-0000-0000A9900000}"/>
    <cellStyle name="Normal 30 3 6 2 2" xfId="16410" xr:uid="{00000000-0005-0000-0000-0000AA900000}"/>
    <cellStyle name="Normal 30 3 6 2 3" xfId="23090" xr:uid="{00000000-0005-0000-0000-0000AB900000}"/>
    <cellStyle name="Normal 30 3 6 2 4" xfId="28720" xr:uid="{00000000-0005-0000-0000-0000AC900000}"/>
    <cellStyle name="Normal 30 3 6 2 5" xfId="34410" xr:uid="{00000000-0005-0000-0000-0000AD900000}"/>
    <cellStyle name="Normal 30 3 6 2 6" xfId="40038" xr:uid="{00000000-0005-0000-0000-0000AE900000}"/>
    <cellStyle name="Normal 30 3 6 2 7" xfId="45655" xr:uid="{00000000-0005-0000-0000-0000AF900000}"/>
    <cellStyle name="Normal 30 3 6 2 8" xfId="51215" xr:uid="{00000000-0005-0000-0000-0000B0900000}"/>
    <cellStyle name="Normal 30 3 6 2 9" xfId="56771" xr:uid="{00000000-0005-0000-0000-0000B1900000}"/>
    <cellStyle name="Normal 30 3 6 3" xfId="16409" xr:uid="{00000000-0005-0000-0000-0000B2900000}"/>
    <cellStyle name="Normal 30 3 6 4" xfId="20004" xr:uid="{00000000-0005-0000-0000-0000B3900000}"/>
    <cellStyle name="Normal 30 3 6 5" xfId="25630" xr:uid="{00000000-0005-0000-0000-0000B4900000}"/>
    <cellStyle name="Normal 30 3 6 6" xfId="31327" xr:uid="{00000000-0005-0000-0000-0000B5900000}"/>
    <cellStyle name="Normal 30 3 6 7" xfId="36951" xr:uid="{00000000-0005-0000-0000-0000B6900000}"/>
    <cellStyle name="Normal 30 3 6 8" xfId="42574" xr:uid="{00000000-0005-0000-0000-0000B7900000}"/>
    <cellStyle name="Normal 30 3 6 9" xfId="48134" xr:uid="{00000000-0005-0000-0000-0000B8900000}"/>
    <cellStyle name="Normal 30 3 7" xfId="8758" xr:uid="{00000000-0005-0000-0000-0000B9900000}"/>
    <cellStyle name="Normal 30 3 7 10" xfId="54578" xr:uid="{00000000-0005-0000-0000-0000BA900000}"/>
    <cellStyle name="Normal 30 3 7 2" xfId="8759" xr:uid="{00000000-0005-0000-0000-0000BB900000}"/>
    <cellStyle name="Normal 30 3 7 2 2" xfId="16412" xr:uid="{00000000-0005-0000-0000-0000BC900000}"/>
    <cellStyle name="Normal 30 3 7 2 3" xfId="23091" xr:uid="{00000000-0005-0000-0000-0000BD900000}"/>
    <cellStyle name="Normal 30 3 7 2 4" xfId="28721" xr:uid="{00000000-0005-0000-0000-0000BE900000}"/>
    <cellStyle name="Normal 30 3 7 2 5" xfId="34411" xr:uid="{00000000-0005-0000-0000-0000BF900000}"/>
    <cellStyle name="Normal 30 3 7 2 6" xfId="40039" xr:uid="{00000000-0005-0000-0000-0000C0900000}"/>
    <cellStyle name="Normal 30 3 7 2 7" xfId="45656" xr:uid="{00000000-0005-0000-0000-0000C1900000}"/>
    <cellStyle name="Normal 30 3 7 2 8" xfId="51216" xr:uid="{00000000-0005-0000-0000-0000C2900000}"/>
    <cellStyle name="Normal 30 3 7 2 9" xfId="56772" xr:uid="{00000000-0005-0000-0000-0000C3900000}"/>
    <cellStyle name="Normal 30 3 7 3" xfId="16411" xr:uid="{00000000-0005-0000-0000-0000C4900000}"/>
    <cellStyle name="Normal 30 3 7 4" xfId="20893" xr:uid="{00000000-0005-0000-0000-0000C5900000}"/>
    <cellStyle name="Normal 30 3 7 5" xfId="26521" xr:uid="{00000000-0005-0000-0000-0000C6900000}"/>
    <cellStyle name="Normal 30 3 7 6" xfId="32215" xr:uid="{00000000-0005-0000-0000-0000C7900000}"/>
    <cellStyle name="Normal 30 3 7 7" xfId="37840" xr:uid="{00000000-0005-0000-0000-0000C8900000}"/>
    <cellStyle name="Normal 30 3 7 8" xfId="43462" xr:uid="{00000000-0005-0000-0000-0000C9900000}"/>
    <cellStyle name="Normal 30 3 7 9" xfId="49022" xr:uid="{00000000-0005-0000-0000-0000CA900000}"/>
    <cellStyle name="Normal 30 3 8" xfId="8760" xr:uid="{00000000-0005-0000-0000-0000CB900000}"/>
    <cellStyle name="Normal 30 3 8 10" xfId="54579" xr:uid="{00000000-0005-0000-0000-0000CC900000}"/>
    <cellStyle name="Normal 30 3 8 2" xfId="8761" xr:uid="{00000000-0005-0000-0000-0000CD900000}"/>
    <cellStyle name="Normal 30 3 8 2 2" xfId="16414" xr:uid="{00000000-0005-0000-0000-0000CE900000}"/>
    <cellStyle name="Normal 30 3 8 2 3" xfId="23092" xr:uid="{00000000-0005-0000-0000-0000CF900000}"/>
    <cellStyle name="Normal 30 3 8 2 4" xfId="28722" xr:uid="{00000000-0005-0000-0000-0000D0900000}"/>
    <cellStyle name="Normal 30 3 8 2 5" xfId="34412" xr:uid="{00000000-0005-0000-0000-0000D1900000}"/>
    <cellStyle name="Normal 30 3 8 2 6" xfId="40040" xr:uid="{00000000-0005-0000-0000-0000D2900000}"/>
    <cellStyle name="Normal 30 3 8 2 7" xfId="45657" xr:uid="{00000000-0005-0000-0000-0000D3900000}"/>
    <cellStyle name="Normal 30 3 8 2 8" xfId="51217" xr:uid="{00000000-0005-0000-0000-0000D4900000}"/>
    <cellStyle name="Normal 30 3 8 2 9" xfId="56773" xr:uid="{00000000-0005-0000-0000-0000D5900000}"/>
    <cellStyle name="Normal 30 3 8 3" xfId="16413" xr:uid="{00000000-0005-0000-0000-0000D6900000}"/>
    <cellStyle name="Normal 30 3 8 4" xfId="20894" xr:uid="{00000000-0005-0000-0000-0000D7900000}"/>
    <cellStyle name="Normal 30 3 8 5" xfId="26522" xr:uid="{00000000-0005-0000-0000-0000D8900000}"/>
    <cellStyle name="Normal 30 3 8 6" xfId="32216" xr:uid="{00000000-0005-0000-0000-0000D9900000}"/>
    <cellStyle name="Normal 30 3 8 7" xfId="37841" xr:uid="{00000000-0005-0000-0000-0000DA900000}"/>
    <cellStyle name="Normal 30 3 8 8" xfId="43463" xr:uid="{00000000-0005-0000-0000-0000DB900000}"/>
    <cellStyle name="Normal 30 3 8 9" xfId="49023" xr:uid="{00000000-0005-0000-0000-0000DC900000}"/>
    <cellStyle name="Normal 30 3 9" xfId="8762" xr:uid="{00000000-0005-0000-0000-0000DD900000}"/>
    <cellStyle name="Normal 30 3 9 2" xfId="16415" xr:uid="{00000000-0005-0000-0000-0000DE900000}"/>
    <cellStyle name="Normal 30 3 9 3" xfId="23093" xr:uid="{00000000-0005-0000-0000-0000DF900000}"/>
    <cellStyle name="Normal 30 3 9 4" xfId="28723" xr:uid="{00000000-0005-0000-0000-0000E0900000}"/>
    <cellStyle name="Normal 30 3 9 5" xfId="34413" xr:uid="{00000000-0005-0000-0000-0000E1900000}"/>
    <cellStyle name="Normal 30 3 9 6" xfId="40041" xr:uid="{00000000-0005-0000-0000-0000E2900000}"/>
    <cellStyle name="Normal 30 3 9 7" xfId="45658" xr:uid="{00000000-0005-0000-0000-0000E3900000}"/>
    <cellStyle name="Normal 30 3 9 8" xfId="51218" xr:uid="{00000000-0005-0000-0000-0000E4900000}"/>
    <cellStyle name="Normal 30 3 9 9" xfId="56774" xr:uid="{00000000-0005-0000-0000-0000E5900000}"/>
    <cellStyle name="Normal 30 4" xfId="8763" xr:uid="{00000000-0005-0000-0000-0000E6900000}"/>
    <cellStyle name="Normal 30 4 10" xfId="24789" xr:uid="{00000000-0005-0000-0000-0000E7900000}"/>
    <cellStyle name="Normal 30 4 11" xfId="30487" xr:uid="{00000000-0005-0000-0000-0000E8900000}"/>
    <cellStyle name="Normal 30 4 12" xfId="36107" xr:uid="{00000000-0005-0000-0000-0000E9900000}"/>
    <cellStyle name="Normal 30 4 13" xfId="41735" xr:uid="{00000000-0005-0000-0000-0000EA900000}"/>
    <cellStyle name="Normal 30 4 14" xfId="47295" xr:uid="{00000000-0005-0000-0000-0000EB900000}"/>
    <cellStyle name="Normal 30 4 15" xfId="52852" xr:uid="{00000000-0005-0000-0000-0000EC900000}"/>
    <cellStyle name="Normal 30 4 2" xfId="8764" xr:uid="{00000000-0005-0000-0000-0000ED900000}"/>
    <cellStyle name="Normal 30 4 2 10" xfId="41736" xr:uid="{00000000-0005-0000-0000-0000EE900000}"/>
    <cellStyle name="Normal 30 4 2 11" xfId="47296" xr:uid="{00000000-0005-0000-0000-0000EF900000}"/>
    <cellStyle name="Normal 30 4 2 12" xfId="52853" xr:uid="{00000000-0005-0000-0000-0000F0900000}"/>
    <cellStyle name="Normal 30 4 2 2" xfId="8765" xr:uid="{00000000-0005-0000-0000-0000F1900000}"/>
    <cellStyle name="Normal 30 4 2 2 10" xfId="53699" xr:uid="{00000000-0005-0000-0000-0000F2900000}"/>
    <cellStyle name="Normal 30 4 2 2 2" xfId="8766" xr:uid="{00000000-0005-0000-0000-0000F3900000}"/>
    <cellStyle name="Normal 30 4 2 2 2 2" xfId="16419" xr:uid="{00000000-0005-0000-0000-0000F4900000}"/>
    <cellStyle name="Normal 30 4 2 2 2 3" xfId="23094" xr:uid="{00000000-0005-0000-0000-0000F5900000}"/>
    <cellStyle name="Normal 30 4 2 2 2 4" xfId="28724" xr:uid="{00000000-0005-0000-0000-0000F6900000}"/>
    <cellStyle name="Normal 30 4 2 2 2 5" xfId="34414" xr:uid="{00000000-0005-0000-0000-0000F7900000}"/>
    <cellStyle name="Normal 30 4 2 2 2 6" xfId="40042" xr:uid="{00000000-0005-0000-0000-0000F8900000}"/>
    <cellStyle name="Normal 30 4 2 2 2 7" xfId="45659" xr:uid="{00000000-0005-0000-0000-0000F9900000}"/>
    <cellStyle name="Normal 30 4 2 2 2 8" xfId="51219" xr:uid="{00000000-0005-0000-0000-0000FA900000}"/>
    <cellStyle name="Normal 30 4 2 2 2 9" xfId="56775" xr:uid="{00000000-0005-0000-0000-0000FB900000}"/>
    <cellStyle name="Normal 30 4 2 2 3" xfId="16418" xr:uid="{00000000-0005-0000-0000-0000FC900000}"/>
    <cellStyle name="Normal 30 4 2 2 4" xfId="20013" xr:uid="{00000000-0005-0000-0000-0000FD900000}"/>
    <cellStyle name="Normal 30 4 2 2 5" xfId="25639" xr:uid="{00000000-0005-0000-0000-0000FE900000}"/>
    <cellStyle name="Normal 30 4 2 2 6" xfId="31336" xr:uid="{00000000-0005-0000-0000-0000FF900000}"/>
    <cellStyle name="Normal 30 4 2 2 7" xfId="36960" xr:uid="{00000000-0005-0000-0000-000000910000}"/>
    <cellStyle name="Normal 30 4 2 2 8" xfId="42583" xr:uid="{00000000-0005-0000-0000-000001910000}"/>
    <cellStyle name="Normal 30 4 2 2 9" xfId="48143" xr:uid="{00000000-0005-0000-0000-000002910000}"/>
    <cellStyle name="Normal 30 4 2 3" xfId="8767" xr:uid="{00000000-0005-0000-0000-000003910000}"/>
    <cellStyle name="Normal 30 4 2 3 10" xfId="54580" xr:uid="{00000000-0005-0000-0000-000004910000}"/>
    <cellStyle name="Normal 30 4 2 3 2" xfId="8768" xr:uid="{00000000-0005-0000-0000-000005910000}"/>
    <cellStyle name="Normal 30 4 2 3 2 2" xfId="16421" xr:uid="{00000000-0005-0000-0000-000006910000}"/>
    <cellStyle name="Normal 30 4 2 3 2 3" xfId="23095" xr:uid="{00000000-0005-0000-0000-000007910000}"/>
    <cellStyle name="Normal 30 4 2 3 2 4" xfId="28725" xr:uid="{00000000-0005-0000-0000-000008910000}"/>
    <cellStyle name="Normal 30 4 2 3 2 5" xfId="34415" xr:uid="{00000000-0005-0000-0000-000009910000}"/>
    <cellStyle name="Normal 30 4 2 3 2 6" xfId="40043" xr:uid="{00000000-0005-0000-0000-00000A910000}"/>
    <cellStyle name="Normal 30 4 2 3 2 7" xfId="45660" xr:uid="{00000000-0005-0000-0000-00000B910000}"/>
    <cellStyle name="Normal 30 4 2 3 2 8" xfId="51220" xr:uid="{00000000-0005-0000-0000-00000C910000}"/>
    <cellStyle name="Normal 30 4 2 3 2 9" xfId="56776" xr:uid="{00000000-0005-0000-0000-00000D910000}"/>
    <cellStyle name="Normal 30 4 2 3 3" xfId="16420" xr:uid="{00000000-0005-0000-0000-00000E910000}"/>
    <cellStyle name="Normal 30 4 2 3 4" xfId="20895" xr:uid="{00000000-0005-0000-0000-00000F910000}"/>
    <cellStyle name="Normal 30 4 2 3 5" xfId="26523" xr:uid="{00000000-0005-0000-0000-000010910000}"/>
    <cellStyle name="Normal 30 4 2 3 6" xfId="32217" xr:uid="{00000000-0005-0000-0000-000011910000}"/>
    <cellStyle name="Normal 30 4 2 3 7" xfId="37842" xr:uid="{00000000-0005-0000-0000-000012910000}"/>
    <cellStyle name="Normal 30 4 2 3 8" xfId="43464" xr:uid="{00000000-0005-0000-0000-000013910000}"/>
    <cellStyle name="Normal 30 4 2 3 9" xfId="49024" xr:uid="{00000000-0005-0000-0000-000014910000}"/>
    <cellStyle name="Normal 30 4 2 4" xfId="8769" xr:uid="{00000000-0005-0000-0000-000015910000}"/>
    <cellStyle name="Normal 30 4 2 4 2" xfId="16422" xr:uid="{00000000-0005-0000-0000-000016910000}"/>
    <cellStyle name="Normal 30 4 2 4 3" xfId="23096" xr:uid="{00000000-0005-0000-0000-000017910000}"/>
    <cellStyle name="Normal 30 4 2 4 4" xfId="28726" xr:uid="{00000000-0005-0000-0000-000018910000}"/>
    <cellStyle name="Normal 30 4 2 4 5" xfId="34416" xr:uid="{00000000-0005-0000-0000-000019910000}"/>
    <cellStyle name="Normal 30 4 2 4 6" xfId="40044" xr:uid="{00000000-0005-0000-0000-00001A910000}"/>
    <cellStyle name="Normal 30 4 2 4 7" xfId="45661" xr:uid="{00000000-0005-0000-0000-00001B910000}"/>
    <cellStyle name="Normal 30 4 2 4 8" xfId="51221" xr:uid="{00000000-0005-0000-0000-00001C910000}"/>
    <cellStyle name="Normal 30 4 2 4 9" xfId="56777" xr:uid="{00000000-0005-0000-0000-00001D910000}"/>
    <cellStyle name="Normal 30 4 2 5" xfId="16417" xr:uid="{00000000-0005-0000-0000-00001E910000}"/>
    <cellStyle name="Normal 30 4 2 6" xfId="19151" xr:uid="{00000000-0005-0000-0000-00001F910000}"/>
    <cellStyle name="Normal 30 4 2 7" xfId="24790" xr:uid="{00000000-0005-0000-0000-000020910000}"/>
    <cellStyle name="Normal 30 4 2 8" xfId="30488" xr:uid="{00000000-0005-0000-0000-000021910000}"/>
    <cellStyle name="Normal 30 4 2 9" xfId="36108" xr:uid="{00000000-0005-0000-0000-000022910000}"/>
    <cellStyle name="Normal 30 4 3" xfId="8770" xr:uid="{00000000-0005-0000-0000-000023910000}"/>
    <cellStyle name="Normal 30 4 3 10" xfId="41737" xr:uid="{00000000-0005-0000-0000-000024910000}"/>
    <cellStyle name="Normal 30 4 3 11" xfId="47297" xr:uid="{00000000-0005-0000-0000-000025910000}"/>
    <cellStyle name="Normal 30 4 3 12" xfId="52854" xr:uid="{00000000-0005-0000-0000-000026910000}"/>
    <cellStyle name="Normal 30 4 3 2" xfId="8771" xr:uid="{00000000-0005-0000-0000-000027910000}"/>
    <cellStyle name="Normal 30 4 3 2 10" xfId="53700" xr:uid="{00000000-0005-0000-0000-000028910000}"/>
    <cellStyle name="Normal 30 4 3 2 2" xfId="8772" xr:uid="{00000000-0005-0000-0000-000029910000}"/>
    <cellStyle name="Normal 30 4 3 2 2 2" xfId="16425" xr:uid="{00000000-0005-0000-0000-00002A910000}"/>
    <cellStyle name="Normal 30 4 3 2 2 3" xfId="23097" xr:uid="{00000000-0005-0000-0000-00002B910000}"/>
    <cellStyle name="Normal 30 4 3 2 2 4" xfId="28727" xr:uid="{00000000-0005-0000-0000-00002C910000}"/>
    <cellStyle name="Normal 30 4 3 2 2 5" xfId="34417" xr:uid="{00000000-0005-0000-0000-00002D910000}"/>
    <cellStyle name="Normal 30 4 3 2 2 6" xfId="40045" xr:uid="{00000000-0005-0000-0000-00002E910000}"/>
    <cellStyle name="Normal 30 4 3 2 2 7" xfId="45662" xr:uid="{00000000-0005-0000-0000-00002F910000}"/>
    <cellStyle name="Normal 30 4 3 2 2 8" xfId="51222" xr:uid="{00000000-0005-0000-0000-000030910000}"/>
    <cellStyle name="Normal 30 4 3 2 2 9" xfId="56778" xr:uid="{00000000-0005-0000-0000-000031910000}"/>
    <cellStyle name="Normal 30 4 3 2 3" xfId="16424" xr:uid="{00000000-0005-0000-0000-000032910000}"/>
    <cellStyle name="Normal 30 4 3 2 4" xfId="20014" xr:uid="{00000000-0005-0000-0000-000033910000}"/>
    <cellStyle name="Normal 30 4 3 2 5" xfId="25640" xr:uid="{00000000-0005-0000-0000-000034910000}"/>
    <cellStyle name="Normal 30 4 3 2 6" xfId="31337" xr:uid="{00000000-0005-0000-0000-000035910000}"/>
    <cellStyle name="Normal 30 4 3 2 7" xfId="36961" xr:uid="{00000000-0005-0000-0000-000036910000}"/>
    <cellStyle name="Normal 30 4 3 2 8" xfId="42584" xr:uid="{00000000-0005-0000-0000-000037910000}"/>
    <cellStyle name="Normal 30 4 3 2 9" xfId="48144" xr:uid="{00000000-0005-0000-0000-000038910000}"/>
    <cellStyle name="Normal 30 4 3 3" xfId="8773" xr:uid="{00000000-0005-0000-0000-000039910000}"/>
    <cellStyle name="Normal 30 4 3 3 10" xfId="54581" xr:uid="{00000000-0005-0000-0000-00003A910000}"/>
    <cellStyle name="Normal 30 4 3 3 2" xfId="8774" xr:uid="{00000000-0005-0000-0000-00003B910000}"/>
    <cellStyle name="Normal 30 4 3 3 2 2" xfId="16427" xr:uid="{00000000-0005-0000-0000-00003C910000}"/>
    <cellStyle name="Normal 30 4 3 3 2 3" xfId="23098" xr:uid="{00000000-0005-0000-0000-00003D910000}"/>
    <cellStyle name="Normal 30 4 3 3 2 4" xfId="28728" xr:uid="{00000000-0005-0000-0000-00003E910000}"/>
    <cellStyle name="Normal 30 4 3 3 2 5" xfId="34418" xr:uid="{00000000-0005-0000-0000-00003F910000}"/>
    <cellStyle name="Normal 30 4 3 3 2 6" xfId="40046" xr:uid="{00000000-0005-0000-0000-000040910000}"/>
    <cellStyle name="Normal 30 4 3 3 2 7" xfId="45663" xr:uid="{00000000-0005-0000-0000-000041910000}"/>
    <cellStyle name="Normal 30 4 3 3 2 8" xfId="51223" xr:uid="{00000000-0005-0000-0000-000042910000}"/>
    <cellStyle name="Normal 30 4 3 3 2 9" xfId="56779" xr:uid="{00000000-0005-0000-0000-000043910000}"/>
    <cellStyle name="Normal 30 4 3 3 3" xfId="16426" xr:uid="{00000000-0005-0000-0000-000044910000}"/>
    <cellStyle name="Normal 30 4 3 3 4" xfId="20896" xr:uid="{00000000-0005-0000-0000-000045910000}"/>
    <cellStyle name="Normal 30 4 3 3 5" xfId="26524" xr:uid="{00000000-0005-0000-0000-000046910000}"/>
    <cellStyle name="Normal 30 4 3 3 6" xfId="32218" xr:uid="{00000000-0005-0000-0000-000047910000}"/>
    <cellStyle name="Normal 30 4 3 3 7" xfId="37843" xr:uid="{00000000-0005-0000-0000-000048910000}"/>
    <cellStyle name="Normal 30 4 3 3 8" xfId="43465" xr:uid="{00000000-0005-0000-0000-000049910000}"/>
    <cellStyle name="Normal 30 4 3 3 9" xfId="49025" xr:uid="{00000000-0005-0000-0000-00004A910000}"/>
    <cellStyle name="Normal 30 4 3 4" xfId="8775" xr:uid="{00000000-0005-0000-0000-00004B910000}"/>
    <cellStyle name="Normal 30 4 3 4 2" xfId="16428" xr:uid="{00000000-0005-0000-0000-00004C910000}"/>
    <cellStyle name="Normal 30 4 3 4 3" xfId="23099" xr:uid="{00000000-0005-0000-0000-00004D910000}"/>
    <cellStyle name="Normal 30 4 3 4 4" xfId="28729" xr:uid="{00000000-0005-0000-0000-00004E910000}"/>
    <cellStyle name="Normal 30 4 3 4 5" xfId="34419" xr:uid="{00000000-0005-0000-0000-00004F910000}"/>
    <cellStyle name="Normal 30 4 3 4 6" xfId="40047" xr:uid="{00000000-0005-0000-0000-000050910000}"/>
    <cellStyle name="Normal 30 4 3 4 7" xfId="45664" xr:uid="{00000000-0005-0000-0000-000051910000}"/>
    <cellStyle name="Normal 30 4 3 4 8" xfId="51224" xr:uid="{00000000-0005-0000-0000-000052910000}"/>
    <cellStyle name="Normal 30 4 3 4 9" xfId="56780" xr:uid="{00000000-0005-0000-0000-000053910000}"/>
    <cellStyle name="Normal 30 4 3 5" xfId="16423" xr:uid="{00000000-0005-0000-0000-000054910000}"/>
    <cellStyle name="Normal 30 4 3 6" xfId="19152" xr:uid="{00000000-0005-0000-0000-000055910000}"/>
    <cellStyle name="Normal 30 4 3 7" xfId="24791" xr:uid="{00000000-0005-0000-0000-000056910000}"/>
    <cellStyle name="Normal 30 4 3 8" xfId="30489" xr:uid="{00000000-0005-0000-0000-000057910000}"/>
    <cellStyle name="Normal 30 4 3 9" xfId="36109" xr:uid="{00000000-0005-0000-0000-000058910000}"/>
    <cellStyle name="Normal 30 4 4" xfId="8776" xr:uid="{00000000-0005-0000-0000-000059910000}"/>
    <cellStyle name="Normal 30 4 4 10" xfId="41738" xr:uid="{00000000-0005-0000-0000-00005A910000}"/>
    <cellStyle name="Normal 30 4 4 11" xfId="47298" xr:uid="{00000000-0005-0000-0000-00005B910000}"/>
    <cellStyle name="Normal 30 4 4 12" xfId="52855" xr:uid="{00000000-0005-0000-0000-00005C910000}"/>
    <cellStyle name="Normal 30 4 4 2" xfId="8777" xr:uid="{00000000-0005-0000-0000-00005D910000}"/>
    <cellStyle name="Normal 30 4 4 2 10" xfId="53701" xr:uid="{00000000-0005-0000-0000-00005E910000}"/>
    <cellStyle name="Normal 30 4 4 2 2" xfId="8778" xr:uid="{00000000-0005-0000-0000-00005F910000}"/>
    <cellStyle name="Normal 30 4 4 2 2 2" xfId="16431" xr:uid="{00000000-0005-0000-0000-000060910000}"/>
    <cellStyle name="Normal 30 4 4 2 2 3" xfId="23100" xr:uid="{00000000-0005-0000-0000-000061910000}"/>
    <cellStyle name="Normal 30 4 4 2 2 4" xfId="28730" xr:uid="{00000000-0005-0000-0000-000062910000}"/>
    <cellStyle name="Normal 30 4 4 2 2 5" xfId="34420" xr:uid="{00000000-0005-0000-0000-000063910000}"/>
    <cellStyle name="Normal 30 4 4 2 2 6" xfId="40048" xr:uid="{00000000-0005-0000-0000-000064910000}"/>
    <cellStyle name="Normal 30 4 4 2 2 7" xfId="45665" xr:uid="{00000000-0005-0000-0000-000065910000}"/>
    <cellStyle name="Normal 30 4 4 2 2 8" xfId="51225" xr:uid="{00000000-0005-0000-0000-000066910000}"/>
    <cellStyle name="Normal 30 4 4 2 2 9" xfId="56781" xr:uid="{00000000-0005-0000-0000-000067910000}"/>
    <cellStyle name="Normal 30 4 4 2 3" xfId="16430" xr:uid="{00000000-0005-0000-0000-000068910000}"/>
    <cellStyle name="Normal 30 4 4 2 4" xfId="20015" xr:uid="{00000000-0005-0000-0000-000069910000}"/>
    <cellStyle name="Normal 30 4 4 2 5" xfId="25641" xr:uid="{00000000-0005-0000-0000-00006A910000}"/>
    <cellStyle name="Normal 30 4 4 2 6" xfId="31338" xr:uid="{00000000-0005-0000-0000-00006B910000}"/>
    <cellStyle name="Normal 30 4 4 2 7" xfId="36962" xr:uid="{00000000-0005-0000-0000-00006C910000}"/>
    <cellStyle name="Normal 30 4 4 2 8" xfId="42585" xr:uid="{00000000-0005-0000-0000-00006D910000}"/>
    <cellStyle name="Normal 30 4 4 2 9" xfId="48145" xr:uid="{00000000-0005-0000-0000-00006E910000}"/>
    <cellStyle name="Normal 30 4 4 3" xfId="8779" xr:uid="{00000000-0005-0000-0000-00006F910000}"/>
    <cellStyle name="Normal 30 4 4 3 10" xfId="54582" xr:uid="{00000000-0005-0000-0000-000070910000}"/>
    <cellStyle name="Normal 30 4 4 3 2" xfId="8780" xr:uid="{00000000-0005-0000-0000-000071910000}"/>
    <cellStyle name="Normal 30 4 4 3 2 2" xfId="16433" xr:uid="{00000000-0005-0000-0000-000072910000}"/>
    <cellStyle name="Normal 30 4 4 3 2 3" xfId="23101" xr:uid="{00000000-0005-0000-0000-000073910000}"/>
    <cellStyle name="Normal 30 4 4 3 2 4" xfId="28731" xr:uid="{00000000-0005-0000-0000-000074910000}"/>
    <cellStyle name="Normal 30 4 4 3 2 5" xfId="34421" xr:uid="{00000000-0005-0000-0000-000075910000}"/>
    <cellStyle name="Normal 30 4 4 3 2 6" xfId="40049" xr:uid="{00000000-0005-0000-0000-000076910000}"/>
    <cellStyle name="Normal 30 4 4 3 2 7" xfId="45666" xr:uid="{00000000-0005-0000-0000-000077910000}"/>
    <cellStyle name="Normal 30 4 4 3 2 8" xfId="51226" xr:uid="{00000000-0005-0000-0000-000078910000}"/>
    <cellStyle name="Normal 30 4 4 3 2 9" xfId="56782" xr:uid="{00000000-0005-0000-0000-000079910000}"/>
    <cellStyle name="Normal 30 4 4 3 3" xfId="16432" xr:uid="{00000000-0005-0000-0000-00007A910000}"/>
    <cellStyle name="Normal 30 4 4 3 4" xfId="20897" xr:uid="{00000000-0005-0000-0000-00007B910000}"/>
    <cellStyle name="Normal 30 4 4 3 5" xfId="26525" xr:uid="{00000000-0005-0000-0000-00007C910000}"/>
    <cellStyle name="Normal 30 4 4 3 6" xfId="32219" xr:uid="{00000000-0005-0000-0000-00007D910000}"/>
    <cellStyle name="Normal 30 4 4 3 7" xfId="37844" xr:uid="{00000000-0005-0000-0000-00007E910000}"/>
    <cellStyle name="Normal 30 4 4 3 8" xfId="43466" xr:uid="{00000000-0005-0000-0000-00007F910000}"/>
    <cellStyle name="Normal 30 4 4 3 9" xfId="49026" xr:uid="{00000000-0005-0000-0000-000080910000}"/>
    <cellStyle name="Normal 30 4 4 4" xfId="8781" xr:uid="{00000000-0005-0000-0000-000081910000}"/>
    <cellStyle name="Normal 30 4 4 4 2" xfId="16434" xr:uid="{00000000-0005-0000-0000-000082910000}"/>
    <cellStyle name="Normal 30 4 4 4 3" xfId="23102" xr:uid="{00000000-0005-0000-0000-000083910000}"/>
    <cellStyle name="Normal 30 4 4 4 4" xfId="28732" xr:uid="{00000000-0005-0000-0000-000084910000}"/>
    <cellStyle name="Normal 30 4 4 4 5" xfId="34422" xr:uid="{00000000-0005-0000-0000-000085910000}"/>
    <cellStyle name="Normal 30 4 4 4 6" xfId="40050" xr:uid="{00000000-0005-0000-0000-000086910000}"/>
    <cellStyle name="Normal 30 4 4 4 7" xfId="45667" xr:uid="{00000000-0005-0000-0000-000087910000}"/>
    <cellStyle name="Normal 30 4 4 4 8" xfId="51227" xr:uid="{00000000-0005-0000-0000-000088910000}"/>
    <cellStyle name="Normal 30 4 4 4 9" xfId="56783" xr:uid="{00000000-0005-0000-0000-000089910000}"/>
    <cellStyle name="Normal 30 4 4 5" xfId="16429" xr:uid="{00000000-0005-0000-0000-00008A910000}"/>
    <cellStyle name="Normal 30 4 4 6" xfId="19153" xr:uid="{00000000-0005-0000-0000-00008B910000}"/>
    <cellStyle name="Normal 30 4 4 7" xfId="24792" xr:uid="{00000000-0005-0000-0000-00008C910000}"/>
    <cellStyle name="Normal 30 4 4 8" xfId="30490" xr:uid="{00000000-0005-0000-0000-00008D910000}"/>
    <cellStyle name="Normal 30 4 4 9" xfId="36110" xr:uid="{00000000-0005-0000-0000-00008E910000}"/>
    <cellStyle name="Normal 30 4 5" xfId="8782" xr:uid="{00000000-0005-0000-0000-00008F910000}"/>
    <cellStyle name="Normal 30 4 5 10" xfId="53698" xr:uid="{00000000-0005-0000-0000-000090910000}"/>
    <cellStyle name="Normal 30 4 5 2" xfId="8783" xr:uid="{00000000-0005-0000-0000-000091910000}"/>
    <cellStyle name="Normal 30 4 5 2 2" xfId="16436" xr:uid="{00000000-0005-0000-0000-000092910000}"/>
    <cellStyle name="Normal 30 4 5 2 3" xfId="23103" xr:uid="{00000000-0005-0000-0000-000093910000}"/>
    <cellStyle name="Normal 30 4 5 2 4" xfId="28733" xr:uid="{00000000-0005-0000-0000-000094910000}"/>
    <cellStyle name="Normal 30 4 5 2 5" xfId="34423" xr:uid="{00000000-0005-0000-0000-000095910000}"/>
    <cellStyle name="Normal 30 4 5 2 6" xfId="40051" xr:uid="{00000000-0005-0000-0000-000096910000}"/>
    <cellStyle name="Normal 30 4 5 2 7" xfId="45668" xr:uid="{00000000-0005-0000-0000-000097910000}"/>
    <cellStyle name="Normal 30 4 5 2 8" xfId="51228" xr:uid="{00000000-0005-0000-0000-000098910000}"/>
    <cellStyle name="Normal 30 4 5 2 9" xfId="56784" xr:uid="{00000000-0005-0000-0000-000099910000}"/>
    <cellStyle name="Normal 30 4 5 3" xfId="16435" xr:uid="{00000000-0005-0000-0000-00009A910000}"/>
    <cellStyle name="Normal 30 4 5 4" xfId="20012" xr:uid="{00000000-0005-0000-0000-00009B910000}"/>
    <cellStyle name="Normal 30 4 5 5" xfId="25638" xr:uid="{00000000-0005-0000-0000-00009C910000}"/>
    <cellStyle name="Normal 30 4 5 6" xfId="31335" xr:uid="{00000000-0005-0000-0000-00009D910000}"/>
    <cellStyle name="Normal 30 4 5 7" xfId="36959" xr:uid="{00000000-0005-0000-0000-00009E910000}"/>
    <cellStyle name="Normal 30 4 5 8" xfId="42582" xr:uid="{00000000-0005-0000-0000-00009F910000}"/>
    <cellStyle name="Normal 30 4 5 9" xfId="48142" xr:uid="{00000000-0005-0000-0000-0000A0910000}"/>
    <cellStyle name="Normal 30 4 6" xfId="8784" xr:uid="{00000000-0005-0000-0000-0000A1910000}"/>
    <cellStyle name="Normal 30 4 6 10" xfId="54583" xr:uid="{00000000-0005-0000-0000-0000A2910000}"/>
    <cellStyle name="Normal 30 4 6 2" xfId="8785" xr:uid="{00000000-0005-0000-0000-0000A3910000}"/>
    <cellStyle name="Normal 30 4 6 2 2" xfId="16438" xr:uid="{00000000-0005-0000-0000-0000A4910000}"/>
    <cellStyle name="Normal 30 4 6 2 3" xfId="23104" xr:uid="{00000000-0005-0000-0000-0000A5910000}"/>
    <cellStyle name="Normal 30 4 6 2 4" xfId="28734" xr:uid="{00000000-0005-0000-0000-0000A6910000}"/>
    <cellStyle name="Normal 30 4 6 2 5" xfId="34424" xr:uid="{00000000-0005-0000-0000-0000A7910000}"/>
    <cellStyle name="Normal 30 4 6 2 6" xfId="40052" xr:uid="{00000000-0005-0000-0000-0000A8910000}"/>
    <cellStyle name="Normal 30 4 6 2 7" xfId="45669" xr:uid="{00000000-0005-0000-0000-0000A9910000}"/>
    <cellStyle name="Normal 30 4 6 2 8" xfId="51229" xr:uid="{00000000-0005-0000-0000-0000AA910000}"/>
    <cellStyle name="Normal 30 4 6 2 9" xfId="56785" xr:uid="{00000000-0005-0000-0000-0000AB910000}"/>
    <cellStyle name="Normal 30 4 6 3" xfId="16437" xr:uid="{00000000-0005-0000-0000-0000AC910000}"/>
    <cellStyle name="Normal 30 4 6 4" xfId="20898" xr:uid="{00000000-0005-0000-0000-0000AD910000}"/>
    <cellStyle name="Normal 30 4 6 5" xfId="26526" xr:uid="{00000000-0005-0000-0000-0000AE910000}"/>
    <cellStyle name="Normal 30 4 6 6" xfId="32220" xr:uid="{00000000-0005-0000-0000-0000AF910000}"/>
    <cellStyle name="Normal 30 4 6 7" xfId="37845" xr:uid="{00000000-0005-0000-0000-0000B0910000}"/>
    <cellStyle name="Normal 30 4 6 8" xfId="43467" xr:uid="{00000000-0005-0000-0000-0000B1910000}"/>
    <cellStyle name="Normal 30 4 6 9" xfId="49027" xr:uid="{00000000-0005-0000-0000-0000B2910000}"/>
    <cellStyle name="Normal 30 4 7" xfId="8786" xr:uid="{00000000-0005-0000-0000-0000B3910000}"/>
    <cellStyle name="Normal 30 4 7 2" xfId="16439" xr:uid="{00000000-0005-0000-0000-0000B4910000}"/>
    <cellStyle name="Normal 30 4 7 3" xfId="23105" xr:uid="{00000000-0005-0000-0000-0000B5910000}"/>
    <cellStyle name="Normal 30 4 7 4" xfId="28735" xr:uid="{00000000-0005-0000-0000-0000B6910000}"/>
    <cellStyle name="Normal 30 4 7 5" xfId="34425" xr:uid="{00000000-0005-0000-0000-0000B7910000}"/>
    <cellStyle name="Normal 30 4 7 6" xfId="40053" xr:uid="{00000000-0005-0000-0000-0000B8910000}"/>
    <cellStyle name="Normal 30 4 7 7" xfId="45670" xr:uid="{00000000-0005-0000-0000-0000B9910000}"/>
    <cellStyle name="Normal 30 4 7 8" xfId="51230" xr:uid="{00000000-0005-0000-0000-0000BA910000}"/>
    <cellStyle name="Normal 30 4 7 9" xfId="56786" xr:uid="{00000000-0005-0000-0000-0000BB910000}"/>
    <cellStyle name="Normal 30 4 8" xfId="16416" xr:uid="{00000000-0005-0000-0000-0000BC910000}"/>
    <cellStyle name="Normal 30 4 9" xfId="19150" xr:uid="{00000000-0005-0000-0000-0000BD910000}"/>
    <cellStyle name="Normal 30 5" xfId="8787" xr:uid="{00000000-0005-0000-0000-0000BE910000}"/>
    <cellStyle name="Normal 30 5 10" xfId="36111" xr:uid="{00000000-0005-0000-0000-0000BF910000}"/>
    <cellStyle name="Normal 30 5 11" xfId="41739" xr:uid="{00000000-0005-0000-0000-0000C0910000}"/>
    <cellStyle name="Normal 30 5 12" xfId="47299" xr:uid="{00000000-0005-0000-0000-0000C1910000}"/>
    <cellStyle name="Normal 30 5 13" xfId="52856" xr:uid="{00000000-0005-0000-0000-0000C2910000}"/>
    <cellStyle name="Normal 30 5 2" xfId="8788" xr:uid="{00000000-0005-0000-0000-0000C3910000}"/>
    <cellStyle name="Normal 30 5 3" xfId="8789" xr:uid="{00000000-0005-0000-0000-0000C4910000}"/>
    <cellStyle name="Normal 30 5 3 10" xfId="53702" xr:uid="{00000000-0005-0000-0000-0000C5910000}"/>
    <cellStyle name="Normal 30 5 3 2" xfId="8790" xr:uid="{00000000-0005-0000-0000-0000C6910000}"/>
    <cellStyle name="Normal 30 5 3 2 2" xfId="16442" xr:uid="{00000000-0005-0000-0000-0000C7910000}"/>
    <cellStyle name="Normal 30 5 3 2 3" xfId="23106" xr:uid="{00000000-0005-0000-0000-0000C8910000}"/>
    <cellStyle name="Normal 30 5 3 2 4" xfId="28736" xr:uid="{00000000-0005-0000-0000-0000C9910000}"/>
    <cellStyle name="Normal 30 5 3 2 5" xfId="34426" xr:uid="{00000000-0005-0000-0000-0000CA910000}"/>
    <cellStyle name="Normal 30 5 3 2 6" xfId="40054" xr:uid="{00000000-0005-0000-0000-0000CB910000}"/>
    <cellStyle name="Normal 30 5 3 2 7" xfId="45671" xr:uid="{00000000-0005-0000-0000-0000CC910000}"/>
    <cellStyle name="Normal 30 5 3 2 8" xfId="51231" xr:uid="{00000000-0005-0000-0000-0000CD910000}"/>
    <cellStyle name="Normal 30 5 3 2 9" xfId="56787" xr:uid="{00000000-0005-0000-0000-0000CE910000}"/>
    <cellStyle name="Normal 30 5 3 3" xfId="16441" xr:uid="{00000000-0005-0000-0000-0000CF910000}"/>
    <cellStyle name="Normal 30 5 3 4" xfId="20016" xr:uid="{00000000-0005-0000-0000-0000D0910000}"/>
    <cellStyle name="Normal 30 5 3 5" xfId="25642" xr:uid="{00000000-0005-0000-0000-0000D1910000}"/>
    <cellStyle name="Normal 30 5 3 6" xfId="31339" xr:uid="{00000000-0005-0000-0000-0000D2910000}"/>
    <cellStyle name="Normal 30 5 3 7" xfId="36963" xr:uid="{00000000-0005-0000-0000-0000D3910000}"/>
    <cellStyle name="Normal 30 5 3 8" xfId="42586" xr:uid="{00000000-0005-0000-0000-0000D4910000}"/>
    <cellStyle name="Normal 30 5 3 9" xfId="48146" xr:uid="{00000000-0005-0000-0000-0000D5910000}"/>
    <cellStyle name="Normal 30 5 4" xfId="8791" xr:uid="{00000000-0005-0000-0000-0000D6910000}"/>
    <cellStyle name="Normal 30 5 4 10" xfId="54584" xr:uid="{00000000-0005-0000-0000-0000D7910000}"/>
    <cellStyle name="Normal 30 5 4 2" xfId="8792" xr:uid="{00000000-0005-0000-0000-0000D8910000}"/>
    <cellStyle name="Normal 30 5 4 2 2" xfId="16444" xr:uid="{00000000-0005-0000-0000-0000D9910000}"/>
    <cellStyle name="Normal 30 5 4 2 3" xfId="23107" xr:uid="{00000000-0005-0000-0000-0000DA910000}"/>
    <cellStyle name="Normal 30 5 4 2 4" xfId="28737" xr:uid="{00000000-0005-0000-0000-0000DB910000}"/>
    <cellStyle name="Normal 30 5 4 2 5" xfId="34427" xr:uid="{00000000-0005-0000-0000-0000DC910000}"/>
    <cellStyle name="Normal 30 5 4 2 6" xfId="40055" xr:uid="{00000000-0005-0000-0000-0000DD910000}"/>
    <cellStyle name="Normal 30 5 4 2 7" xfId="45672" xr:uid="{00000000-0005-0000-0000-0000DE910000}"/>
    <cellStyle name="Normal 30 5 4 2 8" xfId="51232" xr:uid="{00000000-0005-0000-0000-0000DF910000}"/>
    <cellStyle name="Normal 30 5 4 2 9" xfId="56788" xr:uid="{00000000-0005-0000-0000-0000E0910000}"/>
    <cellStyle name="Normal 30 5 4 3" xfId="16443" xr:uid="{00000000-0005-0000-0000-0000E1910000}"/>
    <cellStyle name="Normal 30 5 4 4" xfId="20899" xr:uid="{00000000-0005-0000-0000-0000E2910000}"/>
    <cellStyle name="Normal 30 5 4 5" xfId="26527" xr:uid="{00000000-0005-0000-0000-0000E3910000}"/>
    <cellStyle name="Normal 30 5 4 6" xfId="32221" xr:uid="{00000000-0005-0000-0000-0000E4910000}"/>
    <cellStyle name="Normal 30 5 4 7" xfId="37846" xr:uid="{00000000-0005-0000-0000-0000E5910000}"/>
    <cellStyle name="Normal 30 5 4 8" xfId="43468" xr:uid="{00000000-0005-0000-0000-0000E6910000}"/>
    <cellStyle name="Normal 30 5 4 9" xfId="49028" xr:uid="{00000000-0005-0000-0000-0000E7910000}"/>
    <cellStyle name="Normal 30 5 5" xfId="8793" xr:uid="{00000000-0005-0000-0000-0000E8910000}"/>
    <cellStyle name="Normal 30 5 5 2" xfId="16445" xr:uid="{00000000-0005-0000-0000-0000E9910000}"/>
    <cellStyle name="Normal 30 5 5 3" xfId="23108" xr:uid="{00000000-0005-0000-0000-0000EA910000}"/>
    <cellStyle name="Normal 30 5 5 4" xfId="28738" xr:uid="{00000000-0005-0000-0000-0000EB910000}"/>
    <cellStyle name="Normal 30 5 5 5" xfId="34428" xr:uid="{00000000-0005-0000-0000-0000EC910000}"/>
    <cellStyle name="Normal 30 5 5 6" xfId="40056" xr:uid="{00000000-0005-0000-0000-0000ED910000}"/>
    <cellStyle name="Normal 30 5 5 7" xfId="45673" xr:uid="{00000000-0005-0000-0000-0000EE910000}"/>
    <cellStyle name="Normal 30 5 5 8" xfId="51233" xr:uid="{00000000-0005-0000-0000-0000EF910000}"/>
    <cellStyle name="Normal 30 5 5 9" xfId="56789" xr:uid="{00000000-0005-0000-0000-0000F0910000}"/>
    <cellStyle name="Normal 30 5 6" xfId="16440" xr:uid="{00000000-0005-0000-0000-0000F1910000}"/>
    <cellStyle name="Normal 30 5 7" xfId="19154" xr:uid="{00000000-0005-0000-0000-0000F2910000}"/>
    <cellStyle name="Normal 30 5 8" xfId="24793" xr:uid="{00000000-0005-0000-0000-0000F3910000}"/>
    <cellStyle name="Normal 30 5 9" xfId="30491" xr:uid="{00000000-0005-0000-0000-0000F4910000}"/>
    <cellStyle name="Normal 30 6" xfId="8794" xr:uid="{00000000-0005-0000-0000-0000F5910000}"/>
    <cellStyle name="Normal 30 6 10" xfId="41740" xr:uid="{00000000-0005-0000-0000-0000F6910000}"/>
    <cellStyle name="Normal 30 6 11" xfId="47300" xr:uid="{00000000-0005-0000-0000-0000F7910000}"/>
    <cellStyle name="Normal 30 6 12" xfId="52857" xr:uid="{00000000-0005-0000-0000-0000F8910000}"/>
    <cellStyle name="Normal 30 6 2" xfId="8795" xr:uid="{00000000-0005-0000-0000-0000F9910000}"/>
    <cellStyle name="Normal 30 6 2 10" xfId="53703" xr:uid="{00000000-0005-0000-0000-0000FA910000}"/>
    <cellStyle name="Normal 30 6 2 2" xfId="8796" xr:uid="{00000000-0005-0000-0000-0000FB910000}"/>
    <cellStyle name="Normal 30 6 2 2 2" xfId="16448" xr:uid="{00000000-0005-0000-0000-0000FC910000}"/>
    <cellStyle name="Normal 30 6 2 2 3" xfId="23109" xr:uid="{00000000-0005-0000-0000-0000FD910000}"/>
    <cellStyle name="Normal 30 6 2 2 4" xfId="28739" xr:uid="{00000000-0005-0000-0000-0000FE910000}"/>
    <cellStyle name="Normal 30 6 2 2 5" xfId="34429" xr:uid="{00000000-0005-0000-0000-0000FF910000}"/>
    <cellStyle name="Normal 30 6 2 2 6" xfId="40057" xr:uid="{00000000-0005-0000-0000-000000920000}"/>
    <cellStyle name="Normal 30 6 2 2 7" xfId="45674" xr:uid="{00000000-0005-0000-0000-000001920000}"/>
    <cellStyle name="Normal 30 6 2 2 8" xfId="51234" xr:uid="{00000000-0005-0000-0000-000002920000}"/>
    <cellStyle name="Normal 30 6 2 2 9" xfId="56790" xr:uid="{00000000-0005-0000-0000-000003920000}"/>
    <cellStyle name="Normal 30 6 2 3" xfId="16447" xr:uid="{00000000-0005-0000-0000-000004920000}"/>
    <cellStyle name="Normal 30 6 2 4" xfId="20017" xr:uid="{00000000-0005-0000-0000-000005920000}"/>
    <cellStyle name="Normal 30 6 2 5" xfId="25643" xr:uid="{00000000-0005-0000-0000-000006920000}"/>
    <cellStyle name="Normal 30 6 2 6" xfId="31340" xr:uid="{00000000-0005-0000-0000-000007920000}"/>
    <cellStyle name="Normal 30 6 2 7" xfId="36964" xr:uid="{00000000-0005-0000-0000-000008920000}"/>
    <cellStyle name="Normal 30 6 2 8" xfId="42587" xr:uid="{00000000-0005-0000-0000-000009920000}"/>
    <cellStyle name="Normal 30 6 2 9" xfId="48147" xr:uid="{00000000-0005-0000-0000-00000A920000}"/>
    <cellStyle name="Normal 30 6 3" xfId="8797" xr:uid="{00000000-0005-0000-0000-00000B920000}"/>
    <cellStyle name="Normal 30 6 3 10" xfId="54585" xr:uid="{00000000-0005-0000-0000-00000C920000}"/>
    <cellStyle name="Normal 30 6 3 2" xfId="8798" xr:uid="{00000000-0005-0000-0000-00000D920000}"/>
    <cellStyle name="Normal 30 6 3 2 2" xfId="16450" xr:uid="{00000000-0005-0000-0000-00000E920000}"/>
    <cellStyle name="Normal 30 6 3 2 3" xfId="23110" xr:uid="{00000000-0005-0000-0000-00000F920000}"/>
    <cellStyle name="Normal 30 6 3 2 4" xfId="28740" xr:uid="{00000000-0005-0000-0000-000010920000}"/>
    <cellStyle name="Normal 30 6 3 2 5" xfId="34430" xr:uid="{00000000-0005-0000-0000-000011920000}"/>
    <cellStyle name="Normal 30 6 3 2 6" xfId="40058" xr:uid="{00000000-0005-0000-0000-000012920000}"/>
    <cellStyle name="Normal 30 6 3 2 7" xfId="45675" xr:uid="{00000000-0005-0000-0000-000013920000}"/>
    <cellStyle name="Normal 30 6 3 2 8" xfId="51235" xr:uid="{00000000-0005-0000-0000-000014920000}"/>
    <cellStyle name="Normal 30 6 3 2 9" xfId="56791" xr:uid="{00000000-0005-0000-0000-000015920000}"/>
    <cellStyle name="Normal 30 6 3 3" xfId="16449" xr:uid="{00000000-0005-0000-0000-000016920000}"/>
    <cellStyle name="Normal 30 6 3 4" xfId="20900" xr:uid="{00000000-0005-0000-0000-000017920000}"/>
    <cellStyle name="Normal 30 6 3 5" xfId="26528" xr:uid="{00000000-0005-0000-0000-000018920000}"/>
    <cellStyle name="Normal 30 6 3 6" xfId="32222" xr:uid="{00000000-0005-0000-0000-000019920000}"/>
    <cellStyle name="Normal 30 6 3 7" xfId="37847" xr:uid="{00000000-0005-0000-0000-00001A920000}"/>
    <cellStyle name="Normal 30 6 3 8" xfId="43469" xr:uid="{00000000-0005-0000-0000-00001B920000}"/>
    <cellStyle name="Normal 30 6 3 9" xfId="49029" xr:uid="{00000000-0005-0000-0000-00001C920000}"/>
    <cellStyle name="Normal 30 6 4" xfId="8799" xr:uid="{00000000-0005-0000-0000-00001D920000}"/>
    <cellStyle name="Normal 30 6 4 2" xfId="16451" xr:uid="{00000000-0005-0000-0000-00001E920000}"/>
    <cellStyle name="Normal 30 6 4 3" xfId="23111" xr:uid="{00000000-0005-0000-0000-00001F920000}"/>
    <cellStyle name="Normal 30 6 4 4" xfId="28741" xr:uid="{00000000-0005-0000-0000-000020920000}"/>
    <cellStyle name="Normal 30 6 4 5" xfId="34431" xr:uid="{00000000-0005-0000-0000-000021920000}"/>
    <cellStyle name="Normal 30 6 4 6" xfId="40059" xr:uid="{00000000-0005-0000-0000-000022920000}"/>
    <cellStyle name="Normal 30 6 4 7" xfId="45676" xr:uid="{00000000-0005-0000-0000-000023920000}"/>
    <cellStyle name="Normal 30 6 4 8" xfId="51236" xr:uid="{00000000-0005-0000-0000-000024920000}"/>
    <cellStyle name="Normal 30 6 4 9" xfId="56792" xr:uid="{00000000-0005-0000-0000-000025920000}"/>
    <cellStyle name="Normal 30 6 5" xfId="16446" xr:uid="{00000000-0005-0000-0000-000026920000}"/>
    <cellStyle name="Normal 30 6 6" xfId="19155" xr:uid="{00000000-0005-0000-0000-000027920000}"/>
    <cellStyle name="Normal 30 6 7" xfId="24794" xr:uid="{00000000-0005-0000-0000-000028920000}"/>
    <cellStyle name="Normal 30 6 8" xfId="30492" xr:uid="{00000000-0005-0000-0000-000029920000}"/>
    <cellStyle name="Normal 30 6 9" xfId="36112" xr:uid="{00000000-0005-0000-0000-00002A920000}"/>
    <cellStyle name="Normal 30 7" xfId="8800" xr:uid="{00000000-0005-0000-0000-00002B920000}"/>
    <cellStyle name="Normal 30 7 10" xfId="41741" xr:uid="{00000000-0005-0000-0000-00002C920000}"/>
    <cellStyle name="Normal 30 7 11" xfId="47301" xr:uid="{00000000-0005-0000-0000-00002D920000}"/>
    <cellStyle name="Normal 30 7 12" xfId="52858" xr:uid="{00000000-0005-0000-0000-00002E920000}"/>
    <cellStyle name="Normal 30 7 2" xfId="8801" xr:uid="{00000000-0005-0000-0000-00002F920000}"/>
    <cellStyle name="Normal 30 7 2 10" xfId="53704" xr:uid="{00000000-0005-0000-0000-000030920000}"/>
    <cellStyle name="Normal 30 7 2 2" xfId="8802" xr:uid="{00000000-0005-0000-0000-000031920000}"/>
    <cellStyle name="Normal 30 7 2 2 2" xfId="16454" xr:uid="{00000000-0005-0000-0000-000032920000}"/>
    <cellStyle name="Normal 30 7 2 2 3" xfId="23112" xr:uid="{00000000-0005-0000-0000-000033920000}"/>
    <cellStyle name="Normal 30 7 2 2 4" xfId="28742" xr:uid="{00000000-0005-0000-0000-000034920000}"/>
    <cellStyle name="Normal 30 7 2 2 5" xfId="34432" xr:uid="{00000000-0005-0000-0000-000035920000}"/>
    <cellStyle name="Normal 30 7 2 2 6" xfId="40060" xr:uid="{00000000-0005-0000-0000-000036920000}"/>
    <cellStyle name="Normal 30 7 2 2 7" xfId="45677" xr:uid="{00000000-0005-0000-0000-000037920000}"/>
    <cellStyle name="Normal 30 7 2 2 8" xfId="51237" xr:uid="{00000000-0005-0000-0000-000038920000}"/>
    <cellStyle name="Normal 30 7 2 2 9" xfId="56793" xr:uid="{00000000-0005-0000-0000-000039920000}"/>
    <cellStyle name="Normal 30 7 2 3" xfId="16453" xr:uid="{00000000-0005-0000-0000-00003A920000}"/>
    <cellStyle name="Normal 30 7 2 4" xfId="20018" xr:uid="{00000000-0005-0000-0000-00003B920000}"/>
    <cellStyle name="Normal 30 7 2 5" xfId="25644" xr:uid="{00000000-0005-0000-0000-00003C920000}"/>
    <cellStyle name="Normal 30 7 2 6" xfId="31341" xr:uid="{00000000-0005-0000-0000-00003D920000}"/>
    <cellStyle name="Normal 30 7 2 7" xfId="36965" xr:uid="{00000000-0005-0000-0000-00003E920000}"/>
    <cellStyle name="Normal 30 7 2 8" xfId="42588" xr:uid="{00000000-0005-0000-0000-00003F920000}"/>
    <cellStyle name="Normal 30 7 2 9" xfId="48148" xr:uid="{00000000-0005-0000-0000-000040920000}"/>
    <cellStyle name="Normal 30 7 3" xfId="8803" xr:uid="{00000000-0005-0000-0000-000041920000}"/>
    <cellStyle name="Normal 30 7 3 10" xfId="54586" xr:uid="{00000000-0005-0000-0000-000042920000}"/>
    <cellStyle name="Normal 30 7 3 2" xfId="8804" xr:uid="{00000000-0005-0000-0000-000043920000}"/>
    <cellStyle name="Normal 30 7 3 2 2" xfId="16456" xr:uid="{00000000-0005-0000-0000-000044920000}"/>
    <cellStyle name="Normal 30 7 3 2 3" xfId="23113" xr:uid="{00000000-0005-0000-0000-000045920000}"/>
    <cellStyle name="Normal 30 7 3 2 4" xfId="28743" xr:uid="{00000000-0005-0000-0000-000046920000}"/>
    <cellStyle name="Normal 30 7 3 2 5" xfId="34433" xr:uid="{00000000-0005-0000-0000-000047920000}"/>
    <cellStyle name="Normal 30 7 3 2 6" xfId="40061" xr:uid="{00000000-0005-0000-0000-000048920000}"/>
    <cellStyle name="Normal 30 7 3 2 7" xfId="45678" xr:uid="{00000000-0005-0000-0000-000049920000}"/>
    <cellStyle name="Normal 30 7 3 2 8" xfId="51238" xr:uid="{00000000-0005-0000-0000-00004A920000}"/>
    <cellStyle name="Normal 30 7 3 2 9" xfId="56794" xr:uid="{00000000-0005-0000-0000-00004B920000}"/>
    <cellStyle name="Normal 30 7 3 3" xfId="16455" xr:uid="{00000000-0005-0000-0000-00004C920000}"/>
    <cellStyle name="Normal 30 7 3 4" xfId="20901" xr:uid="{00000000-0005-0000-0000-00004D920000}"/>
    <cellStyle name="Normal 30 7 3 5" xfId="26529" xr:uid="{00000000-0005-0000-0000-00004E920000}"/>
    <cellStyle name="Normal 30 7 3 6" xfId="32223" xr:uid="{00000000-0005-0000-0000-00004F920000}"/>
    <cellStyle name="Normal 30 7 3 7" xfId="37848" xr:uid="{00000000-0005-0000-0000-000050920000}"/>
    <cellStyle name="Normal 30 7 3 8" xfId="43470" xr:uid="{00000000-0005-0000-0000-000051920000}"/>
    <cellStyle name="Normal 30 7 3 9" xfId="49030" xr:uid="{00000000-0005-0000-0000-000052920000}"/>
    <cellStyle name="Normal 30 7 4" xfId="8805" xr:uid="{00000000-0005-0000-0000-000053920000}"/>
    <cellStyle name="Normal 30 7 4 2" xfId="16457" xr:uid="{00000000-0005-0000-0000-000054920000}"/>
    <cellStyle name="Normal 30 7 4 3" xfId="23114" xr:uid="{00000000-0005-0000-0000-000055920000}"/>
    <cellStyle name="Normal 30 7 4 4" xfId="28744" xr:uid="{00000000-0005-0000-0000-000056920000}"/>
    <cellStyle name="Normal 30 7 4 5" xfId="34434" xr:uid="{00000000-0005-0000-0000-000057920000}"/>
    <cellStyle name="Normal 30 7 4 6" xfId="40062" xr:uid="{00000000-0005-0000-0000-000058920000}"/>
    <cellStyle name="Normal 30 7 4 7" xfId="45679" xr:uid="{00000000-0005-0000-0000-000059920000}"/>
    <cellStyle name="Normal 30 7 4 8" xfId="51239" xr:uid="{00000000-0005-0000-0000-00005A920000}"/>
    <cellStyle name="Normal 30 7 4 9" xfId="56795" xr:uid="{00000000-0005-0000-0000-00005B920000}"/>
    <cellStyle name="Normal 30 7 5" xfId="16452" xr:uid="{00000000-0005-0000-0000-00005C920000}"/>
    <cellStyle name="Normal 30 7 6" xfId="19156" xr:uid="{00000000-0005-0000-0000-00005D920000}"/>
    <cellStyle name="Normal 30 7 7" xfId="24795" xr:uid="{00000000-0005-0000-0000-00005E920000}"/>
    <cellStyle name="Normal 30 7 8" xfId="30493" xr:uid="{00000000-0005-0000-0000-00005F920000}"/>
    <cellStyle name="Normal 30 7 9" xfId="36113" xr:uid="{00000000-0005-0000-0000-000060920000}"/>
    <cellStyle name="Normal 30 8" xfId="8806" xr:uid="{00000000-0005-0000-0000-000061920000}"/>
    <cellStyle name="Normal 30 9" xfId="8807" xr:uid="{00000000-0005-0000-0000-000062920000}"/>
    <cellStyle name="Normal 30 9 10" xfId="54587" xr:uid="{00000000-0005-0000-0000-000063920000}"/>
    <cellStyle name="Normal 30 9 2" xfId="8808" xr:uid="{00000000-0005-0000-0000-000064920000}"/>
    <cellStyle name="Normal 30 9 2 2" xfId="16459" xr:uid="{00000000-0005-0000-0000-000065920000}"/>
    <cellStyle name="Normal 30 9 2 3" xfId="23115" xr:uid="{00000000-0005-0000-0000-000066920000}"/>
    <cellStyle name="Normal 30 9 2 4" xfId="28745" xr:uid="{00000000-0005-0000-0000-000067920000}"/>
    <cellStyle name="Normal 30 9 2 5" xfId="34435" xr:uid="{00000000-0005-0000-0000-000068920000}"/>
    <cellStyle name="Normal 30 9 2 6" xfId="40063" xr:uid="{00000000-0005-0000-0000-000069920000}"/>
    <cellStyle name="Normal 30 9 2 7" xfId="45680" xr:uid="{00000000-0005-0000-0000-00006A920000}"/>
    <cellStyle name="Normal 30 9 2 8" xfId="51240" xr:uid="{00000000-0005-0000-0000-00006B920000}"/>
    <cellStyle name="Normal 30 9 2 9" xfId="56796" xr:uid="{00000000-0005-0000-0000-00006C920000}"/>
    <cellStyle name="Normal 30 9 3" xfId="16458" xr:uid="{00000000-0005-0000-0000-00006D920000}"/>
    <cellStyle name="Normal 30 9 4" xfId="20902" xr:uid="{00000000-0005-0000-0000-00006E920000}"/>
    <cellStyle name="Normal 30 9 5" xfId="26530" xr:uid="{00000000-0005-0000-0000-00006F920000}"/>
    <cellStyle name="Normal 30 9 6" xfId="32224" xr:uid="{00000000-0005-0000-0000-000070920000}"/>
    <cellStyle name="Normal 30 9 7" xfId="37849" xr:uid="{00000000-0005-0000-0000-000071920000}"/>
    <cellStyle name="Normal 30 9 8" xfId="43471" xr:uid="{00000000-0005-0000-0000-000072920000}"/>
    <cellStyle name="Normal 30 9 9" xfId="49031" xr:uid="{00000000-0005-0000-0000-000073920000}"/>
    <cellStyle name="Normal 300" xfId="8809" xr:uid="{00000000-0005-0000-0000-000074920000}"/>
    <cellStyle name="Normal 301" xfId="8810" xr:uid="{00000000-0005-0000-0000-000075920000}"/>
    <cellStyle name="Normal 302" xfId="8811" xr:uid="{00000000-0005-0000-0000-000076920000}"/>
    <cellStyle name="Normal 302 2" xfId="16460" xr:uid="{00000000-0005-0000-0000-000077920000}"/>
    <cellStyle name="Normal 302 3" xfId="23116" xr:uid="{00000000-0005-0000-0000-000078920000}"/>
    <cellStyle name="Normal 302 4" xfId="28746" xr:uid="{00000000-0005-0000-0000-000079920000}"/>
    <cellStyle name="Normal 302 5" xfId="34436" xr:uid="{00000000-0005-0000-0000-00007A920000}"/>
    <cellStyle name="Normal 302 6" xfId="40064" xr:uid="{00000000-0005-0000-0000-00007B920000}"/>
    <cellStyle name="Normal 302 7" xfId="45681" xr:uid="{00000000-0005-0000-0000-00007C920000}"/>
    <cellStyle name="Normal 302 8" xfId="51241" xr:uid="{00000000-0005-0000-0000-00007D920000}"/>
    <cellStyle name="Normal 302 9" xfId="56797" xr:uid="{00000000-0005-0000-0000-00007E920000}"/>
    <cellStyle name="Normal 303" xfId="8812" xr:uid="{00000000-0005-0000-0000-00007F920000}"/>
    <cellStyle name="Normal 303 2" xfId="16461" xr:uid="{00000000-0005-0000-0000-000080920000}"/>
    <cellStyle name="Normal 303 3" xfId="23117" xr:uid="{00000000-0005-0000-0000-000081920000}"/>
    <cellStyle name="Normal 303 4" xfId="28747" xr:uid="{00000000-0005-0000-0000-000082920000}"/>
    <cellStyle name="Normal 303 5" xfId="34437" xr:uid="{00000000-0005-0000-0000-000083920000}"/>
    <cellStyle name="Normal 303 6" xfId="40065" xr:uid="{00000000-0005-0000-0000-000084920000}"/>
    <cellStyle name="Normal 303 7" xfId="45682" xr:uid="{00000000-0005-0000-0000-000085920000}"/>
    <cellStyle name="Normal 303 8" xfId="51242" xr:uid="{00000000-0005-0000-0000-000086920000}"/>
    <cellStyle name="Normal 303 9" xfId="56798" xr:uid="{00000000-0005-0000-0000-000087920000}"/>
    <cellStyle name="Normal 304" xfId="8813" xr:uid="{00000000-0005-0000-0000-000088920000}"/>
    <cellStyle name="Normal 304 2" xfId="16462" xr:uid="{00000000-0005-0000-0000-000089920000}"/>
    <cellStyle name="Normal 304 3" xfId="23118" xr:uid="{00000000-0005-0000-0000-00008A920000}"/>
    <cellStyle name="Normal 304 4" xfId="28748" xr:uid="{00000000-0005-0000-0000-00008B920000}"/>
    <cellStyle name="Normal 304 5" xfId="34438" xr:uid="{00000000-0005-0000-0000-00008C920000}"/>
    <cellStyle name="Normal 304 6" xfId="40066" xr:uid="{00000000-0005-0000-0000-00008D920000}"/>
    <cellStyle name="Normal 304 7" xfId="45683" xr:uid="{00000000-0005-0000-0000-00008E920000}"/>
    <cellStyle name="Normal 304 8" xfId="51243" xr:uid="{00000000-0005-0000-0000-00008F920000}"/>
    <cellStyle name="Normal 304 9" xfId="56799" xr:uid="{00000000-0005-0000-0000-000090920000}"/>
    <cellStyle name="Normal 305" xfId="8814" xr:uid="{00000000-0005-0000-0000-000091920000}"/>
    <cellStyle name="Normal 305 2" xfId="16463" xr:uid="{00000000-0005-0000-0000-000092920000}"/>
    <cellStyle name="Normal 305 3" xfId="23119" xr:uid="{00000000-0005-0000-0000-000093920000}"/>
    <cellStyle name="Normal 305 4" xfId="28749" xr:uid="{00000000-0005-0000-0000-000094920000}"/>
    <cellStyle name="Normal 305 5" xfId="34439" xr:uid="{00000000-0005-0000-0000-000095920000}"/>
    <cellStyle name="Normal 305 6" xfId="40067" xr:uid="{00000000-0005-0000-0000-000096920000}"/>
    <cellStyle name="Normal 305 7" xfId="45684" xr:uid="{00000000-0005-0000-0000-000097920000}"/>
    <cellStyle name="Normal 305 8" xfId="51244" xr:uid="{00000000-0005-0000-0000-000098920000}"/>
    <cellStyle name="Normal 305 9" xfId="56800" xr:uid="{00000000-0005-0000-0000-000099920000}"/>
    <cellStyle name="Normal 306" xfId="8815" xr:uid="{00000000-0005-0000-0000-00009A920000}"/>
    <cellStyle name="Normal 306 2" xfId="16464" xr:uid="{00000000-0005-0000-0000-00009B920000}"/>
    <cellStyle name="Normal 306 3" xfId="24164" xr:uid="{00000000-0005-0000-0000-00009C920000}"/>
    <cellStyle name="Normal 306 4" xfId="29793" xr:uid="{00000000-0005-0000-0000-00009D920000}"/>
    <cellStyle name="Normal 306 5" xfId="35481" xr:uid="{00000000-0005-0000-0000-00009E920000}"/>
    <cellStyle name="Normal 306 6" xfId="41110" xr:uid="{00000000-0005-0000-0000-00009F920000}"/>
    <cellStyle name="Normal 306 7" xfId="46726" xr:uid="{00000000-0005-0000-0000-0000A0920000}"/>
    <cellStyle name="Normal 306 8" xfId="52286" xr:uid="{00000000-0005-0000-0000-0000A1920000}"/>
    <cellStyle name="Normal 306 9" xfId="57841" xr:uid="{00000000-0005-0000-0000-0000A2920000}"/>
    <cellStyle name="Normal 307" xfId="8816" xr:uid="{00000000-0005-0000-0000-0000A3920000}"/>
    <cellStyle name="Normal 307 2" xfId="16465" xr:uid="{00000000-0005-0000-0000-0000A4920000}"/>
    <cellStyle name="Normal 307 3" xfId="24182" xr:uid="{00000000-0005-0000-0000-0000A5920000}"/>
    <cellStyle name="Normal 307 4" xfId="29811" xr:uid="{00000000-0005-0000-0000-0000A6920000}"/>
    <cellStyle name="Normal 307 5" xfId="35499" xr:uid="{00000000-0005-0000-0000-0000A7920000}"/>
    <cellStyle name="Normal 307 6" xfId="41128" xr:uid="{00000000-0005-0000-0000-0000A8920000}"/>
    <cellStyle name="Normal 307 7" xfId="46744" xr:uid="{00000000-0005-0000-0000-0000A9920000}"/>
    <cellStyle name="Normal 307 8" xfId="52304" xr:uid="{00000000-0005-0000-0000-0000AA920000}"/>
    <cellStyle name="Normal 307 9" xfId="57859" xr:uid="{00000000-0005-0000-0000-0000AB920000}"/>
    <cellStyle name="Normal 308" xfId="8817" xr:uid="{00000000-0005-0000-0000-0000AC920000}"/>
    <cellStyle name="Normal 308 2" xfId="16466" xr:uid="{00000000-0005-0000-0000-0000AD920000}"/>
    <cellStyle name="Normal 308 3" xfId="24183" xr:uid="{00000000-0005-0000-0000-0000AE920000}"/>
    <cellStyle name="Normal 308 4" xfId="29812" xr:uid="{00000000-0005-0000-0000-0000AF920000}"/>
    <cellStyle name="Normal 308 5" xfId="35500" xr:uid="{00000000-0005-0000-0000-0000B0920000}"/>
    <cellStyle name="Normal 308 6" xfId="41129" xr:uid="{00000000-0005-0000-0000-0000B1920000}"/>
    <cellStyle name="Normal 308 7" xfId="46745" xr:uid="{00000000-0005-0000-0000-0000B2920000}"/>
    <cellStyle name="Normal 308 8" xfId="52305" xr:uid="{00000000-0005-0000-0000-0000B3920000}"/>
    <cellStyle name="Normal 308 9" xfId="57860" xr:uid="{00000000-0005-0000-0000-0000B4920000}"/>
    <cellStyle name="Normal 309" xfId="8818" xr:uid="{00000000-0005-0000-0000-0000B5920000}"/>
    <cellStyle name="Normal 309 2" xfId="16467" xr:uid="{00000000-0005-0000-0000-0000B6920000}"/>
    <cellStyle name="Normal 309 3" xfId="24184" xr:uid="{00000000-0005-0000-0000-0000B7920000}"/>
    <cellStyle name="Normal 309 4" xfId="29813" xr:uid="{00000000-0005-0000-0000-0000B8920000}"/>
    <cellStyle name="Normal 309 5" xfId="35501" xr:uid="{00000000-0005-0000-0000-0000B9920000}"/>
    <cellStyle name="Normal 309 6" xfId="41130" xr:uid="{00000000-0005-0000-0000-0000BA920000}"/>
    <cellStyle name="Normal 309 7" xfId="46746" xr:uid="{00000000-0005-0000-0000-0000BB920000}"/>
    <cellStyle name="Normal 309 8" xfId="52306" xr:uid="{00000000-0005-0000-0000-0000BC920000}"/>
    <cellStyle name="Normal 309 9" xfId="57861" xr:uid="{00000000-0005-0000-0000-0000BD920000}"/>
    <cellStyle name="Normal 31" xfId="8819" xr:uid="{00000000-0005-0000-0000-0000BE920000}"/>
    <cellStyle name="Normal 31 10" xfId="8820" xr:uid="{00000000-0005-0000-0000-0000BF920000}"/>
    <cellStyle name="Normal 31 11" xfId="8821" xr:uid="{00000000-0005-0000-0000-0000C0920000}"/>
    <cellStyle name="Normal 31 11 10" xfId="41742" xr:uid="{00000000-0005-0000-0000-0000C1920000}"/>
    <cellStyle name="Normal 31 11 11" xfId="47302" xr:uid="{00000000-0005-0000-0000-0000C2920000}"/>
    <cellStyle name="Normal 31 11 12" xfId="52859" xr:uid="{00000000-0005-0000-0000-0000C3920000}"/>
    <cellStyle name="Normal 31 11 2" xfId="8822" xr:uid="{00000000-0005-0000-0000-0000C4920000}"/>
    <cellStyle name="Normal 31 11 2 10" xfId="53705" xr:uid="{00000000-0005-0000-0000-0000C5920000}"/>
    <cellStyle name="Normal 31 11 2 2" xfId="8823" xr:uid="{00000000-0005-0000-0000-0000C6920000}"/>
    <cellStyle name="Normal 31 11 2 2 2" xfId="16470" xr:uid="{00000000-0005-0000-0000-0000C7920000}"/>
    <cellStyle name="Normal 31 11 2 2 3" xfId="23120" xr:uid="{00000000-0005-0000-0000-0000C8920000}"/>
    <cellStyle name="Normal 31 11 2 2 4" xfId="28750" xr:uid="{00000000-0005-0000-0000-0000C9920000}"/>
    <cellStyle name="Normal 31 11 2 2 5" xfId="34440" xr:uid="{00000000-0005-0000-0000-0000CA920000}"/>
    <cellStyle name="Normal 31 11 2 2 6" xfId="40068" xr:uid="{00000000-0005-0000-0000-0000CB920000}"/>
    <cellStyle name="Normal 31 11 2 2 7" xfId="45685" xr:uid="{00000000-0005-0000-0000-0000CC920000}"/>
    <cellStyle name="Normal 31 11 2 2 8" xfId="51245" xr:uid="{00000000-0005-0000-0000-0000CD920000}"/>
    <cellStyle name="Normal 31 11 2 2 9" xfId="56801" xr:uid="{00000000-0005-0000-0000-0000CE920000}"/>
    <cellStyle name="Normal 31 11 2 3" xfId="16469" xr:uid="{00000000-0005-0000-0000-0000CF920000}"/>
    <cellStyle name="Normal 31 11 2 4" xfId="20019" xr:uid="{00000000-0005-0000-0000-0000D0920000}"/>
    <cellStyle name="Normal 31 11 2 5" xfId="25645" xr:uid="{00000000-0005-0000-0000-0000D1920000}"/>
    <cellStyle name="Normal 31 11 2 6" xfId="31342" xr:uid="{00000000-0005-0000-0000-0000D2920000}"/>
    <cellStyle name="Normal 31 11 2 7" xfId="36966" xr:uid="{00000000-0005-0000-0000-0000D3920000}"/>
    <cellStyle name="Normal 31 11 2 8" xfId="42589" xr:uid="{00000000-0005-0000-0000-0000D4920000}"/>
    <cellStyle name="Normal 31 11 2 9" xfId="48149" xr:uid="{00000000-0005-0000-0000-0000D5920000}"/>
    <cellStyle name="Normal 31 11 3" xfId="8824" xr:uid="{00000000-0005-0000-0000-0000D6920000}"/>
    <cellStyle name="Normal 31 11 3 10" xfId="54588" xr:uid="{00000000-0005-0000-0000-0000D7920000}"/>
    <cellStyle name="Normal 31 11 3 2" xfId="8825" xr:uid="{00000000-0005-0000-0000-0000D8920000}"/>
    <cellStyle name="Normal 31 11 3 2 2" xfId="16472" xr:uid="{00000000-0005-0000-0000-0000D9920000}"/>
    <cellStyle name="Normal 31 11 3 2 3" xfId="23121" xr:uid="{00000000-0005-0000-0000-0000DA920000}"/>
    <cellStyle name="Normal 31 11 3 2 4" xfId="28751" xr:uid="{00000000-0005-0000-0000-0000DB920000}"/>
    <cellStyle name="Normal 31 11 3 2 5" xfId="34441" xr:uid="{00000000-0005-0000-0000-0000DC920000}"/>
    <cellStyle name="Normal 31 11 3 2 6" xfId="40069" xr:uid="{00000000-0005-0000-0000-0000DD920000}"/>
    <cellStyle name="Normal 31 11 3 2 7" xfId="45686" xr:uid="{00000000-0005-0000-0000-0000DE920000}"/>
    <cellStyle name="Normal 31 11 3 2 8" xfId="51246" xr:uid="{00000000-0005-0000-0000-0000DF920000}"/>
    <cellStyle name="Normal 31 11 3 2 9" xfId="56802" xr:uid="{00000000-0005-0000-0000-0000E0920000}"/>
    <cellStyle name="Normal 31 11 3 3" xfId="16471" xr:uid="{00000000-0005-0000-0000-0000E1920000}"/>
    <cellStyle name="Normal 31 11 3 4" xfId="20903" xr:uid="{00000000-0005-0000-0000-0000E2920000}"/>
    <cellStyle name="Normal 31 11 3 5" xfId="26531" xr:uid="{00000000-0005-0000-0000-0000E3920000}"/>
    <cellStyle name="Normal 31 11 3 6" xfId="32225" xr:uid="{00000000-0005-0000-0000-0000E4920000}"/>
    <cellStyle name="Normal 31 11 3 7" xfId="37850" xr:uid="{00000000-0005-0000-0000-0000E5920000}"/>
    <cellStyle name="Normal 31 11 3 8" xfId="43472" xr:uid="{00000000-0005-0000-0000-0000E6920000}"/>
    <cellStyle name="Normal 31 11 3 9" xfId="49032" xr:uid="{00000000-0005-0000-0000-0000E7920000}"/>
    <cellStyle name="Normal 31 11 4" xfId="8826" xr:uid="{00000000-0005-0000-0000-0000E8920000}"/>
    <cellStyle name="Normal 31 11 4 2" xfId="16473" xr:uid="{00000000-0005-0000-0000-0000E9920000}"/>
    <cellStyle name="Normal 31 11 4 3" xfId="23122" xr:uid="{00000000-0005-0000-0000-0000EA920000}"/>
    <cellStyle name="Normal 31 11 4 4" xfId="28752" xr:uid="{00000000-0005-0000-0000-0000EB920000}"/>
    <cellStyle name="Normal 31 11 4 5" xfId="34442" xr:uid="{00000000-0005-0000-0000-0000EC920000}"/>
    <cellStyle name="Normal 31 11 4 6" xfId="40070" xr:uid="{00000000-0005-0000-0000-0000ED920000}"/>
    <cellStyle name="Normal 31 11 4 7" xfId="45687" xr:uid="{00000000-0005-0000-0000-0000EE920000}"/>
    <cellStyle name="Normal 31 11 4 8" xfId="51247" xr:uid="{00000000-0005-0000-0000-0000EF920000}"/>
    <cellStyle name="Normal 31 11 4 9" xfId="56803" xr:uid="{00000000-0005-0000-0000-0000F0920000}"/>
    <cellStyle name="Normal 31 11 5" xfId="16468" xr:uid="{00000000-0005-0000-0000-0000F1920000}"/>
    <cellStyle name="Normal 31 11 6" xfId="19157" xr:uid="{00000000-0005-0000-0000-0000F2920000}"/>
    <cellStyle name="Normal 31 11 7" xfId="24796" xr:uid="{00000000-0005-0000-0000-0000F3920000}"/>
    <cellStyle name="Normal 31 11 8" xfId="30494" xr:uid="{00000000-0005-0000-0000-0000F4920000}"/>
    <cellStyle name="Normal 31 11 9" xfId="36114" xr:uid="{00000000-0005-0000-0000-0000F5920000}"/>
    <cellStyle name="Normal 31 12" xfId="8827" xr:uid="{00000000-0005-0000-0000-0000F6920000}"/>
    <cellStyle name="Normal 31 13" xfId="8828" xr:uid="{00000000-0005-0000-0000-0000F7920000}"/>
    <cellStyle name="Normal 31 13 10" xfId="54589" xr:uid="{00000000-0005-0000-0000-0000F8920000}"/>
    <cellStyle name="Normal 31 13 2" xfId="8829" xr:uid="{00000000-0005-0000-0000-0000F9920000}"/>
    <cellStyle name="Normal 31 13 2 2" xfId="16475" xr:uid="{00000000-0005-0000-0000-0000FA920000}"/>
    <cellStyle name="Normal 31 13 2 3" xfId="23123" xr:uid="{00000000-0005-0000-0000-0000FB920000}"/>
    <cellStyle name="Normal 31 13 2 4" xfId="28753" xr:uid="{00000000-0005-0000-0000-0000FC920000}"/>
    <cellStyle name="Normal 31 13 2 5" xfId="34443" xr:uid="{00000000-0005-0000-0000-0000FD920000}"/>
    <cellStyle name="Normal 31 13 2 6" xfId="40071" xr:uid="{00000000-0005-0000-0000-0000FE920000}"/>
    <cellStyle name="Normal 31 13 2 7" xfId="45688" xr:uid="{00000000-0005-0000-0000-0000FF920000}"/>
    <cellStyle name="Normal 31 13 2 8" xfId="51248" xr:uid="{00000000-0005-0000-0000-000000930000}"/>
    <cellStyle name="Normal 31 13 2 9" xfId="56804" xr:uid="{00000000-0005-0000-0000-000001930000}"/>
    <cellStyle name="Normal 31 13 3" xfId="16474" xr:uid="{00000000-0005-0000-0000-000002930000}"/>
    <cellStyle name="Normal 31 13 4" xfId="20904" xr:uid="{00000000-0005-0000-0000-000003930000}"/>
    <cellStyle name="Normal 31 13 5" xfId="26532" xr:uid="{00000000-0005-0000-0000-000004930000}"/>
    <cellStyle name="Normal 31 13 6" xfId="32226" xr:uid="{00000000-0005-0000-0000-000005930000}"/>
    <cellStyle name="Normal 31 13 7" xfId="37851" xr:uid="{00000000-0005-0000-0000-000006930000}"/>
    <cellStyle name="Normal 31 13 8" xfId="43473" xr:uid="{00000000-0005-0000-0000-000007930000}"/>
    <cellStyle name="Normal 31 13 9" xfId="49033" xr:uid="{00000000-0005-0000-0000-000008930000}"/>
    <cellStyle name="Normal 31 14" xfId="8830" xr:uid="{00000000-0005-0000-0000-000009930000}"/>
    <cellStyle name="Normal 31 14 2" xfId="16476" xr:uid="{00000000-0005-0000-0000-00000A930000}"/>
    <cellStyle name="Normal 31 14 3" xfId="23124" xr:uid="{00000000-0005-0000-0000-00000B930000}"/>
    <cellStyle name="Normal 31 14 4" xfId="28754" xr:uid="{00000000-0005-0000-0000-00000C930000}"/>
    <cellStyle name="Normal 31 14 5" xfId="34444" xr:uid="{00000000-0005-0000-0000-00000D930000}"/>
    <cellStyle name="Normal 31 14 6" xfId="40072" xr:uid="{00000000-0005-0000-0000-00000E930000}"/>
    <cellStyle name="Normal 31 14 7" xfId="45689" xr:uid="{00000000-0005-0000-0000-00000F930000}"/>
    <cellStyle name="Normal 31 14 8" xfId="51249" xr:uid="{00000000-0005-0000-0000-000010930000}"/>
    <cellStyle name="Normal 31 14 9" xfId="56805" xr:uid="{00000000-0005-0000-0000-000011930000}"/>
    <cellStyle name="Normal 31 15" xfId="8831" xr:uid="{00000000-0005-0000-0000-000012930000}"/>
    <cellStyle name="Normal 31 15 2" xfId="16477" xr:uid="{00000000-0005-0000-0000-000013930000}"/>
    <cellStyle name="Normal 31 15 3" xfId="23125" xr:uid="{00000000-0005-0000-0000-000014930000}"/>
    <cellStyle name="Normal 31 15 4" xfId="28755" xr:uid="{00000000-0005-0000-0000-000015930000}"/>
    <cellStyle name="Normal 31 15 5" xfId="34445" xr:uid="{00000000-0005-0000-0000-000016930000}"/>
    <cellStyle name="Normal 31 15 6" xfId="40073" xr:uid="{00000000-0005-0000-0000-000017930000}"/>
    <cellStyle name="Normal 31 15 7" xfId="45690" xr:uid="{00000000-0005-0000-0000-000018930000}"/>
    <cellStyle name="Normal 31 15 8" xfId="51250" xr:uid="{00000000-0005-0000-0000-000019930000}"/>
    <cellStyle name="Normal 31 15 9" xfId="56806" xr:uid="{00000000-0005-0000-0000-00001A930000}"/>
    <cellStyle name="Normal 31 2" xfId="8832" xr:uid="{00000000-0005-0000-0000-00001B930000}"/>
    <cellStyle name="Normal 31 2 10" xfId="8833" xr:uid="{00000000-0005-0000-0000-00001C930000}"/>
    <cellStyle name="Normal 31 2 10 2" xfId="16479" xr:uid="{00000000-0005-0000-0000-00001D930000}"/>
    <cellStyle name="Normal 31 2 10 3" xfId="23126" xr:uid="{00000000-0005-0000-0000-00001E930000}"/>
    <cellStyle name="Normal 31 2 10 4" xfId="28756" xr:uid="{00000000-0005-0000-0000-00001F930000}"/>
    <cellStyle name="Normal 31 2 10 5" xfId="34446" xr:uid="{00000000-0005-0000-0000-000020930000}"/>
    <cellStyle name="Normal 31 2 10 6" xfId="40074" xr:uid="{00000000-0005-0000-0000-000021930000}"/>
    <cellStyle name="Normal 31 2 10 7" xfId="45691" xr:uid="{00000000-0005-0000-0000-000022930000}"/>
    <cellStyle name="Normal 31 2 10 8" xfId="51251" xr:uid="{00000000-0005-0000-0000-000023930000}"/>
    <cellStyle name="Normal 31 2 10 9" xfId="56807" xr:uid="{00000000-0005-0000-0000-000024930000}"/>
    <cellStyle name="Normal 31 2 11" xfId="16478" xr:uid="{00000000-0005-0000-0000-000025930000}"/>
    <cellStyle name="Normal 31 2 12" xfId="19158" xr:uid="{00000000-0005-0000-0000-000026930000}"/>
    <cellStyle name="Normal 31 2 13" xfId="24797" xr:uid="{00000000-0005-0000-0000-000027930000}"/>
    <cellStyle name="Normal 31 2 14" xfId="30495" xr:uid="{00000000-0005-0000-0000-000028930000}"/>
    <cellStyle name="Normal 31 2 15" xfId="36115" xr:uid="{00000000-0005-0000-0000-000029930000}"/>
    <cellStyle name="Normal 31 2 16" xfId="41743" xr:uid="{00000000-0005-0000-0000-00002A930000}"/>
    <cellStyle name="Normal 31 2 17" xfId="47303" xr:uid="{00000000-0005-0000-0000-00002B930000}"/>
    <cellStyle name="Normal 31 2 18" xfId="52860" xr:uid="{00000000-0005-0000-0000-00002C930000}"/>
    <cellStyle name="Normal 31 2 2" xfId="8834" xr:uid="{00000000-0005-0000-0000-00002D930000}"/>
    <cellStyle name="Normal 31 2 2 10" xfId="24798" xr:uid="{00000000-0005-0000-0000-00002E930000}"/>
    <cellStyle name="Normal 31 2 2 11" xfId="30496" xr:uid="{00000000-0005-0000-0000-00002F930000}"/>
    <cellStyle name="Normal 31 2 2 12" xfId="36116" xr:uid="{00000000-0005-0000-0000-000030930000}"/>
    <cellStyle name="Normal 31 2 2 13" xfId="41744" xr:uid="{00000000-0005-0000-0000-000031930000}"/>
    <cellStyle name="Normal 31 2 2 14" xfId="47304" xr:uid="{00000000-0005-0000-0000-000032930000}"/>
    <cellStyle name="Normal 31 2 2 15" xfId="52861" xr:uid="{00000000-0005-0000-0000-000033930000}"/>
    <cellStyle name="Normal 31 2 2 2" xfId="8835" xr:uid="{00000000-0005-0000-0000-000034930000}"/>
    <cellStyle name="Normal 31 2 2 2 10" xfId="41745" xr:uid="{00000000-0005-0000-0000-000035930000}"/>
    <cellStyle name="Normal 31 2 2 2 11" xfId="47305" xr:uid="{00000000-0005-0000-0000-000036930000}"/>
    <cellStyle name="Normal 31 2 2 2 12" xfId="52862" xr:uid="{00000000-0005-0000-0000-000037930000}"/>
    <cellStyle name="Normal 31 2 2 2 2" xfId="8836" xr:uid="{00000000-0005-0000-0000-000038930000}"/>
    <cellStyle name="Normal 31 2 2 2 2 10" xfId="53708" xr:uid="{00000000-0005-0000-0000-000039930000}"/>
    <cellStyle name="Normal 31 2 2 2 2 2" xfId="8837" xr:uid="{00000000-0005-0000-0000-00003A930000}"/>
    <cellStyle name="Normal 31 2 2 2 2 2 2" xfId="16483" xr:uid="{00000000-0005-0000-0000-00003B930000}"/>
    <cellStyle name="Normal 31 2 2 2 2 2 3" xfId="23127" xr:uid="{00000000-0005-0000-0000-00003C930000}"/>
    <cellStyle name="Normal 31 2 2 2 2 2 4" xfId="28757" xr:uid="{00000000-0005-0000-0000-00003D930000}"/>
    <cellStyle name="Normal 31 2 2 2 2 2 5" xfId="34447" xr:uid="{00000000-0005-0000-0000-00003E930000}"/>
    <cellStyle name="Normal 31 2 2 2 2 2 6" xfId="40075" xr:uid="{00000000-0005-0000-0000-00003F930000}"/>
    <cellStyle name="Normal 31 2 2 2 2 2 7" xfId="45692" xr:uid="{00000000-0005-0000-0000-000040930000}"/>
    <cellStyle name="Normal 31 2 2 2 2 2 8" xfId="51252" xr:uid="{00000000-0005-0000-0000-000041930000}"/>
    <cellStyle name="Normal 31 2 2 2 2 2 9" xfId="56808" xr:uid="{00000000-0005-0000-0000-000042930000}"/>
    <cellStyle name="Normal 31 2 2 2 2 3" xfId="16482" xr:uid="{00000000-0005-0000-0000-000043930000}"/>
    <cellStyle name="Normal 31 2 2 2 2 4" xfId="20022" xr:uid="{00000000-0005-0000-0000-000044930000}"/>
    <cellStyle name="Normal 31 2 2 2 2 5" xfId="25648" xr:uid="{00000000-0005-0000-0000-000045930000}"/>
    <cellStyle name="Normal 31 2 2 2 2 6" xfId="31345" xr:uid="{00000000-0005-0000-0000-000046930000}"/>
    <cellStyle name="Normal 31 2 2 2 2 7" xfId="36969" xr:uid="{00000000-0005-0000-0000-000047930000}"/>
    <cellStyle name="Normal 31 2 2 2 2 8" xfId="42592" xr:uid="{00000000-0005-0000-0000-000048930000}"/>
    <cellStyle name="Normal 31 2 2 2 2 9" xfId="48152" xr:uid="{00000000-0005-0000-0000-000049930000}"/>
    <cellStyle name="Normal 31 2 2 2 3" xfId="8838" xr:uid="{00000000-0005-0000-0000-00004A930000}"/>
    <cellStyle name="Normal 31 2 2 2 3 10" xfId="54590" xr:uid="{00000000-0005-0000-0000-00004B930000}"/>
    <cellStyle name="Normal 31 2 2 2 3 2" xfId="8839" xr:uid="{00000000-0005-0000-0000-00004C930000}"/>
    <cellStyle name="Normal 31 2 2 2 3 2 2" xfId="16485" xr:uid="{00000000-0005-0000-0000-00004D930000}"/>
    <cellStyle name="Normal 31 2 2 2 3 2 3" xfId="23128" xr:uid="{00000000-0005-0000-0000-00004E930000}"/>
    <cellStyle name="Normal 31 2 2 2 3 2 4" xfId="28758" xr:uid="{00000000-0005-0000-0000-00004F930000}"/>
    <cellStyle name="Normal 31 2 2 2 3 2 5" xfId="34448" xr:uid="{00000000-0005-0000-0000-000050930000}"/>
    <cellStyle name="Normal 31 2 2 2 3 2 6" xfId="40076" xr:uid="{00000000-0005-0000-0000-000051930000}"/>
    <cellStyle name="Normal 31 2 2 2 3 2 7" xfId="45693" xr:uid="{00000000-0005-0000-0000-000052930000}"/>
    <cellStyle name="Normal 31 2 2 2 3 2 8" xfId="51253" xr:uid="{00000000-0005-0000-0000-000053930000}"/>
    <cellStyle name="Normal 31 2 2 2 3 2 9" xfId="56809" xr:uid="{00000000-0005-0000-0000-000054930000}"/>
    <cellStyle name="Normal 31 2 2 2 3 3" xfId="16484" xr:uid="{00000000-0005-0000-0000-000055930000}"/>
    <cellStyle name="Normal 31 2 2 2 3 4" xfId="20905" xr:uid="{00000000-0005-0000-0000-000056930000}"/>
    <cellStyle name="Normal 31 2 2 2 3 5" xfId="26533" xr:uid="{00000000-0005-0000-0000-000057930000}"/>
    <cellStyle name="Normal 31 2 2 2 3 6" xfId="32227" xr:uid="{00000000-0005-0000-0000-000058930000}"/>
    <cellStyle name="Normal 31 2 2 2 3 7" xfId="37852" xr:uid="{00000000-0005-0000-0000-000059930000}"/>
    <cellStyle name="Normal 31 2 2 2 3 8" xfId="43474" xr:uid="{00000000-0005-0000-0000-00005A930000}"/>
    <cellStyle name="Normal 31 2 2 2 3 9" xfId="49034" xr:uid="{00000000-0005-0000-0000-00005B930000}"/>
    <cellStyle name="Normal 31 2 2 2 4" xfId="8840" xr:uid="{00000000-0005-0000-0000-00005C930000}"/>
    <cellStyle name="Normal 31 2 2 2 4 2" xfId="16486" xr:uid="{00000000-0005-0000-0000-00005D930000}"/>
    <cellStyle name="Normal 31 2 2 2 4 3" xfId="23129" xr:uid="{00000000-0005-0000-0000-00005E930000}"/>
    <cellStyle name="Normal 31 2 2 2 4 4" xfId="28759" xr:uid="{00000000-0005-0000-0000-00005F930000}"/>
    <cellStyle name="Normal 31 2 2 2 4 5" xfId="34449" xr:uid="{00000000-0005-0000-0000-000060930000}"/>
    <cellStyle name="Normal 31 2 2 2 4 6" xfId="40077" xr:uid="{00000000-0005-0000-0000-000061930000}"/>
    <cellStyle name="Normal 31 2 2 2 4 7" xfId="45694" xr:uid="{00000000-0005-0000-0000-000062930000}"/>
    <cellStyle name="Normal 31 2 2 2 4 8" xfId="51254" xr:uid="{00000000-0005-0000-0000-000063930000}"/>
    <cellStyle name="Normal 31 2 2 2 4 9" xfId="56810" xr:uid="{00000000-0005-0000-0000-000064930000}"/>
    <cellStyle name="Normal 31 2 2 2 5" xfId="16481" xr:uid="{00000000-0005-0000-0000-000065930000}"/>
    <cellStyle name="Normal 31 2 2 2 6" xfId="19160" xr:uid="{00000000-0005-0000-0000-000066930000}"/>
    <cellStyle name="Normal 31 2 2 2 7" xfId="24799" xr:uid="{00000000-0005-0000-0000-000067930000}"/>
    <cellStyle name="Normal 31 2 2 2 8" xfId="30497" xr:uid="{00000000-0005-0000-0000-000068930000}"/>
    <cellStyle name="Normal 31 2 2 2 9" xfId="36117" xr:uid="{00000000-0005-0000-0000-000069930000}"/>
    <cellStyle name="Normal 31 2 2 3" xfId="8841" xr:uid="{00000000-0005-0000-0000-00006A930000}"/>
    <cellStyle name="Normal 31 2 2 3 10" xfId="41746" xr:uid="{00000000-0005-0000-0000-00006B930000}"/>
    <cellStyle name="Normal 31 2 2 3 11" xfId="47306" xr:uid="{00000000-0005-0000-0000-00006C930000}"/>
    <cellStyle name="Normal 31 2 2 3 12" xfId="52863" xr:uid="{00000000-0005-0000-0000-00006D930000}"/>
    <cellStyle name="Normal 31 2 2 3 2" xfId="8842" xr:uid="{00000000-0005-0000-0000-00006E930000}"/>
    <cellStyle name="Normal 31 2 2 3 2 10" xfId="53709" xr:uid="{00000000-0005-0000-0000-00006F930000}"/>
    <cellStyle name="Normal 31 2 2 3 2 2" xfId="8843" xr:uid="{00000000-0005-0000-0000-000070930000}"/>
    <cellStyle name="Normal 31 2 2 3 2 2 2" xfId="16489" xr:uid="{00000000-0005-0000-0000-000071930000}"/>
    <cellStyle name="Normal 31 2 2 3 2 2 3" xfId="23130" xr:uid="{00000000-0005-0000-0000-000072930000}"/>
    <cellStyle name="Normal 31 2 2 3 2 2 4" xfId="28760" xr:uid="{00000000-0005-0000-0000-000073930000}"/>
    <cellStyle name="Normal 31 2 2 3 2 2 5" xfId="34450" xr:uid="{00000000-0005-0000-0000-000074930000}"/>
    <cellStyle name="Normal 31 2 2 3 2 2 6" xfId="40078" xr:uid="{00000000-0005-0000-0000-000075930000}"/>
    <cellStyle name="Normal 31 2 2 3 2 2 7" xfId="45695" xr:uid="{00000000-0005-0000-0000-000076930000}"/>
    <cellStyle name="Normal 31 2 2 3 2 2 8" xfId="51255" xr:uid="{00000000-0005-0000-0000-000077930000}"/>
    <cellStyle name="Normal 31 2 2 3 2 2 9" xfId="56811" xr:uid="{00000000-0005-0000-0000-000078930000}"/>
    <cellStyle name="Normal 31 2 2 3 2 3" xfId="16488" xr:uid="{00000000-0005-0000-0000-000079930000}"/>
    <cellStyle name="Normal 31 2 2 3 2 4" xfId="20023" xr:uid="{00000000-0005-0000-0000-00007A930000}"/>
    <cellStyle name="Normal 31 2 2 3 2 5" xfId="25649" xr:uid="{00000000-0005-0000-0000-00007B930000}"/>
    <cellStyle name="Normal 31 2 2 3 2 6" xfId="31346" xr:uid="{00000000-0005-0000-0000-00007C930000}"/>
    <cellStyle name="Normal 31 2 2 3 2 7" xfId="36970" xr:uid="{00000000-0005-0000-0000-00007D930000}"/>
    <cellStyle name="Normal 31 2 2 3 2 8" xfId="42593" xr:uid="{00000000-0005-0000-0000-00007E930000}"/>
    <cellStyle name="Normal 31 2 2 3 2 9" xfId="48153" xr:uid="{00000000-0005-0000-0000-00007F930000}"/>
    <cellStyle name="Normal 31 2 2 3 3" xfId="8844" xr:uid="{00000000-0005-0000-0000-000080930000}"/>
    <cellStyle name="Normal 31 2 2 3 3 10" xfId="54591" xr:uid="{00000000-0005-0000-0000-000081930000}"/>
    <cellStyle name="Normal 31 2 2 3 3 2" xfId="8845" xr:uid="{00000000-0005-0000-0000-000082930000}"/>
    <cellStyle name="Normal 31 2 2 3 3 2 2" xfId="16491" xr:uid="{00000000-0005-0000-0000-000083930000}"/>
    <cellStyle name="Normal 31 2 2 3 3 2 3" xfId="23131" xr:uid="{00000000-0005-0000-0000-000084930000}"/>
    <cellStyle name="Normal 31 2 2 3 3 2 4" xfId="28761" xr:uid="{00000000-0005-0000-0000-000085930000}"/>
    <cellStyle name="Normal 31 2 2 3 3 2 5" xfId="34451" xr:uid="{00000000-0005-0000-0000-000086930000}"/>
    <cellStyle name="Normal 31 2 2 3 3 2 6" xfId="40079" xr:uid="{00000000-0005-0000-0000-000087930000}"/>
    <cellStyle name="Normal 31 2 2 3 3 2 7" xfId="45696" xr:uid="{00000000-0005-0000-0000-000088930000}"/>
    <cellStyle name="Normal 31 2 2 3 3 2 8" xfId="51256" xr:uid="{00000000-0005-0000-0000-000089930000}"/>
    <cellStyle name="Normal 31 2 2 3 3 2 9" xfId="56812" xr:uid="{00000000-0005-0000-0000-00008A930000}"/>
    <cellStyle name="Normal 31 2 2 3 3 3" xfId="16490" xr:uid="{00000000-0005-0000-0000-00008B930000}"/>
    <cellStyle name="Normal 31 2 2 3 3 4" xfId="20906" xr:uid="{00000000-0005-0000-0000-00008C930000}"/>
    <cellStyle name="Normal 31 2 2 3 3 5" xfId="26534" xr:uid="{00000000-0005-0000-0000-00008D930000}"/>
    <cellStyle name="Normal 31 2 2 3 3 6" xfId="32228" xr:uid="{00000000-0005-0000-0000-00008E930000}"/>
    <cellStyle name="Normal 31 2 2 3 3 7" xfId="37853" xr:uid="{00000000-0005-0000-0000-00008F930000}"/>
    <cellStyle name="Normal 31 2 2 3 3 8" xfId="43475" xr:uid="{00000000-0005-0000-0000-000090930000}"/>
    <cellStyle name="Normal 31 2 2 3 3 9" xfId="49035" xr:uid="{00000000-0005-0000-0000-000091930000}"/>
    <cellStyle name="Normal 31 2 2 3 4" xfId="8846" xr:uid="{00000000-0005-0000-0000-000092930000}"/>
    <cellStyle name="Normal 31 2 2 3 4 2" xfId="16492" xr:uid="{00000000-0005-0000-0000-000093930000}"/>
    <cellStyle name="Normal 31 2 2 3 4 3" xfId="23132" xr:uid="{00000000-0005-0000-0000-000094930000}"/>
    <cellStyle name="Normal 31 2 2 3 4 4" xfId="28762" xr:uid="{00000000-0005-0000-0000-000095930000}"/>
    <cellStyle name="Normal 31 2 2 3 4 5" xfId="34452" xr:uid="{00000000-0005-0000-0000-000096930000}"/>
    <cellStyle name="Normal 31 2 2 3 4 6" xfId="40080" xr:uid="{00000000-0005-0000-0000-000097930000}"/>
    <cellStyle name="Normal 31 2 2 3 4 7" xfId="45697" xr:uid="{00000000-0005-0000-0000-000098930000}"/>
    <cellStyle name="Normal 31 2 2 3 4 8" xfId="51257" xr:uid="{00000000-0005-0000-0000-000099930000}"/>
    <cellStyle name="Normal 31 2 2 3 4 9" xfId="56813" xr:uid="{00000000-0005-0000-0000-00009A930000}"/>
    <cellStyle name="Normal 31 2 2 3 5" xfId="16487" xr:uid="{00000000-0005-0000-0000-00009B930000}"/>
    <cellStyle name="Normal 31 2 2 3 6" xfId="19161" xr:uid="{00000000-0005-0000-0000-00009C930000}"/>
    <cellStyle name="Normal 31 2 2 3 7" xfId="24800" xr:uid="{00000000-0005-0000-0000-00009D930000}"/>
    <cellStyle name="Normal 31 2 2 3 8" xfId="30498" xr:uid="{00000000-0005-0000-0000-00009E930000}"/>
    <cellStyle name="Normal 31 2 2 3 9" xfId="36118" xr:uid="{00000000-0005-0000-0000-00009F930000}"/>
    <cellStyle name="Normal 31 2 2 4" xfId="8847" xr:uid="{00000000-0005-0000-0000-0000A0930000}"/>
    <cellStyle name="Normal 31 2 2 4 10" xfId="41747" xr:uid="{00000000-0005-0000-0000-0000A1930000}"/>
    <cellStyle name="Normal 31 2 2 4 11" xfId="47307" xr:uid="{00000000-0005-0000-0000-0000A2930000}"/>
    <cellStyle name="Normal 31 2 2 4 12" xfId="52864" xr:uid="{00000000-0005-0000-0000-0000A3930000}"/>
    <cellStyle name="Normal 31 2 2 4 2" xfId="8848" xr:uid="{00000000-0005-0000-0000-0000A4930000}"/>
    <cellStyle name="Normal 31 2 2 4 2 10" xfId="53710" xr:uid="{00000000-0005-0000-0000-0000A5930000}"/>
    <cellStyle name="Normal 31 2 2 4 2 2" xfId="8849" xr:uid="{00000000-0005-0000-0000-0000A6930000}"/>
    <cellStyle name="Normal 31 2 2 4 2 2 2" xfId="16495" xr:uid="{00000000-0005-0000-0000-0000A7930000}"/>
    <cellStyle name="Normal 31 2 2 4 2 2 3" xfId="23133" xr:uid="{00000000-0005-0000-0000-0000A8930000}"/>
    <cellStyle name="Normal 31 2 2 4 2 2 4" xfId="28763" xr:uid="{00000000-0005-0000-0000-0000A9930000}"/>
    <cellStyle name="Normal 31 2 2 4 2 2 5" xfId="34453" xr:uid="{00000000-0005-0000-0000-0000AA930000}"/>
    <cellStyle name="Normal 31 2 2 4 2 2 6" xfId="40081" xr:uid="{00000000-0005-0000-0000-0000AB930000}"/>
    <cellStyle name="Normal 31 2 2 4 2 2 7" xfId="45698" xr:uid="{00000000-0005-0000-0000-0000AC930000}"/>
    <cellStyle name="Normal 31 2 2 4 2 2 8" xfId="51258" xr:uid="{00000000-0005-0000-0000-0000AD930000}"/>
    <cellStyle name="Normal 31 2 2 4 2 2 9" xfId="56814" xr:uid="{00000000-0005-0000-0000-0000AE930000}"/>
    <cellStyle name="Normal 31 2 2 4 2 3" xfId="16494" xr:uid="{00000000-0005-0000-0000-0000AF930000}"/>
    <cellStyle name="Normal 31 2 2 4 2 4" xfId="20024" xr:uid="{00000000-0005-0000-0000-0000B0930000}"/>
    <cellStyle name="Normal 31 2 2 4 2 5" xfId="25650" xr:uid="{00000000-0005-0000-0000-0000B1930000}"/>
    <cellStyle name="Normal 31 2 2 4 2 6" xfId="31347" xr:uid="{00000000-0005-0000-0000-0000B2930000}"/>
    <cellStyle name="Normal 31 2 2 4 2 7" xfId="36971" xr:uid="{00000000-0005-0000-0000-0000B3930000}"/>
    <cellStyle name="Normal 31 2 2 4 2 8" xfId="42594" xr:uid="{00000000-0005-0000-0000-0000B4930000}"/>
    <cellStyle name="Normal 31 2 2 4 2 9" xfId="48154" xr:uid="{00000000-0005-0000-0000-0000B5930000}"/>
    <cellStyle name="Normal 31 2 2 4 3" xfId="8850" xr:uid="{00000000-0005-0000-0000-0000B6930000}"/>
    <cellStyle name="Normal 31 2 2 4 3 10" xfId="54592" xr:uid="{00000000-0005-0000-0000-0000B7930000}"/>
    <cellStyle name="Normal 31 2 2 4 3 2" xfId="8851" xr:uid="{00000000-0005-0000-0000-0000B8930000}"/>
    <cellStyle name="Normal 31 2 2 4 3 2 2" xfId="16497" xr:uid="{00000000-0005-0000-0000-0000B9930000}"/>
    <cellStyle name="Normal 31 2 2 4 3 2 3" xfId="23134" xr:uid="{00000000-0005-0000-0000-0000BA930000}"/>
    <cellStyle name="Normal 31 2 2 4 3 2 4" xfId="28764" xr:uid="{00000000-0005-0000-0000-0000BB930000}"/>
    <cellStyle name="Normal 31 2 2 4 3 2 5" xfId="34454" xr:uid="{00000000-0005-0000-0000-0000BC930000}"/>
    <cellStyle name="Normal 31 2 2 4 3 2 6" xfId="40082" xr:uid="{00000000-0005-0000-0000-0000BD930000}"/>
    <cellStyle name="Normal 31 2 2 4 3 2 7" xfId="45699" xr:uid="{00000000-0005-0000-0000-0000BE930000}"/>
    <cellStyle name="Normal 31 2 2 4 3 2 8" xfId="51259" xr:uid="{00000000-0005-0000-0000-0000BF930000}"/>
    <cellStyle name="Normal 31 2 2 4 3 2 9" xfId="56815" xr:uid="{00000000-0005-0000-0000-0000C0930000}"/>
    <cellStyle name="Normal 31 2 2 4 3 3" xfId="16496" xr:uid="{00000000-0005-0000-0000-0000C1930000}"/>
    <cellStyle name="Normal 31 2 2 4 3 4" xfId="20907" xr:uid="{00000000-0005-0000-0000-0000C2930000}"/>
    <cellStyle name="Normal 31 2 2 4 3 5" xfId="26535" xr:uid="{00000000-0005-0000-0000-0000C3930000}"/>
    <cellStyle name="Normal 31 2 2 4 3 6" xfId="32229" xr:uid="{00000000-0005-0000-0000-0000C4930000}"/>
    <cellStyle name="Normal 31 2 2 4 3 7" xfId="37854" xr:uid="{00000000-0005-0000-0000-0000C5930000}"/>
    <cellStyle name="Normal 31 2 2 4 3 8" xfId="43476" xr:uid="{00000000-0005-0000-0000-0000C6930000}"/>
    <cellStyle name="Normal 31 2 2 4 3 9" xfId="49036" xr:uid="{00000000-0005-0000-0000-0000C7930000}"/>
    <cellStyle name="Normal 31 2 2 4 4" xfId="8852" xr:uid="{00000000-0005-0000-0000-0000C8930000}"/>
    <cellStyle name="Normal 31 2 2 4 4 2" xfId="16498" xr:uid="{00000000-0005-0000-0000-0000C9930000}"/>
    <cellStyle name="Normal 31 2 2 4 4 3" xfId="23135" xr:uid="{00000000-0005-0000-0000-0000CA930000}"/>
    <cellStyle name="Normal 31 2 2 4 4 4" xfId="28765" xr:uid="{00000000-0005-0000-0000-0000CB930000}"/>
    <cellStyle name="Normal 31 2 2 4 4 5" xfId="34455" xr:uid="{00000000-0005-0000-0000-0000CC930000}"/>
    <cellStyle name="Normal 31 2 2 4 4 6" xfId="40083" xr:uid="{00000000-0005-0000-0000-0000CD930000}"/>
    <cellStyle name="Normal 31 2 2 4 4 7" xfId="45700" xr:uid="{00000000-0005-0000-0000-0000CE930000}"/>
    <cellStyle name="Normal 31 2 2 4 4 8" xfId="51260" xr:uid="{00000000-0005-0000-0000-0000CF930000}"/>
    <cellStyle name="Normal 31 2 2 4 4 9" xfId="56816" xr:uid="{00000000-0005-0000-0000-0000D0930000}"/>
    <cellStyle name="Normal 31 2 2 4 5" xfId="16493" xr:uid="{00000000-0005-0000-0000-0000D1930000}"/>
    <cellStyle name="Normal 31 2 2 4 6" xfId="19162" xr:uid="{00000000-0005-0000-0000-0000D2930000}"/>
    <cellStyle name="Normal 31 2 2 4 7" xfId="24801" xr:uid="{00000000-0005-0000-0000-0000D3930000}"/>
    <cellStyle name="Normal 31 2 2 4 8" xfId="30499" xr:uid="{00000000-0005-0000-0000-0000D4930000}"/>
    <cellStyle name="Normal 31 2 2 4 9" xfId="36119" xr:uid="{00000000-0005-0000-0000-0000D5930000}"/>
    <cellStyle name="Normal 31 2 2 5" xfId="8853" xr:uid="{00000000-0005-0000-0000-0000D6930000}"/>
    <cellStyle name="Normal 31 2 2 5 10" xfId="53707" xr:uid="{00000000-0005-0000-0000-0000D7930000}"/>
    <cellStyle name="Normal 31 2 2 5 2" xfId="8854" xr:uid="{00000000-0005-0000-0000-0000D8930000}"/>
    <cellStyle name="Normal 31 2 2 5 2 2" xfId="16500" xr:uid="{00000000-0005-0000-0000-0000D9930000}"/>
    <cellStyle name="Normal 31 2 2 5 2 3" xfId="23136" xr:uid="{00000000-0005-0000-0000-0000DA930000}"/>
    <cellStyle name="Normal 31 2 2 5 2 4" xfId="28766" xr:uid="{00000000-0005-0000-0000-0000DB930000}"/>
    <cellStyle name="Normal 31 2 2 5 2 5" xfId="34456" xr:uid="{00000000-0005-0000-0000-0000DC930000}"/>
    <cellStyle name="Normal 31 2 2 5 2 6" xfId="40084" xr:uid="{00000000-0005-0000-0000-0000DD930000}"/>
    <cellStyle name="Normal 31 2 2 5 2 7" xfId="45701" xr:uid="{00000000-0005-0000-0000-0000DE930000}"/>
    <cellStyle name="Normal 31 2 2 5 2 8" xfId="51261" xr:uid="{00000000-0005-0000-0000-0000DF930000}"/>
    <cellStyle name="Normal 31 2 2 5 2 9" xfId="56817" xr:uid="{00000000-0005-0000-0000-0000E0930000}"/>
    <cellStyle name="Normal 31 2 2 5 3" xfId="16499" xr:uid="{00000000-0005-0000-0000-0000E1930000}"/>
    <cellStyle name="Normal 31 2 2 5 4" xfId="20021" xr:uid="{00000000-0005-0000-0000-0000E2930000}"/>
    <cellStyle name="Normal 31 2 2 5 5" xfId="25647" xr:uid="{00000000-0005-0000-0000-0000E3930000}"/>
    <cellStyle name="Normal 31 2 2 5 6" xfId="31344" xr:uid="{00000000-0005-0000-0000-0000E4930000}"/>
    <cellStyle name="Normal 31 2 2 5 7" xfId="36968" xr:uid="{00000000-0005-0000-0000-0000E5930000}"/>
    <cellStyle name="Normal 31 2 2 5 8" xfId="42591" xr:uid="{00000000-0005-0000-0000-0000E6930000}"/>
    <cellStyle name="Normal 31 2 2 5 9" xfId="48151" xr:uid="{00000000-0005-0000-0000-0000E7930000}"/>
    <cellStyle name="Normal 31 2 2 6" xfId="8855" xr:uid="{00000000-0005-0000-0000-0000E8930000}"/>
    <cellStyle name="Normal 31 2 2 6 10" xfId="54593" xr:uid="{00000000-0005-0000-0000-0000E9930000}"/>
    <cellStyle name="Normal 31 2 2 6 2" xfId="8856" xr:uid="{00000000-0005-0000-0000-0000EA930000}"/>
    <cellStyle name="Normal 31 2 2 6 2 2" xfId="16502" xr:uid="{00000000-0005-0000-0000-0000EB930000}"/>
    <cellStyle name="Normal 31 2 2 6 2 3" xfId="23137" xr:uid="{00000000-0005-0000-0000-0000EC930000}"/>
    <cellStyle name="Normal 31 2 2 6 2 4" xfId="28767" xr:uid="{00000000-0005-0000-0000-0000ED930000}"/>
    <cellStyle name="Normal 31 2 2 6 2 5" xfId="34457" xr:uid="{00000000-0005-0000-0000-0000EE930000}"/>
    <cellStyle name="Normal 31 2 2 6 2 6" xfId="40085" xr:uid="{00000000-0005-0000-0000-0000EF930000}"/>
    <cellStyle name="Normal 31 2 2 6 2 7" xfId="45702" xr:uid="{00000000-0005-0000-0000-0000F0930000}"/>
    <cellStyle name="Normal 31 2 2 6 2 8" xfId="51262" xr:uid="{00000000-0005-0000-0000-0000F1930000}"/>
    <cellStyle name="Normal 31 2 2 6 2 9" xfId="56818" xr:uid="{00000000-0005-0000-0000-0000F2930000}"/>
    <cellStyle name="Normal 31 2 2 6 3" xfId="16501" xr:uid="{00000000-0005-0000-0000-0000F3930000}"/>
    <cellStyle name="Normal 31 2 2 6 4" xfId="20908" xr:uid="{00000000-0005-0000-0000-0000F4930000}"/>
    <cellStyle name="Normal 31 2 2 6 5" xfId="26536" xr:uid="{00000000-0005-0000-0000-0000F5930000}"/>
    <cellStyle name="Normal 31 2 2 6 6" xfId="32230" xr:uid="{00000000-0005-0000-0000-0000F6930000}"/>
    <cellStyle name="Normal 31 2 2 6 7" xfId="37855" xr:uid="{00000000-0005-0000-0000-0000F7930000}"/>
    <cellStyle name="Normal 31 2 2 6 8" xfId="43477" xr:uid="{00000000-0005-0000-0000-0000F8930000}"/>
    <cellStyle name="Normal 31 2 2 6 9" xfId="49037" xr:uid="{00000000-0005-0000-0000-0000F9930000}"/>
    <cellStyle name="Normal 31 2 2 7" xfId="8857" xr:uid="{00000000-0005-0000-0000-0000FA930000}"/>
    <cellStyle name="Normal 31 2 2 7 2" xfId="16503" xr:uid="{00000000-0005-0000-0000-0000FB930000}"/>
    <cellStyle name="Normal 31 2 2 7 3" xfId="23138" xr:uid="{00000000-0005-0000-0000-0000FC930000}"/>
    <cellStyle name="Normal 31 2 2 7 4" xfId="28768" xr:uid="{00000000-0005-0000-0000-0000FD930000}"/>
    <cellStyle name="Normal 31 2 2 7 5" xfId="34458" xr:uid="{00000000-0005-0000-0000-0000FE930000}"/>
    <cellStyle name="Normal 31 2 2 7 6" xfId="40086" xr:uid="{00000000-0005-0000-0000-0000FF930000}"/>
    <cellStyle name="Normal 31 2 2 7 7" xfId="45703" xr:uid="{00000000-0005-0000-0000-000000940000}"/>
    <cellStyle name="Normal 31 2 2 7 8" xfId="51263" xr:uid="{00000000-0005-0000-0000-000001940000}"/>
    <cellStyle name="Normal 31 2 2 7 9" xfId="56819" xr:uid="{00000000-0005-0000-0000-000002940000}"/>
    <cellStyle name="Normal 31 2 2 8" xfId="16480" xr:uid="{00000000-0005-0000-0000-000003940000}"/>
    <cellStyle name="Normal 31 2 2 9" xfId="19159" xr:uid="{00000000-0005-0000-0000-000004940000}"/>
    <cellStyle name="Normal 31 2 3" xfId="8858" xr:uid="{00000000-0005-0000-0000-000005940000}"/>
    <cellStyle name="Normal 31 2 3 10" xfId="36120" xr:uid="{00000000-0005-0000-0000-000006940000}"/>
    <cellStyle name="Normal 31 2 3 11" xfId="41748" xr:uid="{00000000-0005-0000-0000-000007940000}"/>
    <cellStyle name="Normal 31 2 3 12" xfId="47308" xr:uid="{00000000-0005-0000-0000-000008940000}"/>
    <cellStyle name="Normal 31 2 3 13" xfId="52865" xr:uid="{00000000-0005-0000-0000-000009940000}"/>
    <cellStyle name="Normal 31 2 3 2" xfId="8859" xr:uid="{00000000-0005-0000-0000-00000A940000}"/>
    <cellStyle name="Normal 31 2 3 3" xfId="8860" xr:uid="{00000000-0005-0000-0000-00000B940000}"/>
    <cellStyle name="Normal 31 2 3 3 10" xfId="53711" xr:uid="{00000000-0005-0000-0000-00000C940000}"/>
    <cellStyle name="Normal 31 2 3 3 2" xfId="8861" xr:uid="{00000000-0005-0000-0000-00000D940000}"/>
    <cellStyle name="Normal 31 2 3 3 2 2" xfId="16506" xr:uid="{00000000-0005-0000-0000-00000E940000}"/>
    <cellStyle name="Normal 31 2 3 3 2 3" xfId="23139" xr:uid="{00000000-0005-0000-0000-00000F940000}"/>
    <cellStyle name="Normal 31 2 3 3 2 4" xfId="28769" xr:uid="{00000000-0005-0000-0000-000010940000}"/>
    <cellStyle name="Normal 31 2 3 3 2 5" xfId="34459" xr:uid="{00000000-0005-0000-0000-000011940000}"/>
    <cellStyle name="Normal 31 2 3 3 2 6" xfId="40087" xr:uid="{00000000-0005-0000-0000-000012940000}"/>
    <cellStyle name="Normal 31 2 3 3 2 7" xfId="45704" xr:uid="{00000000-0005-0000-0000-000013940000}"/>
    <cellStyle name="Normal 31 2 3 3 2 8" xfId="51264" xr:uid="{00000000-0005-0000-0000-000014940000}"/>
    <cellStyle name="Normal 31 2 3 3 2 9" xfId="56820" xr:uid="{00000000-0005-0000-0000-000015940000}"/>
    <cellStyle name="Normal 31 2 3 3 3" xfId="16505" xr:uid="{00000000-0005-0000-0000-000016940000}"/>
    <cellStyle name="Normal 31 2 3 3 4" xfId="20025" xr:uid="{00000000-0005-0000-0000-000017940000}"/>
    <cellStyle name="Normal 31 2 3 3 5" xfId="25651" xr:uid="{00000000-0005-0000-0000-000018940000}"/>
    <cellStyle name="Normal 31 2 3 3 6" xfId="31348" xr:uid="{00000000-0005-0000-0000-000019940000}"/>
    <cellStyle name="Normal 31 2 3 3 7" xfId="36972" xr:uid="{00000000-0005-0000-0000-00001A940000}"/>
    <cellStyle name="Normal 31 2 3 3 8" xfId="42595" xr:uid="{00000000-0005-0000-0000-00001B940000}"/>
    <cellStyle name="Normal 31 2 3 3 9" xfId="48155" xr:uid="{00000000-0005-0000-0000-00001C940000}"/>
    <cellStyle name="Normal 31 2 3 4" xfId="8862" xr:uid="{00000000-0005-0000-0000-00001D940000}"/>
    <cellStyle name="Normal 31 2 3 4 10" xfId="54594" xr:uid="{00000000-0005-0000-0000-00001E940000}"/>
    <cellStyle name="Normal 31 2 3 4 2" xfId="8863" xr:uid="{00000000-0005-0000-0000-00001F940000}"/>
    <cellStyle name="Normal 31 2 3 4 2 2" xfId="16508" xr:uid="{00000000-0005-0000-0000-000020940000}"/>
    <cellStyle name="Normal 31 2 3 4 2 3" xfId="23140" xr:uid="{00000000-0005-0000-0000-000021940000}"/>
    <cellStyle name="Normal 31 2 3 4 2 4" xfId="28770" xr:uid="{00000000-0005-0000-0000-000022940000}"/>
    <cellStyle name="Normal 31 2 3 4 2 5" xfId="34460" xr:uid="{00000000-0005-0000-0000-000023940000}"/>
    <cellStyle name="Normal 31 2 3 4 2 6" xfId="40088" xr:uid="{00000000-0005-0000-0000-000024940000}"/>
    <cellStyle name="Normal 31 2 3 4 2 7" xfId="45705" xr:uid="{00000000-0005-0000-0000-000025940000}"/>
    <cellStyle name="Normal 31 2 3 4 2 8" xfId="51265" xr:uid="{00000000-0005-0000-0000-000026940000}"/>
    <cellStyle name="Normal 31 2 3 4 2 9" xfId="56821" xr:uid="{00000000-0005-0000-0000-000027940000}"/>
    <cellStyle name="Normal 31 2 3 4 3" xfId="16507" xr:uid="{00000000-0005-0000-0000-000028940000}"/>
    <cellStyle name="Normal 31 2 3 4 4" xfId="20909" xr:uid="{00000000-0005-0000-0000-000029940000}"/>
    <cellStyle name="Normal 31 2 3 4 5" xfId="26537" xr:uid="{00000000-0005-0000-0000-00002A940000}"/>
    <cellStyle name="Normal 31 2 3 4 6" xfId="32231" xr:uid="{00000000-0005-0000-0000-00002B940000}"/>
    <cellStyle name="Normal 31 2 3 4 7" xfId="37856" xr:uid="{00000000-0005-0000-0000-00002C940000}"/>
    <cellStyle name="Normal 31 2 3 4 8" xfId="43478" xr:uid="{00000000-0005-0000-0000-00002D940000}"/>
    <cellStyle name="Normal 31 2 3 4 9" xfId="49038" xr:uid="{00000000-0005-0000-0000-00002E940000}"/>
    <cellStyle name="Normal 31 2 3 5" xfId="8864" xr:uid="{00000000-0005-0000-0000-00002F940000}"/>
    <cellStyle name="Normal 31 2 3 5 2" xfId="16509" xr:uid="{00000000-0005-0000-0000-000030940000}"/>
    <cellStyle name="Normal 31 2 3 5 3" xfId="23141" xr:uid="{00000000-0005-0000-0000-000031940000}"/>
    <cellStyle name="Normal 31 2 3 5 4" xfId="28771" xr:uid="{00000000-0005-0000-0000-000032940000}"/>
    <cellStyle name="Normal 31 2 3 5 5" xfId="34461" xr:uid="{00000000-0005-0000-0000-000033940000}"/>
    <cellStyle name="Normal 31 2 3 5 6" xfId="40089" xr:uid="{00000000-0005-0000-0000-000034940000}"/>
    <cellStyle name="Normal 31 2 3 5 7" xfId="45706" xr:uid="{00000000-0005-0000-0000-000035940000}"/>
    <cellStyle name="Normal 31 2 3 5 8" xfId="51266" xr:uid="{00000000-0005-0000-0000-000036940000}"/>
    <cellStyle name="Normal 31 2 3 5 9" xfId="56822" xr:uid="{00000000-0005-0000-0000-000037940000}"/>
    <cellStyle name="Normal 31 2 3 6" xfId="16504" xr:uid="{00000000-0005-0000-0000-000038940000}"/>
    <cellStyle name="Normal 31 2 3 7" xfId="19163" xr:uid="{00000000-0005-0000-0000-000039940000}"/>
    <cellStyle name="Normal 31 2 3 8" xfId="24802" xr:uid="{00000000-0005-0000-0000-00003A940000}"/>
    <cellStyle name="Normal 31 2 3 9" xfId="30500" xr:uid="{00000000-0005-0000-0000-00003B940000}"/>
    <cellStyle name="Normal 31 2 4" xfId="8865" xr:uid="{00000000-0005-0000-0000-00003C940000}"/>
    <cellStyle name="Normal 31 2 4 10" xfId="41749" xr:uid="{00000000-0005-0000-0000-00003D940000}"/>
    <cellStyle name="Normal 31 2 4 11" xfId="47309" xr:uid="{00000000-0005-0000-0000-00003E940000}"/>
    <cellStyle name="Normal 31 2 4 12" xfId="52866" xr:uid="{00000000-0005-0000-0000-00003F940000}"/>
    <cellStyle name="Normal 31 2 4 2" xfId="8866" xr:uid="{00000000-0005-0000-0000-000040940000}"/>
    <cellStyle name="Normal 31 2 4 2 10" xfId="53712" xr:uid="{00000000-0005-0000-0000-000041940000}"/>
    <cellStyle name="Normal 31 2 4 2 2" xfId="8867" xr:uid="{00000000-0005-0000-0000-000042940000}"/>
    <cellStyle name="Normal 31 2 4 2 2 2" xfId="16512" xr:uid="{00000000-0005-0000-0000-000043940000}"/>
    <cellStyle name="Normal 31 2 4 2 2 3" xfId="23142" xr:uid="{00000000-0005-0000-0000-000044940000}"/>
    <cellStyle name="Normal 31 2 4 2 2 4" xfId="28772" xr:uid="{00000000-0005-0000-0000-000045940000}"/>
    <cellStyle name="Normal 31 2 4 2 2 5" xfId="34462" xr:uid="{00000000-0005-0000-0000-000046940000}"/>
    <cellStyle name="Normal 31 2 4 2 2 6" xfId="40090" xr:uid="{00000000-0005-0000-0000-000047940000}"/>
    <cellStyle name="Normal 31 2 4 2 2 7" xfId="45707" xr:uid="{00000000-0005-0000-0000-000048940000}"/>
    <cellStyle name="Normal 31 2 4 2 2 8" xfId="51267" xr:uid="{00000000-0005-0000-0000-000049940000}"/>
    <cellStyle name="Normal 31 2 4 2 2 9" xfId="56823" xr:uid="{00000000-0005-0000-0000-00004A940000}"/>
    <cellStyle name="Normal 31 2 4 2 3" xfId="16511" xr:uid="{00000000-0005-0000-0000-00004B940000}"/>
    <cellStyle name="Normal 31 2 4 2 4" xfId="20026" xr:uid="{00000000-0005-0000-0000-00004C940000}"/>
    <cellStyle name="Normal 31 2 4 2 5" xfId="25652" xr:uid="{00000000-0005-0000-0000-00004D940000}"/>
    <cellStyle name="Normal 31 2 4 2 6" xfId="31349" xr:uid="{00000000-0005-0000-0000-00004E940000}"/>
    <cellStyle name="Normal 31 2 4 2 7" xfId="36973" xr:uid="{00000000-0005-0000-0000-00004F940000}"/>
    <cellStyle name="Normal 31 2 4 2 8" xfId="42596" xr:uid="{00000000-0005-0000-0000-000050940000}"/>
    <cellStyle name="Normal 31 2 4 2 9" xfId="48156" xr:uid="{00000000-0005-0000-0000-000051940000}"/>
    <cellStyle name="Normal 31 2 4 3" xfId="8868" xr:uid="{00000000-0005-0000-0000-000052940000}"/>
    <cellStyle name="Normal 31 2 4 3 10" xfId="54595" xr:uid="{00000000-0005-0000-0000-000053940000}"/>
    <cellStyle name="Normal 31 2 4 3 2" xfId="8869" xr:uid="{00000000-0005-0000-0000-000054940000}"/>
    <cellStyle name="Normal 31 2 4 3 2 2" xfId="16514" xr:uid="{00000000-0005-0000-0000-000055940000}"/>
    <cellStyle name="Normal 31 2 4 3 2 3" xfId="23143" xr:uid="{00000000-0005-0000-0000-000056940000}"/>
    <cellStyle name="Normal 31 2 4 3 2 4" xfId="28773" xr:uid="{00000000-0005-0000-0000-000057940000}"/>
    <cellStyle name="Normal 31 2 4 3 2 5" xfId="34463" xr:uid="{00000000-0005-0000-0000-000058940000}"/>
    <cellStyle name="Normal 31 2 4 3 2 6" xfId="40091" xr:uid="{00000000-0005-0000-0000-000059940000}"/>
    <cellStyle name="Normal 31 2 4 3 2 7" xfId="45708" xr:uid="{00000000-0005-0000-0000-00005A940000}"/>
    <cellStyle name="Normal 31 2 4 3 2 8" xfId="51268" xr:uid="{00000000-0005-0000-0000-00005B940000}"/>
    <cellStyle name="Normal 31 2 4 3 2 9" xfId="56824" xr:uid="{00000000-0005-0000-0000-00005C940000}"/>
    <cellStyle name="Normal 31 2 4 3 3" xfId="16513" xr:uid="{00000000-0005-0000-0000-00005D940000}"/>
    <cellStyle name="Normal 31 2 4 3 4" xfId="20910" xr:uid="{00000000-0005-0000-0000-00005E940000}"/>
    <cellStyle name="Normal 31 2 4 3 5" xfId="26538" xr:uid="{00000000-0005-0000-0000-00005F940000}"/>
    <cellStyle name="Normal 31 2 4 3 6" xfId="32232" xr:uid="{00000000-0005-0000-0000-000060940000}"/>
    <cellStyle name="Normal 31 2 4 3 7" xfId="37857" xr:uid="{00000000-0005-0000-0000-000061940000}"/>
    <cellStyle name="Normal 31 2 4 3 8" xfId="43479" xr:uid="{00000000-0005-0000-0000-000062940000}"/>
    <cellStyle name="Normal 31 2 4 3 9" xfId="49039" xr:uid="{00000000-0005-0000-0000-000063940000}"/>
    <cellStyle name="Normal 31 2 4 4" xfId="8870" xr:uid="{00000000-0005-0000-0000-000064940000}"/>
    <cellStyle name="Normal 31 2 4 4 2" xfId="16515" xr:uid="{00000000-0005-0000-0000-000065940000}"/>
    <cellStyle name="Normal 31 2 4 4 3" xfId="23144" xr:uid="{00000000-0005-0000-0000-000066940000}"/>
    <cellStyle name="Normal 31 2 4 4 4" xfId="28774" xr:uid="{00000000-0005-0000-0000-000067940000}"/>
    <cellStyle name="Normal 31 2 4 4 5" xfId="34464" xr:uid="{00000000-0005-0000-0000-000068940000}"/>
    <cellStyle name="Normal 31 2 4 4 6" xfId="40092" xr:uid="{00000000-0005-0000-0000-000069940000}"/>
    <cellStyle name="Normal 31 2 4 4 7" xfId="45709" xr:uid="{00000000-0005-0000-0000-00006A940000}"/>
    <cellStyle name="Normal 31 2 4 4 8" xfId="51269" xr:uid="{00000000-0005-0000-0000-00006B940000}"/>
    <cellStyle name="Normal 31 2 4 4 9" xfId="56825" xr:uid="{00000000-0005-0000-0000-00006C940000}"/>
    <cellStyle name="Normal 31 2 4 5" xfId="16510" xr:uid="{00000000-0005-0000-0000-00006D940000}"/>
    <cellStyle name="Normal 31 2 4 6" xfId="19164" xr:uid="{00000000-0005-0000-0000-00006E940000}"/>
    <cellStyle name="Normal 31 2 4 7" xfId="24803" xr:uid="{00000000-0005-0000-0000-00006F940000}"/>
    <cellStyle name="Normal 31 2 4 8" xfId="30501" xr:uid="{00000000-0005-0000-0000-000070940000}"/>
    <cellStyle name="Normal 31 2 4 9" xfId="36121" xr:uid="{00000000-0005-0000-0000-000071940000}"/>
    <cellStyle name="Normal 31 2 5" xfId="8871" xr:uid="{00000000-0005-0000-0000-000072940000}"/>
    <cellStyle name="Normal 31 2 5 10" xfId="41750" xr:uid="{00000000-0005-0000-0000-000073940000}"/>
    <cellStyle name="Normal 31 2 5 11" xfId="47310" xr:uid="{00000000-0005-0000-0000-000074940000}"/>
    <cellStyle name="Normal 31 2 5 12" xfId="52867" xr:uid="{00000000-0005-0000-0000-000075940000}"/>
    <cellStyle name="Normal 31 2 5 2" xfId="8872" xr:uid="{00000000-0005-0000-0000-000076940000}"/>
    <cellStyle name="Normal 31 2 5 2 10" xfId="53713" xr:uid="{00000000-0005-0000-0000-000077940000}"/>
    <cellStyle name="Normal 31 2 5 2 2" xfId="8873" xr:uid="{00000000-0005-0000-0000-000078940000}"/>
    <cellStyle name="Normal 31 2 5 2 2 2" xfId="16518" xr:uid="{00000000-0005-0000-0000-000079940000}"/>
    <cellStyle name="Normal 31 2 5 2 2 3" xfId="23145" xr:uid="{00000000-0005-0000-0000-00007A940000}"/>
    <cellStyle name="Normal 31 2 5 2 2 4" xfId="28775" xr:uid="{00000000-0005-0000-0000-00007B940000}"/>
    <cellStyle name="Normal 31 2 5 2 2 5" xfId="34465" xr:uid="{00000000-0005-0000-0000-00007C940000}"/>
    <cellStyle name="Normal 31 2 5 2 2 6" xfId="40093" xr:uid="{00000000-0005-0000-0000-00007D940000}"/>
    <cellStyle name="Normal 31 2 5 2 2 7" xfId="45710" xr:uid="{00000000-0005-0000-0000-00007E940000}"/>
    <cellStyle name="Normal 31 2 5 2 2 8" xfId="51270" xr:uid="{00000000-0005-0000-0000-00007F940000}"/>
    <cellStyle name="Normal 31 2 5 2 2 9" xfId="56826" xr:uid="{00000000-0005-0000-0000-000080940000}"/>
    <cellStyle name="Normal 31 2 5 2 3" xfId="16517" xr:uid="{00000000-0005-0000-0000-000081940000}"/>
    <cellStyle name="Normal 31 2 5 2 4" xfId="20027" xr:uid="{00000000-0005-0000-0000-000082940000}"/>
    <cellStyle name="Normal 31 2 5 2 5" xfId="25653" xr:uid="{00000000-0005-0000-0000-000083940000}"/>
    <cellStyle name="Normal 31 2 5 2 6" xfId="31350" xr:uid="{00000000-0005-0000-0000-000084940000}"/>
    <cellStyle name="Normal 31 2 5 2 7" xfId="36974" xr:uid="{00000000-0005-0000-0000-000085940000}"/>
    <cellStyle name="Normal 31 2 5 2 8" xfId="42597" xr:uid="{00000000-0005-0000-0000-000086940000}"/>
    <cellStyle name="Normal 31 2 5 2 9" xfId="48157" xr:uid="{00000000-0005-0000-0000-000087940000}"/>
    <cellStyle name="Normal 31 2 5 3" xfId="8874" xr:uid="{00000000-0005-0000-0000-000088940000}"/>
    <cellStyle name="Normal 31 2 5 3 10" xfId="54596" xr:uid="{00000000-0005-0000-0000-000089940000}"/>
    <cellStyle name="Normal 31 2 5 3 2" xfId="8875" xr:uid="{00000000-0005-0000-0000-00008A940000}"/>
    <cellStyle name="Normal 31 2 5 3 2 2" xfId="16520" xr:uid="{00000000-0005-0000-0000-00008B940000}"/>
    <cellStyle name="Normal 31 2 5 3 2 3" xfId="23146" xr:uid="{00000000-0005-0000-0000-00008C940000}"/>
    <cellStyle name="Normal 31 2 5 3 2 4" xfId="28776" xr:uid="{00000000-0005-0000-0000-00008D940000}"/>
    <cellStyle name="Normal 31 2 5 3 2 5" xfId="34466" xr:uid="{00000000-0005-0000-0000-00008E940000}"/>
    <cellStyle name="Normal 31 2 5 3 2 6" xfId="40094" xr:uid="{00000000-0005-0000-0000-00008F940000}"/>
    <cellStyle name="Normal 31 2 5 3 2 7" xfId="45711" xr:uid="{00000000-0005-0000-0000-000090940000}"/>
    <cellStyle name="Normal 31 2 5 3 2 8" xfId="51271" xr:uid="{00000000-0005-0000-0000-000091940000}"/>
    <cellStyle name="Normal 31 2 5 3 2 9" xfId="56827" xr:uid="{00000000-0005-0000-0000-000092940000}"/>
    <cellStyle name="Normal 31 2 5 3 3" xfId="16519" xr:uid="{00000000-0005-0000-0000-000093940000}"/>
    <cellStyle name="Normal 31 2 5 3 4" xfId="20911" xr:uid="{00000000-0005-0000-0000-000094940000}"/>
    <cellStyle name="Normal 31 2 5 3 5" xfId="26539" xr:uid="{00000000-0005-0000-0000-000095940000}"/>
    <cellStyle name="Normal 31 2 5 3 6" xfId="32233" xr:uid="{00000000-0005-0000-0000-000096940000}"/>
    <cellStyle name="Normal 31 2 5 3 7" xfId="37858" xr:uid="{00000000-0005-0000-0000-000097940000}"/>
    <cellStyle name="Normal 31 2 5 3 8" xfId="43480" xr:uid="{00000000-0005-0000-0000-000098940000}"/>
    <cellStyle name="Normal 31 2 5 3 9" xfId="49040" xr:uid="{00000000-0005-0000-0000-000099940000}"/>
    <cellStyle name="Normal 31 2 5 4" xfId="8876" xr:uid="{00000000-0005-0000-0000-00009A940000}"/>
    <cellStyle name="Normal 31 2 5 4 2" xfId="16521" xr:uid="{00000000-0005-0000-0000-00009B940000}"/>
    <cellStyle name="Normal 31 2 5 4 3" xfId="23147" xr:uid="{00000000-0005-0000-0000-00009C940000}"/>
    <cellStyle name="Normal 31 2 5 4 4" xfId="28777" xr:uid="{00000000-0005-0000-0000-00009D940000}"/>
    <cellStyle name="Normal 31 2 5 4 5" xfId="34467" xr:uid="{00000000-0005-0000-0000-00009E940000}"/>
    <cellStyle name="Normal 31 2 5 4 6" xfId="40095" xr:uid="{00000000-0005-0000-0000-00009F940000}"/>
    <cellStyle name="Normal 31 2 5 4 7" xfId="45712" xr:uid="{00000000-0005-0000-0000-0000A0940000}"/>
    <cellStyle name="Normal 31 2 5 4 8" xfId="51272" xr:uid="{00000000-0005-0000-0000-0000A1940000}"/>
    <cellStyle name="Normal 31 2 5 4 9" xfId="56828" xr:uid="{00000000-0005-0000-0000-0000A2940000}"/>
    <cellStyle name="Normal 31 2 5 5" xfId="16516" xr:uid="{00000000-0005-0000-0000-0000A3940000}"/>
    <cellStyle name="Normal 31 2 5 6" xfId="19165" xr:uid="{00000000-0005-0000-0000-0000A4940000}"/>
    <cellStyle name="Normal 31 2 5 7" xfId="24804" xr:uid="{00000000-0005-0000-0000-0000A5940000}"/>
    <cellStyle name="Normal 31 2 5 8" xfId="30502" xr:uid="{00000000-0005-0000-0000-0000A6940000}"/>
    <cellStyle name="Normal 31 2 5 9" xfId="36122" xr:uid="{00000000-0005-0000-0000-0000A7940000}"/>
    <cellStyle name="Normal 31 2 6" xfId="8877" xr:uid="{00000000-0005-0000-0000-0000A8940000}"/>
    <cellStyle name="Normal 31 2 6 10" xfId="53706" xr:uid="{00000000-0005-0000-0000-0000A9940000}"/>
    <cellStyle name="Normal 31 2 6 2" xfId="8878" xr:uid="{00000000-0005-0000-0000-0000AA940000}"/>
    <cellStyle name="Normal 31 2 6 2 2" xfId="16523" xr:uid="{00000000-0005-0000-0000-0000AB940000}"/>
    <cellStyle name="Normal 31 2 6 2 3" xfId="23148" xr:uid="{00000000-0005-0000-0000-0000AC940000}"/>
    <cellStyle name="Normal 31 2 6 2 4" xfId="28778" xr:uid="{00000000-0005-0000-0000-0000AD940000}"/>
    <cellStyle name="Normal 31 2 6 2 5" xfId="34468" xr:uid="{00000000-0005-0000-0000-0000AE940000}"/>
    <cellStyle name="Normal 31 2 6 2 6" xfId="40096" xr:uid="{00000000-0005-0000-0000-0000AF940000}"/>
    <cellStyle name="Normal 31 2 6 2 7" xfId="45713" xr:uid="{00000000-0005-0000-0000-0000B0940000}"/>
    <cellStyle name="Normal 31 2 6 2 8" xfId="51273" xr:uid="{00000000-0005-0000-0000-0000B1940000}"/>
    <cellStyle name="Normal 31 2 6 2 9" xfId="56829" xr:uid="{00000000-0005-0000-0000-0000B2940000}"/>
    <cellStyle name="Normal 31 2 6 3" xfId="16522" xr:uid="{00000000-0005-0000-0000-0000B3940000}"/>
    <cellStyle name="Normal 31 2 6 4" xfId="20020" xr:uid="{00000000-0005-0000-0000-0000B4940000}"/>
    <cellStyle name="Normal 31 2 6 5" xfId="25646" xr:uid="{00000000-0005-0000-0000-0000B5940000}"/>
    <cellStyle name="Normal 31 2 6 6" xfId="31343" xr:uid="{00000000-0005-0000-0000-0000B6940000}"/>
    <cellStyle name="Normal 31 2 6 7" xfId="36967" xr:uid="{00000000-0005-0000-0000-0000B7940000}"/>
    <cellStyle name="Normal 31 2 6 8" xfId="42590" xr:uid="{00000000-0005-0000-0000-0000B8940000}"/>
    <cellStyle name="Normal 31 2 6 9" xfId="48150" xr:uid="{00000000-0005-0000-0000-0000B9940000}"/>
    <cellStyle name="Normal 31 2 7" xfId="8879" xr:uid="{00000000-0005-0000-0000-0000BA940000}"/>
    <cellStyle name="Normal 31 2 7 10" xfId="54597" xr:uid="{00000000-0005-0000-0000-0000BB940000}"/>
    <cellStyle name="Normal 31 2 7 2" xfId="8880" xr:uid="{00000000-0005-0000-0000-0000BC940000}"/>
    <cellStyle name="Normal 31 2 7 2 2" xfId="16525" xr:uid="{00000000-0005-0000-0000-0000BD940000}"/>
    <cellStyle name="Normal 31 2 7 2 3" xfId="23149" xr:uid="{00000000-0005-0000-0000-0000BE940000}"/>
    <cellStyle name="Normal 31 2 7 2 4" xfId="28779" xr:uid="{00000000-0005-0000-0000-0000BF940000}"/>
    <cellStyle name="Normal 31 2 7 2 5" xfId="34469" xr:uid="{00000000-0005-0000-0000-0000C0940000}"/>
    <cellStyle name="Normal 31 2 7 2 6" xfId="40097" xr:uid="{00000000-0005-0000-0000-0000C1940000}"/>
    <cellStyle name="Normal 31 2 7 2 7" xfId="45714" xr:uid="{00000000-0005-0000-0000-0000C2940000}"/>
    <cellStyle name="Normal 31 2 7 2 8" xfId="51274" xr:uid="{00000000-0005-0000-0000-0000C3940000}"/>
    <cellStyle name="Normal 31 2 7 2 9" xfId="56830" xr:uid="{00000000-0005-0000-0000-0000C4940000}"/>
    <cellStyle name="Normal 31 2 7 3" xfId="16524" xr:uid="{00000000-0005-0000-0000-0000C5940000}"/>
    <cellStyle name="Normal 31 2 7 4" xfId="20912" xr:uid="{00000000-0005-0000-0000-0000C6940000}"/>
    <cellStyle name="Normal 31 2 7 5" xfId="26540" xr:uid="{00000000-0005-0000-0000-0000C7940000}"/>
    <cellStyle name="Normal 31 2 7 6" xfId="32234" xr:uid="{00000000-0005-0000-0000-0000C8940000}"/>
    <cellStyle name="Normal 31 2 7 7" xfId="37859" xr:uid="{00000000-0005-0000-0000-0000C9940000}"/>
    <cellStyle name="Normal 31 2 7 8" xfId="43481" xr:uid="{00000000-0005-0000-0000-0000CA940000}"/>
    <cellStyle name="Normal 31 2 7 9" xfId="49041" xr:uid="{00000000-0005-0000-0000-0000CB940000}"/>
    <cellStyle name="Normal 31 2 8" xfId="8881" xr:uid="{00000000-0005-0000-0000-0000CC940000}"/>
    <cellStyle name="Normal 31 2 8 10" xfId="54598" xr:uid="{00000000-0005-0000-0000-0000CD940000}"/>
    <cellStyle name="Normal 31 2 8 2" xfId="8882" xr:uid="{00000000-0005-0000-0000-0000CE940000}"/>
    <cellStyle name="Normal 31 2 8 2 2" xfId="16527" xr:uid="{00000000-0005-0000-0000-0000CF940000}"/>
    <cellStyle name="Normal 31 2 8 2 3" xfId="23150" xr:uid="{00000000-0005-0000-0000-0000D0940000}"/>
    <cellStyle name="Normal 31 2 8 2 4" xfId="28780" xr:uid="{00000000-0005-0000-0000-0000D1940000}"/>
    <cellStyle name="Normal 31 2 8 2 5" xfId="34470" xr:uid="{00000000-0005-0000-0000-0000D2940000}"/>
    <cellStyle name="Normal 31 2 8 2 6" xfId="40098" xr:uid="{00000000-0005-0000-0000-0000D3940000}"/>
    <cellStyle name="Normal 31 2 8 2 7" xfId="45715" xr:uid="{00000000-0005-0000-0000-0000D4940000}"/>
    <cellStyle name="Normal 31 2 8 2 8" xfId="51275" xr:uid="{00000000-0005-0000-0000-0000D5940000}"/>
    <cellStyle name="Normal 31 2 8 2 9" xfId="56831" xr:uid="{00000000-0005-0000-0000-0000D6940000}"/>
    <cellStyle name="Normal 31 2 8 3" xfId="16526" xr:uid="{00000000-0005-0000-0000-0000D7940000}"/>
    <cellStyle name="Normal 31 2 8 4" xfId="20913" xr:uid="{00000000-0005-0000-0000-0000D8940000}"/>
    <cellStyle name="Normal 31 2 8 5" xfId="26541" xr:uid="{00000000-0005-0000-0000-0000D9940000}"/>
    <cellStyle name="Normal 31 2 8 6" xfId="32235" xr:uid="{00000000-0005-0000-0000-0000DA940000}"/>
    <cellStyle name="Normal 31 2 8 7" xfId="37860" xr:uid="{00000000-0005-0000-0000-0000DB940000}"/>
    <cellStyle name="Normal 31 2 8 8" xfId="43482" xr:uid="{00000000-0005-0000-0000-0000DC940000}"/>
    <cellStyle name="Normal 31 2 8 9" xfId="49042" xr:uid="{00000000-0005-0000-0000-0000DD940000}"/>
    <cellStyle name="Normal 31 2 9" xfId="8883" xr:uid="{00000000-0005-0000-0000-0000DE940000}"/>
    <cellStyle name="Normal 31 2 9 2" xfId="16528" xr:uid="{00000000-0005-0000-0000-0000DF940000}"/>
    <cellStyle name="Normal 31 2 9 3" xfId="23151" xr:uid="{00000000-0005-0000-0000-0000E0940000}"/>
    <cellStyle name="Normal 31 2 9 4" xfId="28781" xr:uid="{00000000-0005-0000-0000-0000E1940000}"/>
    <cellStyle name="Normal 31 2 9 5" xfId="34471" xr:uid="{00000000-0005-0000-0000-0000E2940000}"/>
    <cellStyle name="Normal 31 2 9 6" xfId="40099" xr:uid="{00000000-0005-0000-0000-0000E3940000}"/>
    <cellStyle name="Normal 31 2 9 7" xfId="45716" xr:uid="{00000000-0005-0000-0000-0000E4940000}"/>
    <cellStyle name="Normal 31 2 9 8" xfId="51276" xr:uid="{00000000-0005-0000-0000-0000E5940000}"/>
    <cellStyle name="Normal 31 2 9 9" xfId="56832" xr:uid="{00000000-0005-0000-0000-0000E6940000}"/>
    <cellStyle name="Normal 31 3" xfId="8884" xr:uid="{00000000-0005-0000-0000-0000E7940000}"/>
    <cellStyle name="Normal 31 3 10" xfId="8885" xr:uid="{00000000-0005-0000-0000-0000E8940000}"/>
    <cellStyle name="Normal 31 3 10 2" xfId="16530" xr:uid="{00000000-0005-0000-0000-0000E9940000}"/>
    <cellStyle name="Normal 31 3 10 3" xfId="23152" xr:uid="{00000000-0005-0000-0000-0000EA940000}"/>
    <cellStyle name="Normal 31 3 10 4" xfId="28782" xr:uid="{00000000-0005-0000-0000-0000EB940000}"/>
    <cellStyle name="Normal 31 3 10 5" xfId="34472" xr:uid="{00000000-0005-0000-0000-0000EC940000}"/>
    <cellStyle name="Normal 31 3 10 6" xfId="40100" xr:uid="{00000000-0005-0000-0000-0000ED940000}"/>
    <cellStyle name="Normal 31 3 10 7" xfId="45717" xr:uid="{00000000-0005-0000-0000-0000EE940000}"/>
    <cellStyle name="Normal 31 3 10 8" xfId="51277" xr:uid="{00000000-0005-0000-0000-0000EF940000}"/>
    <cellStyle name="Normal 31 3 10 9" xfId="56833" xr:uid="{00000000-0005-0000-0000-0000F0940000}"/>
    <cellStyle name="Normal 31 3 11" xfId="16529" xr:uid="{00000000-0005-0000-0000-0000F1940000}"/>
    <cellStyle name="Normal 31 3 12" xfId="19166" xr:uid="{00000000-0005-0000-0000-0000F2940000}"/>
    <cellStyle name="Normal 31 3 13" xfId="24805" xr:uid="{00000000-0005-0000-0000-0000F3940000}"/>
    <cellStyle name="Normal 31 3 14" xfId="30503" xr:uid="{00000000-0005-0000-0000-0000F4940000}"/>
    <cellStyle name="Normal 31 3 15" xfId="36123" xr:uid="{00000000-0005-0000-0000-0000F5940000}"/>
    <cellStyle name="Normal 31 3 16" xfId="41751" xr:uid="{00000000-0005-0000-0000-0000F6940000}"/>
    <cellStyle name="Normal 31 3 17" xfId="47311" xr:uid="{00000000-0005-0000-0000-0000F7940000}"/>
    <cellStyle name="Normal 31 3 18" xfId="52868" xr:uid="{00000000-0005-0000-0000-0000F8940000}"/>
    <cellStyle name="Normal 31 3 2" xfId="8886" xr:uid="{00000000-0005-0000-0000-0000F9940000}"/>
    <cellStyle name="Normal 31 3 2 10" xfId="24806" xr:uid="{00000000-0005-0000-0000-0000FA940000}"/>
    <cellStyle name="Normal 31 3 2 11" xfId="30504" xr:uid="{00000000-0005-0000-0000-0000FB940000}"/>
    <cellStyle name="Normal 31 3 2 12" xfId="36124" xr:uid="{00000000-0005-0000-0000-0000FC940000}"/>
    <cellStyle name="Normal 31 3 2 13" xfId="41752" xr:uid="{00000000-0005-0000-0000-0000FD940000}"/>
    <cellStyle name="Normal 31 3 2 14" xfId="47312" xr:uid="{00000000-0005-0000-0000-0000FE940000}"/>
    <cellStyle name="Normal 31 3 2 15" xfId="52869" xr:uid="{00000000-0005-0000-0000-0000FF940000}"/>
    <cellStyle name="Normal 31 3 2 2" xfId="8887" xr:uid="{00000000-0005-0000-0000-000000950000}"/>
    <cellStyle name="Normal 31 3 2 2 10" xfId="41753" xr:uid="{00000000-0005-0000-0000-000001950000}"/>
    <cellStyle name="Normal 31 3 2 2 11" xfId="47313" xr:uid="{00000000-0005-0000-0000-000002950000}"/>
    <cellStyle name="Normal 31 3 2 2 12" xfId="52870" xr:uid="{00000000-0005-0000-0000-000003950000}"/>
    <cellStyle name="Normal 31 3 2 2 2" xfId="8888" xr:uid="{00000000-0005-0000-0000-000004950000}"/>
    <cellStyle name="Normal 31 3 2 2 2 10" xfId="53716" xr:uid="{00000000-0005-0000-0000-000005950000}"/>
    <cellStyle name="Normal 31 3 2 2 2 2" xfId="8889" xr:uid="{00000000-0005-0000-0000-000006950000}"/>
    <cellStyle name="Normal 31 3 2 2 2 2 2" xfId="16534" xr:uid="{00000000-0005-0000-0000-000007950000}"/>
    <cellStyle name="Normal 31 3 2 2 2 2 3" xfId="23153" xr:uid="{00000000-0005-0000-0000-000008950000}"/>
    <cellStyle name="Normal 31 3 2 2 2 2 4" xfId="28783" xr:uid="{00000000-0005-0000-0000-000009950000}"/>
    <cellStyle name="Normal 31 3 2 2 2 2 5" xfId="34473" xr:uid="{00000000-0005-0000-0000-00000A950000}"/>
    <cellStyle name="Normal 31 3 2 2 2 2 6" xfId="40101" xr:uid="{00000000-0005-0000-0000-00000B950000}"/>
    <cellStyle name="Normal 31 3 2 2 2 2 7" xfId="45718" xr:uid="{00000000-0005-0000-0000-00000C950000}"/>
    <cellStyle name="Normal 31 3 2 2 2 2 8" xfId="51278" xr:uid="{00000000-0005-0000-0000-00000D950000}"/>
    <cellStyle name="Normal 31 3 2 2 2 2 9" xfId="56834" xr:uid="{00000000-0005-0000-0000-00000E950000}"/>
    <cellStyle name="Normal 31 3 2 2 2 3" xfId="16533" xr:uid="{00000000-0005-0000-0000-00000F950000}"/>
    <cellStyle name="Normal 31 3 2 2 2 4" xfId="20030" xr:uid="{00000000-0005-0000-0000-000010950000}"/>
    <cellStyle name="Normal 31 3 2 2 2 5" xfId="25656" xr:uid="{00000000-0005-0000-0000-000011950000}"/>
    <cellStyle name="Normal 31 3 2 2 2 6" xfId="31353" xr:uid="{00000000-0005-0000-0000-000012950000}"/>
    <cellStyle name="Normal 31 3 2 2 2 7" xfId="36977" xr:uid="{00000000-0005-0000-0000-000013950000}"/>
    <cellStyle name="Normal 31 3 2 2 2 8" xfId="42600" xr:uid="{00000000-0005-0000-0000-000014950000}"/>
    <cellStyle name="Normal 31 3 2 2 2 9" xfId="48160" xr:uid="{00000000-0005-0000-0000-000015950000}"/>
    <cellStyle name="Normal 31 3 2 2 3" xfId="8890" xr:uid="{00000000-0005-0000-0000-000016950000}"/>
    <cellStyle name="Normal 31 3 2 2 3 10" xfId="54599" xr:uid="{00000000-0005-0000-0000-000017950000}"/>
    <cellStyle name="Normal 31 3 2 2 3 2" xfId="8891" xr:uid="{00000000-0005-0000-0000-000018950000}"/>
    <cellStyle name="Normal 31 3 2 2 3 2 2" xfId="16536" xr:uid="{00000000-0005-0000-0000-000019950000}"/>
    <cellStyle name="Normal 31 3 2 2 3 2 3" xfId="23154" xr:uid="{00000000-0005-0000-0000-00001A950000}"/>
    <cellStyle name="Normal 31 3 2 2 3 2 4" xfId="28784" xr:uid="{00000000-0005-0000-0000-00001B950000}"/>
    <cellStyle name="Normal 31 3 2 2 3 2 5" xfId="34474" xr:uid="{00000000-0005-0000-0000-00001C950000}"/>
    <cellStyle name="Normal 31 3 2 2 3 2 6" xfId="40102" xr:uid="{00000000-0005-0000-0000-00001D950000}"/>
    <cellStyle name="Normal 31 3 2 2 3 2 7" xfId="45719" xr:uid="{00000000-0005-0000-0000-00001E950000}"/>
    <cellStyle name="Normal 31 3 2 2 3 2 8" xfId="51279" xr:uid="{00000000-0005-0000-0000-00001F950000}"/>
    <cellStyle name="Normal 31 3 2 2 3 2 9" xfId="56835" xr:uid="{00000000-0005-0000-0000-000020950000}"/>
    <cellStyle name="Normal 31 3 2 2 3 3" xfId="16535" xr:uid="{00000000-0005-0000-0000-000021950000}"/>
    <cellStyle name="Normal 31 3 2 2 3 4" xfId="20914" xr:uid="{00000000-0005-0000-0000-000022950000}"/>
    <cellStyle name="Normal 31 3 2 2 3 5" xfId="26542" xr:uid="{00000000-0005-0000-0000-000023950000}"/>
    <cellStyle name="Normal 31 3 2 2 3 6" xfId="32236" xr:uid="{00000000-0005-0000-0000-000024950000}"/>
    <cellStyle name="Normal 31 3 2 2 3 7" xfId="37861" xr:uid="{00000000-0005-0000-0000-000025950000}"/>
    <cellStyle name="Normal 31 3 2 2 3 8" xfId="43483" xr:uid="{00000000-0005-0000-0000-000026950000}"/>
    <cellStyle name="Normal 31 3 2 2 3 9" xfId="49043" xr:uid="{00000000-0005-0000-0000-000027950000}"/>
    <cellStyle name="Normal 31 3 2 2 4" xfId="8892" xr:uid="{00000000-0005-0000-0000-000028950000}"/>
    <cellStyle name="Normal 31 3 2 2 4 2" xfId="16537" xr:uid="{00000000-0005-0000-0000-000029950000}"/>
    <cellStyle name="Normal 31 3 2 2 4 3" xfId="23155" xr:uid="{00000000-0005-0000-0000-00002A950000}"/>
    <cellStyle name="Normal 31 3 2 2 4 4" xfId="28785" xr:uid="{00000000-0005-0000-0000-00002B950000}"/>
    <cellStyle name="Normal 31 3 2 2 4 5" xfId="34475" xr:uid="{00000000-0005-0000-0000-00002C950000}"/>
    <cellStyle name="Normal 31 3 2 2 4 6" xfId="40103" xr:uid="{00000000-0005-0000-0000-00002D950000}"/>
    <cellStyle name="Normal 31 3 2 2 4 7" xfId="45720" xr:uid="{00000000-0005-0000-0000-00002E950000}"/>
    <cellStyle name="Normal 31 3 2 2 4 8" xfId="51280" xr:uid="{00000000-0005-0000-0000-00002F950000}"/>
    <cellStyle name="Normal 31 3 2 2 4 9" xfId="56836" xr:uid="{00000000-0005-0000-0000-000030950000}"/>
    <cellStyle name="Normal 31 3 2 2 5" xfId="16532" xr:uid="{00000000-0005-0000-0000-000031950000}"/>
    <cellStyle name="Normal 31 3 2 2 6" xfId="19168" xr:uid="{00000000-0005-0000-0000-000032950000}"/>
    <cellStyle name="Normal 31 3 2 2 7" xfId="24807" xr:uid="{00000000-0005-0000-0000-000033950000}"/>
    <cellStyle name="Normal 31 3 2 2 8" xfId="30505" xr:uid="{00000000-0005-0000-0000-000034950000}"/>
    <cellStyle name="Normal 31 3 2 2 9" xfId="36125" xr:uid="{00000000-0005-0000-0000-000035950000}"/>
    <cellStyle name="Normal 31 3 2 3" xfId="8893" xr:uid="{00000000-0005-0000-0000-000036950000}"/>
    <cellStyle name="Normal 31 3 2 3 10" xfId="41754" xr:uid="{00000000-0005-0000-0000-000037950000}"/>
    <cellStyle name="Normal 31 3 2 3 11" xfId="47314" xr:uid="{00000000-0005-0000-0000-000038950000}"/>
    <cellStyle name="Normal 31 3 2 3 12" xfId="52871" xr:uid="{00000000-0005-0000-0000-000039950000}"/>
    <cellStyle name="Normal 31 3 2 3 2" xfId="8894" xr:uid="{00000000-0005-0000-0000-00003A950000}"/>
    <cellStyle name="Normal 31 3 2 3 2 10" xfId="53717" xr:uid="{00000000-0005-0000-0000-00003B950000}"/>
    <cellStyle name="Normal 31 3 2 3 2 2" xfId="8895" xr:uid="{00000000-0005-0000-0000-00003C950000}"/>
    <cellStyle name="Normal 31 3 2 3 2 2 2" xfId="16540" xr:uid="{00000000-0005-0000-0000-00003D950000}"/>
    <cellStyle name="Normal 31 3 2 3 2 2 3" xfId="23156" xr:uid="{00000000-0005-0000-0000-00003E950000}"/>
    <cellStyle name="Normal 31 3 2 3 2 2 4" xfId="28786" xr:uid="{00000000-0005-0000-0000-00003F950000}"/>
    <cellStyle name="Normal 31 3 2 3 2 2 5" xfId="34476" xr:uid="{00000000-0005-0000-0000-000040950000}"/>
    <cellStyle name="Normal 31 3 2 3 2 2 6" xfId="40104" xr:uid="{00000000-0005-0000-0000-000041950000}"/>
    <cellStyle name="Normal 31 3 2 3 2 2 7" xfId="45721" xr:uid="{00000000-0005-0000-0000-000042950000}"/>
    <cellStyle name="Normal 31 3 2 3 2 2 8" xfId="51281" xr:uid="{00000000-0005-0000-0000-000043950000}"/>
    <cellStyle name="Normal 31 3 2 3 2 2 9" xfId="56837" xr:uid="{00000000-0005-0000-0000-000044950000}"/>
    <cellStyle name="Normal 31 3 2 3 2 3" xfId="16539" xr:uid="{00000000-0005-0000-0000-000045950000}"/>
    <cellStyle name="Normal 31 3 2 3 2 4" xfId="20031" xr:uid="{00000000-0005-0000-0000-000046950000}"/>
    <cellStyle name="Normal 31 3 2 3 2 5" xfId="25657" xr:uid="{00000000-0005-0000-0000-000047950000}"/>
    <cellStyle name="Normal 31 3 2 3 2 6" xfId="31354" xr:uid="{00000000-0005-0000-0000-000048950000}"/>
    <cellStyle name="Normal 31 3 2 3 2 7" xfId="36978" xr:uid="{00000000-0005-0000-0000-000049950000}"/>
    <cellStyle name="Normal 31 3 2 3 2 8" xfId="42601" xr:uid="{00000000-0005-0000-0000-00004A950000}"/>
    <cellStyle name="Normal 31 3 2 3 2 9" xfId="48161" xr:uid="{00000000-0005-0000-0000-00004B950000}"/>
    <cellStyle name="Normal 31 3 2 3 3" xfId="8896" xr:uid="{00000000-0005-0000-0000-00004C950000}"/>
    <cellStyle name="Normal 31 3 2 3 3 10" xfId="54600" xr:uid="{00000000-0005-0000-0000-00004D950000}"/>
    <cellStyle name="Normal 31 3 2 3 3 2" xfId="8897" xr:uid="{00000000-0005-0000-0000-00004E950000}"/>
    <cellStyle name="Normal 31 3 2 3 3 2 2" xfId="16542" xr:uid="{00000000-0005-0000-0000-00004F950000}"/>
    <cellStyle name="Normal 31 3 2 3 3 2 3" xfId="23157" xr:uid="{00000000-0005-0000-0000-000050950000}"/>
    <cellStyle name="Normal 31 3 2 3 3 2 4" xfId="28787" xr:uid="{00000000-0005-0000-0000-000051950000}"/>
    <cellStyle name="Normal 31 3 2 3 3 2 5" xfId="34477" xr:uid="{00000000-0005-0000-0000-000052950000}"/>
    <cellStyle name="Normal 31 3 2 3 3 2 6" xfId="40105" xr:uid="{00000000-0005-0000-0000-000053950000}"/>
    <cellStyle name="Normal 31 3 2 3 3 2 7" xfId="45722" xr:uid="{00000000-0005-0000-0000-000054950000}"/>
    <cellStyle name="Normal 31 3 2 3 3 2 8" xfId="51282" xr:uid="{00000000-0005-0000-0000-000055950000}"/>
    <cellStyle name="Normal 31 3 2 3 3 2 9" xfId="56838" xr:uid="{00000000-0005-0000-0000-000056950000}"/>
    <cellStyle name="Normal 31 3 2 3 3 3" xfId="16541" xr:uid="{00000000-0005-0000-0000-000057950000}"/>
    <cellStyle name="Normal 31 3 2 3 3 4" xfId="20915" xr:uid="{00000000-0005-0000-0000-000058950000}"/>
    <cellStyle name="Normal 31 3 2 3 3 5" xfId="26543" xr:uid="{00000000-0005-0000-0000-000059950000}"/>
    <cellStyle name="Normal 31 3 2 3 3 6" xfId="32237" xr:uid="{00000000-0005-0000-0000-00005A950000}"/>
    <cellStyle name="Normal 31 3 2 3 3 7" xfId="37862" xr:uid="{00000000-0005-0000-0000-00005B950000}"/>
    <cellStyle name="Normal 31 3 2 3 3 8" xfId="43484" xr:uid="{00000000-0005-0000-0000-00005C950000}"/>
    <cellStyle name="Normal 31 3 2 3 3 9" xfId="49044" xr:uid="{00000000-0005-0000-0000-00005D950000}"/>
    <cellStyle name="Normal 31 3 2 3 4" xfId="8898" xr:uid="{00000000-0005-0000-0000-00005E950000}"/>
    <cellStyle name="Normal 31 3 2 3 4 2" xfId="16543" xr:uid="{00000000-0005-0000-0000-00005F950000}"/>
    <cellStyle name="Normal 31 3 2 3 4 3" xfId="23158" xr:uid="{00000000-0005-0000-0000-000060950000}"/>
    <cellStyle name="Normal 31 3 2 3 4 4" xfId="28788" xr:uid="{00000000-0005-0000-0000-000061950000}"/>
    <cellStyle name="Normal 31 3 2 3 4 5" xfId="34478" xr:uid="{00000000-0005-0000-0000-000062950000}"/>
    <cellStyle name="Normal 31 3 2 3 4 6" xfId="40106" xr:uid="{00000000-0005-0000-0000-000063950000}"/>
    <cellStyle name="Normal 31 3 2 3 4 7" xfId="45723" xr:uid="{00000000-0005-0000-0000-000064950000}"/>
    <cellStyle name="Normal 31 3 2 3 4 8" xfId="51283" xr:uid="{00000000-0005-0000-0000-000065950000}"/>
    <cellStyle name="Normal 31 3 2 3 4 9" xfId="56839" xr:uid="{00000000-0005-0000-0000-000066950000}"/>
    <cellStyle name="Normal 31 3 2 3 5" xfId="16538" xr:uid="{00000000-0005-0000-0000-000067950000}"/>
    <cellStyle name="Normal 31 3 2 3 6" xfId="19169" xr:uid="{00000000-0005-0000-0000-000068950000}"/>
    <cellStyle name="Normal 31 3 2 3 7" xfId="24808" xr:uid="{00000000-0005-0000-0000-000069950000}"/>
    <cellStyle name="Normal 31 3 2 3 8" xfId="30506" xr:uid="{00000000-0005-0000-0000-00006A950000}"/>
    <cellStyle name="Normal 31 3 2 3 9" xfId="36126" xr:uid="{00000000-0005-0000-0000-00006B950000}"/>
    <cellStyle name="Normal 31 3 2 4" xfId="8899" xr:uid="{00000000-0005-0000-0000-00006C950000}"/>
    <cellStyle name="Normal 31 3 2 4 10" xfId="41755" xr:uid="{00000000-0005-0000-0000-00006D950000}"/>
    <cellStyle name="Normal 31 3 2 4 11" xfId="47315" xr:uid="{00000000-0005-0000-0000-00006E950000}"/>
    <cellStyle name="Normal 31 3 2 4 12" xfId="52872" xr:uid="{00000000-0005-0000-0000-00006F950000}"/>
    <cellStyle name="Normal 31 3 2 4 2" xfId="8900" xr:uid="{00000000-0005-0000-0000-000070950000}"/>
    <cellStyle name="Normal 31 3 2 4 2 10" xfId="53718" xr:uid="{00000000-0005-0000-0000-000071950000}"/>
    <cellStyle name="Normal 31 3 2 4 2 2" xfId="8901" xr:uid="{00000000-0005-0000-0000-000072950000}"/>
    <cellStyle name="Normal 31 3 2 4 2 2 2" xfId="16546" xr:uid="{00000000-0005-0000-0000-000073950000}"/>
    <cellStyle name="Normal 31 3 2 4 2 2 3" xfId="23159" xr:uid="{00000000-0005-0000-0000-000074950000}"/>
    <cellStyle name="Normal 31 3 2 4 2 2 4" xfId="28789" xr:uid="{00000000-0005-0000-0000-000075950000}"/>
    <cellStyle name="Normal 31 3 2 4 2 2 5" xfId="34479" xr:uid="{00000000-0005-0000-0000-000076950000}"/>
    <cellStyle name="Normal 31 3 2 4 2 2 6" xfId="40107" xr:uid="{00000000-0005-0000-0000-000077950000}"/>
    <cellStyle name="Normal 31 3 2 4 2 2 7" xfId="45724" xr:uid="{00000000-0005-0000-0000-000078950000}"/>
    <cellStyle name="Normal 31 3 2 4 2 2 8" xfId="51284" xr:uid="{00000000-0005-0000-0000-000079950000}"/>
    <cellStyle name="Normal 31 3 2 4 2 2 9" xfId="56840" xr:uid="{00000000-0005-0000-0000-00007A950000}"/>
    <cellStyle name="Normal 31 3 2 4 2 3" xfId="16545" xr:uid="{00000000-0005-0000-0000-00007B950000}"/>
    <cellStyle name="Normal 31 3 2 4 2 4" xfId="20032" xr:uid="{00000000-0005-0000-0000-00007C950000}"/>
    <cellStyle name="Normal 31 3 2 4 2 5" xfId="25658" xr:uid="{00000000-0005-0000-0000-00007D950000}"/>
    <cellStyle name="Normal 31 3 2 4 2 6" xfId="31355" xr:uid="{00000000-0005-0000-0000-00007E950000}"/>
    <cellStyle name="Normal 31 3 2 4 2 7" xfId="36979" xr:uid="{00000000-0005-0000-0000-00007F950000}"/>
    <cellStyle name="Normal 31 3 2 4 2 8" xfId="42602" xr:uid="{00000000-0005-0000-0000-000080950000}"/>
    <cellStyle name="Normal 31 3 2 4 2 9" xfId="48162" xr:uid="{00000000-0005-0000-0000-000081950000}"/>
    <cellStyle name="Normal 31 3 2 4 3" xfId="8902" xr:uid="{00000000-0005-0000-0000-000082950000}"/>
    <cellStyle name="Normal 31 3 2 4 3 10" xfId="54601" xr:uid="{00000000-0005-0000-0000-000083950000}"/>
    <cellStyle name="Normal 31 3 2 4 3 2" xfId="8903" xr:uid="{00000000-0005-0000-0000-000084950000}"/>
    <cellStyle name="Normal 31 3 2 4 3 2 2" xfId="16548" xr:uid="{00000000-0005-0000-0000-000085950000}"/>
    <cellStyle name="Normal 31 3 2 4 3 2 3" xfId="23160" xr:uid="{00000000-0005-0000-0000-000086950000}"/>
    <cellStyle name="Normal 31 3 2 4 3 2 4" xfId="28790" xr:uid="{00000000-0005-0000-0000-000087950000}"/>
    <cellStyle name="Normal 31 3 2 4 3 2 5" xfId="34480" xr:uid="{00000000-0005-0000-0000-000088950000}"/>
    <cellStyle name="Normal 31 3 2 4 3 2 6" xfId="40108" xr:uid="{00000000-0005-0000-0000-000089950000}"/>
    <cellStyle name="Normal 31 3 2 4 3 2 7" xfId="45725" xr:uid="{00000000-0005-0000-0000-00008A950000}"/>
    <cellStyle name="Normal 31 3 2 4 3 2 8" xfId="51285" xr:uid="{00000000-0005-0000-0000-00008B950000}"/>
    <cellStyle name="Normal 31 3 2 4 3 2 9" xfId="56841" xr:uid="{00000000-0005-0000-0000-00008C950000}"/>
    <cellStyle name="Normal 31 3 2 4 3 3" xfId="16547" xr:uid="{00000000-0005-0000-0000-00008D950000}"/>
    <cellStyle name="Normal 31 3 2 4 3 4" xfId="20916" xr:uid="{00000000-0005-0000-0000-00008E950000}"/>
    <cellStyle name="Normal 31 3 2 4 3 5" xfId="26544" xr:uid="{00000000-0005-0000-0000-00008F950000}"/>
    <cellStyle name="Normal 31 3 2 4 3 6" xfId="32238" xr:uid="{00000000-0005-0000-0000-000090950000}"/>
    <cellStyle name="Normal 31 3 2 4 3 7" xfId="37863" xr:uid="{00000000-0005-0000-0000-000091950000}"/>
    <cellStyle name="Normal 31 3 2 4 3 8" xfId="43485" xr:uid="{00000000-0005-0000-0000-000092950000}"/>
    <cellStyle name="Normal 31 3 2 4 3 9" xfId="49045" xr:uid="{00000000-0005-0000-0000-000093950000}"/>
    <cellStyle name="Normal 31 3 2 4 4" xfId="8904" xr:uid="{00000000-0005-0000-0000-000094950000}"/>
    <cellStyle name="Normal 31 3 2 4 4 2" xfId="16549" xr:uid="{00000000-0005-0000-0000-000095950000}"/>
    <cellStyle name="Normal 31 3 2 4 4 3" xfId="23161" xr:uid="{00000000-0005-0000-0000-000096950000}"/>
    <cellStyle name="Normal 31 3 2 4 4 4" xfId="28791" xr:uid="{00000000-0005-0000-0000-000097950000}"/>
    <cellStyle name="Normal 31 3 2 4 4 5" xfId="34481" xr:uid="{00000000-0005-0000-0000-000098950000}"/>
    <cellStyle name="Normal 31 3 2 4 4 6" xfId="40109" xr:uid="{00000000-0005-0000-0000-000099950000}"/>
    <cellStyle name="Normal 31 3 2 4 4 7" xfId="45726" xr:uid="{00000000-0005-0000-0000-00009A950000}"/>
    <cellStyle name="Normal 31 3 2 4 4 8" xfId="51286" xr:uid="{00000000-0005-0000-0000-00009B950000}"/>
    <cellStyle name="Normal 31 3 2 4 4 9" xfId="56842" xr:uid="{00000000-0005-0000-0000-00009C950000}"/>
    <cellStyle name="Normal 31 3 2 4 5" xfId="16544" xr:uid="{00000000-0005-0000-0000-00009D950000}"/>
    <cellStyle name="Normal 31 3 2 4 6" xfId="19170" xr:uid="{00000000-0005-0000-0000-00009E950000}"/>
    <cellStyle name="Normal 31 3 2 4 7" xfId="24809" xr:uid="{00000000-0005-0000-0000-00009F950000}"/>
    <cellStyle name="Normal 31 3 2 4 8" xfId="30507" xr:uid="{00000000-0005-0000-0000-0000A0950000}"/>
    <cellStyle name="Normal 31 3 2 4 9" xfId="36127" xr:uid="{00000000-0005-0000-0000-0000A1950000}"/>
    <cellStyle name="Normal 31 3 2 5" xfId="8905" xr:uid="{00000000-0005-0000-0000-0000A2950000}"/>
    <cellStyle name="Normal 31 3 2 5 10" xfId="53715" xr:uid="{00000000-0005-0000-0000-0000A3950000}"/>
    <cellStyle name="Normal 31 3 2 5 2" xfId="8906" xr:uid="{00000000-0005-0000-0000-0000A4950000}"/>
    <cellStyle name="Normal 31 3 2 5 2 2" xfId="16551" xr:uid="{00000000-0005-0000-0000-0000A5950000}"/>
    <cellStyle name="Normal 31 3 2 5 2 3" xfId="23162" xr:uid="{00000000-0005-0000-0000-0000A6950000}"/>
    <cellStyle name="Normal 31 3 2 5 2 4" xfId="28792" xr:uid="{00000000-0005-0000-0000-0000A7950000}"/>
    <cellStyle name="Normal 31 3 2 5 2 5" xfId="34482" xr:uid="{00000000-0005-0000-0000-0000A8950000}"/>
    <cellStyle name="Normal 31 3 2 5 2 6" xfId="40110" xr:uid="{00000000-0005-0000-0000-0000A9950000}"/>
    <cellStyle name="Normal 31 3 2 5 2 7" xfId="45727" xr:uid="{00000000-0005-0000-0000-0000AA950000}"/>
    <cellStyle name="Normal 31 3 2 5 2 8" xfId="51287" xr:uid="{00000000-0005-0000-0000-0000AB950000}"/>
    <cellStyle name="Normal 31 3 2 5 2 9" xfId="56843" xr:uid="{00000000-0005-0000-0000-0000AC950000}"/>
    <cellStyle name="Normal 31 3 2 5 3" xfId="16550" xr:uid="{00000000-0005-0000-0000-0000AD950000}"/>
    <cellStyle name="Normal 31 3 2 5 4" xfId="20029" xr:uid="{00000000-0005-0000-0000-0000AE950000}"/>
    <cellStyle name="Normal 31 3 2 5 5" xfId="25655" xr:uid="{00000000-0005-0000-0000-0000AF950000}"/>
    <cellStyle name="Normal 31 3 2 5 6" xfId="31352" xr:uid="{00000000-0005-0000-0000-0000B0950000}"/>
    <cellStyle name="Normal 31 3 2 5 7" xfId="36976" xr:uid="{00000000-0005-0000-0000-0000B1950000}"/>
    <cellStyle name="Normal 31 3 2 5 8" xfId="42599" xr:uid="{00000000-0005-0000-0000-0000B2950000}"/>
    <cellStyle name="Normal 31 3 2 5 9" xfId="48159" xr:uid="{00000000-0005-0000-0000-0000B3950000}"/>
    <cellStyle name="Normal 31 3 2 6" xfId="8907" xr:uid="{00000000-0005-0000-0000-0000B4950000}"/>
    <cellStyle name="Normal 31 3 2 6 10" xfId="54602" xr:uid="{00000000-0005-0000-0000-0000B5950000}"/>
    <cellStyle name="Normal 31 3 2 6 2" xfId="8908" xr:uid="{00000000-0005-0000-0000-0000B6950000}"/>
    <cellStyle name="Normal 31 3 2 6 2 2" xfId="16553" xr:uid="{00000000-0005-0000-0000-0000B7950000}"/>
    <cellStyle name="Normal 31 3 2 6 2 3" xfId="23163" xr:uid="{00000000-0005-0000-0000-0000B8950000}"/>
    <cellStyle name="Normal 31 3 2 6 2 4" xfId="28793" xr:uid="{00000000-0005-0000-0000-0000B9950000}"/>
    <cellStyle name="Normal 31 3 2 6 2 5" xfId="34483" xr:uid="{00000000-0005-0000-0000-0000BA950000}"/>
    <cellStyle name="Normal 31 3 2 6 2 6" xfId="40111" xr:uid="{00000000-0005-0000-0000-0000BB950000}"/>
    <cellStyle name="Normal 31 3 2 6 2 7" xfId="45728" xr:uid="{00000000-0005-0000-0000-0000BC950000}"/>
    <cellStyle name="Normal 31 3 2 6 2 8" xfId="51288" xr:uid="{00000000-0005-0000-0000-0000BD950000}"/>
    <cellStyle name="Normal 31 3 2 6 2 9" xfId="56844" xr:uid="{00000000-0005-0000-0000-0000BE950000}"/>
    <cellStyle name="Normal 31 3 2 6 3" xfId="16552" xr:uid="{00000000-0005-0000-0000-0000BF950000}"/>
    <cellStyle name="Normal 31 3 2 6 4" xfId="20917" xr:uid="{00000000-0005-0000-0000-0000C0950000}"/>
    <cellStyle name="Normal 31 3 2 6 5" xfId="26545" xr:uid="{00000000-0005-0000-0000-0000C1950000}"/>
    <cellStyle name="Normal 31 3 2 6 6" xfId="32239" xr:uid="{00000000-0005-0000-0000-0000C2950000}"/>
    <cellStyle name="Normal 31 3 2 6 7" xfId="37864" xr:uid="{00000000-0005-0000-0000-0000C3950000}"/>
    <cellStyle name="Normal 31 3 2 6 8" xfId="43486" xr:uid="{00000000-0005-0000-0000-0000C4950000}"/>
    <cellStyle name="Normal 31 3 2 6 9" xfId="49046" xr:uid="{00000000-0005-0000-0000-0000C5950000}"/>
    <cellStyle name="Normal 31 3 2 7" xfId="8909" xr:uid="{00000000-0005-0000-0000-0000C6950000}"/>
    <cellStyle name="Normal 31 3 2 7 2" xfId="16554" xr:uid="{00000000-0005-0000-0000-0000C7950000}"/>
    <cellStyle name="Normal 31 3 2 7 3" xfId="23164" xr:uid="{00000000-0005-0000-0000-0000C8950000}"/>
    <cellStyle name="Normal 31 3 2 7 4" xfId="28794" xr:uid="{00000000-0005-0000-0000-0000C9950000}"/>
    <cellStyle name="Normal 31 3 2 7 5" xfId="34484" xr:uid="{00000000-0005-0000-0000-0000CA950000}"/>
    <cellStyle name="Normal 31 3 2 7 6" xfId="40112" xr:uid="{00000000-0005-0000-0000-0000CB950000}"/>
    <cellStyle name="Normal 31 3 2 7 7" xfId="45729" xr:uid="{00000000-0005-0000-0000-0000CC950000}"/>
    <cellStyle name="Normal 31 3 2 7 8" xfId="51289" xr:uid="{00000000-0005-0000-0000-0000CD950000}"/>
    <cellStyle name="Normal 31 3 2 7 9" xfId="56845" xr:uid="{00000000-0005-0000-0000-0000CE950000}"/>
    <cellStyle name="Normal 31 3 2 8" xfId="16531" xr:uid="{00000000-0005-0000-0000-0000CF950000}"/>
    <cellStyle name="Normal 31 3 2 9" xfId="19167" xr:uid="{00000000-0005-0000-0000-0000D0950000}"/>
    <cellStyle name="Normal 31 3 3" xfId="8910" xr:uid="{00000000-0005-0000-0000-0000D1950000}"/>
    <cellStyle name="Normal 31 3 3 10" xfId="36128" xr:uid="{00000000-0005-0000-0000-0000D2950000}"/>
    <cellStyle name="Normal 31 3 3 11" xfId="41756" xr:uid="{00000000-0005-0000-0000-0000D3950000}"/>
    <cellStyle name="Normal 31 3 3 12" xfId="47316" xr:uid="{00000000-0005-0000-0000-0000D4950000}"/>
    <cellStyle name="Normal 31 3 3 13" xfId="52873" xr:uid="{00000000-0005-0000-0000-0000D5950000}"/>
    <cellStyle name="Normal 31 3 3 2" xfId="8911" xr:uid="{00000000-0005-0000-0000-0000D6950000}"/>
    <cellStyle name="Normal 31 3 3 3" xfId="8912" xr:uid="{00000000-0005-0000-0000-0000D7950000}"/>
    <cellStyle name="Normal 31 3 3 3 10" xfId="53719" xr:uid="{00000000-0005-0000-0000-0000D8950000}"/>
    <cellStyle name="Normal 31 3 3 3 2" xfId="8913" xr:uid="{00000000-0005-0000-0000-0000D9950000}"/>
    <cellStyle name="Normal 31 3 3 3 2 2" xfId="16557" xr:uid="{00000000-0005-0000-0000-0000DA950000}"/>
    <cellStyle name="Normal 31 3 3 3 2 3" xfId="23165" xr:uid="{00000000-0005-0000-0000-0000DB950000}"/>
    <cellStyle name="Normal 31 3 3 3 2 4" xfId="28795" xr:uid="{00000000-0005-0000-0000-0000DC950000}"/>
    <cellStyle name="Normal 31 3 3 3 2 5" xfId="34485" xr:uid="{00000000-0005-0000-0000-0000DD950000}"/>
    <cellStyle name="Normal 31 3 3 3 2 6" xfId="40113" xr:uid="{00000000-0005-0000-0000-0000DE950000}"/>
    <cellStyle name="Normal 31 3 3 3 2 7" xfId="45730" xr:uid="{00000000-0005-0000-0000-0000DF950000}"/>
    <cellStyle name="Normal 31 3 3 3 2 8" xfId="51290" xr:uid="{00000000-0005-0000-0000-0000E0950000}"/>
    <cellStyle name="Normal 31 3 3 3 2 9" xfId="56846" xr:uid="{00000000-0005-0000-0000-0000E1950000}"/>
    <cellStyle name="Normal 31 3 3 3 3" xfId="16556" xr:uid="{00000000-0005-0000-0000-0000E2950000}"/>
    <cellStyle name="Normal 31 3 3 3 4" xfId="20033" xr:uid="{00000000-0005-0000-0000-0000E3950000}"/>
    <cellStyle name="Normal 31 3 3 3 5" xfId="25659" xr:uid="{00000000-0005-0000-0000-0000E4950000}"/>
    <cellStyle name="Normal 31 3 3 3 6" xfId="31356" xr:uid="{00000000-0005-0000-0000-0000E5950000}"/>
    <cellStyle name="Normal 31 3 3 3 7" xfId="36980" xr:uid="{00000000-0005-0000-0000-0000E6950000}"/>
    <cellStyle name="Normal 31 3 3 3 8" xfId="42603" xr:uid="{00000000-0005-0000-0000-0000E7950000}"/>
    <cellStyle name="Normal 31 3 3 3 9" xfId="48163" xr:uid="{00000000-0005-0000-0000-0000E8950000}"/>
    <cellStyle name="Normal 31 3 3 4" xfId="8914" xr:uid="{00000000-0005-0000-0000-0000E9950000}"/>
    <cellStyle name="Normal 31 3 3 4 10" xfId="54603" xr:uid="{00000000-0005-0000-0000-0000EA950000}"/>
    <cellStyle name="Normal 31 3 3 4 2" xfId="8915" xr:uid="{00000000-0005-0000-0000-0000EB950000}"/>
    <cellStyle name="Normal 31 3 3 4 2 2" xfId="16559" xr:uid="{00000000-0005-0000-0000-0000EC950000}"/>
    <cellStyle name="Normal 31 3 3 4 2 3" xfId="23166" xr:uid="{00000000-0005-0000-0000-0000ED950000}"/>
    <cellStyle name="Normal 31 3 3 4 2 4" xfId="28796" xr:uid="{00000000-0005-0000-0000-0000EE950000}"/>
    <cellStyle name="Normal 31 3 3 4 2 5" xfId="34486" xr:uid="{00000000-0005-0000-0000-0000EF950000}"/>
    <cellStyle name="Normal 31 3 3 4 2 6" xfId="40114" xr:uid="{00000000-0005-0000-0000-0000F0950000}"/>
    <cellStyle name="Normal 31 3 3 4 2 7" xfId="45731" xr:uid="{00000000-0005-0000-0000-0000F1950000}"/>
    <cellStyle name="Normal 31 3 3 4 2 8" xfId="51291" xr:uid="{00000000-0005-0000-0000-0000F2950000}"/>
    <cellStyle name="Normal 31 3 3 4 2 9" xfId="56847" xr:uid="{00000000-0005-0000-0000-0000F3950000}"/>
    <cellStyle name="Normal 31 3 3 4 3" xfId="16558" xr:uid="{00000000-0005-0000-0000-0000F4950000}"/>
    <cellStyle name="Normal 31 3 3 4 4" xfId="20918" xr:uid="{00000000-0005-0000-0000-0000F5950000}"/>
    <cellStyle name="Normal 31 3 3 4 5" xfId="26546" xr:uid="{00000000-0005-0000-0000-0000F6950000}"/>
    <cellStyle name="Normal 31 3 3 4 6" xfId="32240" xr:uid="{00000000-0005-0000-0000-0000F7950000}"/>
    <cellStyle name="Normal 31 3 3 4 7" xfId="37865" xr:uid="{00000000-0005-0000-0000-0000F8950000}"/>
    <cellStyle name="Normal 31 3 3 4 8" xfId="43487" xr:uid="{00000000-0005-0000-0000-0000F9950000}"/>
    <cellStyle name="Normal 31 3 3 4 9" xfId="49047" xr:uid="{00000000-0005-0000-0000-0000FA950000}"/>
    <cellStyle name="Normal 31 3 3 5" xfId="8916" xr:uid="{00000000-0005-0000-0000-0000FB950000}"/>
    <cellStyle name="Normal 31 3 3 5 2" xfId="16560" xr:uid="{00000000-0005-0000-0000-0000FC950000}"/>
    <cellStyle name="Normal 31 3 3 5 3" xfId="23167" xr:uid="{00000000-0005-0000-0000-0000FD950000}"/>
    <cellStyle name="Normal 31 3 3 5 4" xfId="28797" xr:uid="{00000000-0005-0000-0000-0000FE950000}"/>
    <cellStyle name="Normal 31 3 3 5 5" xfId="34487" xr:uid="{00000000-0005-0000-0000-0000FF950000}"/>
    <cellStyle name="Normal 31 3 3 5 6" xfId="40115" xr:uid="{00000000-0005-0000-0000-000000960000}"/>
    <cellStyle name="Normal 31 3 3 5 7" xfId="45732" xr:uid="{00000000-0005-0000-0000-000001960000}"/>
    <cellStyle name="Normal 31 3 3 5 8" xfId="51292" xr:uid="{00000000-0005-0000-0000-000002960000}"/>
    <cellStyle name="Normal 31 3 3 5 9" xfId="56848" xr:uid="{00000000-0005-0000-0000-000003960000}"/>
    <cellStyle name="Normal 31 3 3 6" xfId="16555" xr:uid="{00000000-0005-0000-0000-000004960000}"/>
    <cellStyle name="Normal 31 3 3 7" xfId="19171" xr:uid="{00000000-0005-0000-0000-000005960000}"/>
    <cellStyle name="Normal 31 3 3 8" xfId="24810" xr:uid="{00000000-0005-0000-0000-000006960000}"/>
    <cellStyle name="Normal 31 3 3 9" xfId="30508" xr:uid="{00000000-0005-0000-0000-000007960000}"/>
    <cellStyle name="Normal 31 3 4" xfId="8917" xr:uid="{00000000-0005-0000-0000-000008960000}"/>
    <cellStyle name="Normal 31 3 4 10" xfId="41757" xr:uid="{00000000-0005-0000-0000-000009960000}"/>
    <cellStyle name="Normal 31 3 4 11" xfId="47317" xr:uid="{00000000-0005-0000-0000-00000A960000}"/>
    <cellStyle name="Normal 31 3 4 12" xfId="52874" xr:uid="{00000000-0005-0000-0000-00000B960000}"/>
    <cellStyle name="Normal 31 3 4 2" xfId="8918" xr:uid="{00000000-0005-0000-0000-00000C960000}"/>
    <cellStyle name="Normal 31 3 4 2 10" xfId="53720" xr:uid="{00000000-0005-0000-0000-00000D960000}"/>
    <cellStyle name="Normal 31 3 4 2 2" xfId="8919" xr:uid="{00000000-0005-0000-0000-00000E960000}"/>
    <cellStyle name="Normal 31 3 4 2 2 2" xfId="16563" xr:uid="{00000000-0005-0000-0000-00000F960000}"/>
    <cellStyle name="Normal 31 3 4 2 2 3" xfId="23168" xr:uid="{00000000-0005-0000-0000-000010960000}"/>
    <cellStyle name="Normal 31 3 4 2 2 4" xfId="28798" xr:uid="{00000000-0005-0000-0000-000011960000}"/>
    <cellStyle name="Normal 31 3 4 2 2 5" xfId="34488" xr:uid="{00000000-0005-0000-0000-000012960000}"/>
    <cellStyle name="Normal 31 3 4 2 2 6" xfId="40116" xr:uid="{00000000-0005-0000-0000-000013960000}"/>
    <cellStyle name="Normal 31 3 4 2 2 7" xfId="45733" xr:uid="{00000000-0005-0000-0000-000014960000}"/>
    <cellStyle name="Normal 31 3 4 2 2 8" xfId="51293" xr:uid="{00000000-0005-0000-0000-000015960000}"/>
    <cellStyle name="Normal 31 3 4 2 2 9" xfId="56849" xr:uid="{00000000-0005-0000-0000-000016960000}"/>
    <cellStyle name="Normal 31 3 4 2 3" xfId="16562" xr:uid="{00000000-0005-0000-0000-000017960000}"/>
    <cellStyle name="Normal 31 3 4 2 4" xfId="20034" xr:uid="{00000000-0005-0000-0000-000018960000}"/>
    <cellStyle name="Normal 31 3 4 2 5" xfId="25660" xr:uid="{00000000-0005-0000-0000-000019960000}"/>
    <cellStyle name="Normal 31 3 4 2 6" xfId="31357" xr:uid="{00000000-0005-0000-0000-00001A960000}"/>
    <cellStyle name="Normal 31 3 4 2 7" xfId="36981" xr:uid="{00000000-0005-0000-0000-00001B960000}"/>
    <cellStyle name="Normal 31 3 4 2 8" xfId="42604" xr:uid="{00000000-0005-0000-0000-00001C960000}"/>
    <cellStyle name="Normal 31 3 4 2 9" xfId="48164" xr:uid="{00000000-0005-0000-0000-00001D960000}"/>
    <cellStyle name="Normal 31 3 4 3" xfId="8920" xr:uid="{00000000-0005-0000-0000-00001E960000}"/>
    <cellStyle name="Normal 31 3 4 3 10" xfId="54604" xr:uid="{00000000-0005-0000-0000-00001F960000}"/>
    <cellStyle name="Normal 31 3 4 3 2" xfId="8921" xr:uid="{00000000-0005-0000-0000-000020960000}"/>
    <cellStyle name="Normal 31 3 4 3 2 2" xfId="16565" xr:uid="{00000000-0005-0000-0000-000021960000}"/>
    <cellStyle name="Normal 31 3 4 3 2 3" xfId="23169" xr:uid="{00000000-0005-0000-0000-000022960000}"/>
    <cellStyle name="Normal 31 3 4 3 2 4" xfId="28799" xr:uid="{00000000-0005-0000-0000-000023960000}"/>
    <cellStyle name="Normal 31 3 4 3 2 5" xfId="34489" xr:uid="{00000000-0005-0000-0000-000024960000}"/>
    <cellStyle name="Normal 31 3 4 3 2 6" xfId="40117" xr:uid="{00000000-0005-0000-0000-000025960000}"/>
    <cellStyle name="Normal 31 3 4 3 2 7" xfId="45734" xr:uid="{00000000-0005-0000-0000-000026960000}"/>
    <cellStyle name="Normal 31 3 4 3 2 8" xfId="51294" xr:uid="{00000000-0005-0000-0000-000027960000}"/>
    <cellStyle name="Normal 31 3 4 3 2 9" xfId="56850" xr:uid="{00000000-0005-0000-0000-000028960000}"/>
    <cellStyle name="Normal 31 3 4 3 3" xfId="16564" xr:uid="{00000000-0005-0000-0000-000029960000}"/>
    <cellStyle name="Normal 31 3 4 3 4" xfId="20919" xr:uid="{00000000-0005-0000-0000-00002A960000}"/>
    <cellStyle name="Normal 31 3 4 3 5" xfId="26547" xr:uid="{00000000-0005-0000-0000-00002B960000}"/>
    <cellStyle name="Normal 31 3 4 3 6" xfId="32241" xr:uid="{00000000-0005-0000-0000-00002C960000}"/>
    <cellStyle name="Normal 31 3 4 3 7" xfId="37866" xr:uid="{00000000-0005-0000-0000-00002D960000}"/>
    <cellStyle name="Normal 31 3 4 3 8" xfId="43488" xr:uid="{00000000-0005-0000-0000-00002E960000}"/>
    <cellStyle name="Normal 31 3 4 3 9" xfId="49048" xr:uid="{00000000-0005-0000-0000-00002F960000}"/>
    <cellStyle name="Normal 31 3 4 4" xfId="8922" xr:uid="{00000000-0005-0000-0000-000030960000}"/>
    <cellStyle name="Normal 31 3 4 4 2" xfId="16566" xr:uid="{00000000-0005-0000-0000-000031960000}"/>
    <cellStyle name="Normal 31 3 4 4 3" xfId="23170" xr:uid="{00000000-0005-0000-0000-000032960000}"/>
    <cellStyle name="Normal 31 3 4 4 4" xfId="28800" xr:uid="{00000000-0005-0000-0000-000033960000}"/>
    <cellStyle name="Normal 31 3 4 4 5" xfId="34490" xr:uid="{00000000-0005-0000-0000-000034960000}"/>
    <cellStyle name="Normal 31 3 4 4 6" xfId="40118" xr:uid="{00000000-0005-0000-0000-000035960000}"/>
    <cellStyle name="Normal 31 3 4 4 7" xfId="45735" xr:uid="{00000000-0005-0000-0000-000036960000}"/>
    <cellStyle name="Normal 31 3 4 4 8" xfId="51295" xr:uid="{00000000-0005-0000-0000-000037960000}"/>
    <cellStyle name="Normal 31 3 4 4 9" xfId="56851" xr:uid="{00000000-0005-0000-0000-000038960000}"/>
    <cellStyle name="Normal 31 3 4 5" xfId="16561" xr:uid="{00000000-0005-0000-0000-000039960000}"/>
    <cellStyle name="Normal 31 3 4 6" xfId="19172" xr:uid="{00000000-0005-0000-0000-00003A960000}"/>
    <cellStyle name="Normal 31 3 4 7" xfId="24811" xr:uid="{00000000-0005-0000-0000-00003B960000}"/>
    <cellStyle name="Normal 31 3 4 8" xfId="30509" xr:uid="{00000000-0005-0000-0000-00003C960000}"/>
    <cellStyle name="Normal 31 3 4 9" xfId="36129" xr:uid="{00000000-0005-0000-0000-00003D960000}"/>
    <cellStyle name="Normal 31 3 5" xfId="8923" xr:uid="{00000000-0005-0000-0000-00003E960000}"/>
    <cellStyle name="Normal 31 3 5 10" xfId="41758" xr:uid="{00000000-0005-0000-0000-00003F960000}"/>
    <cellStyle name="Normal 31 3 5 11" xfId="47318" xr:uid="{00000000-0005-0000-0000-000040960000}"/>
    <cellStyle name="Normal 31 3 5 12" xfId="52875" xr:uid="{00000000-0005-0000-0000-000041960000}"/>
    <cellStyle name="Normal 31 3 5 2" xfId="8924" xr:uid="{00000000-0005-0000-0000-000042960000}"/>
    <cellStyle name="Normal 31 3 5 2 10" xfId="53721" xr:uid="{00000000-0005-0000-0000-000043960000}"/>
    <cellStyle name="Normal 31 3 5 2 2" xfId="8925" xr:uid="{00000000-0005-0000-0000-000044960000}"/>
    <cellStyle name="Normal 31 3 5 2 2 2" xfId="16569" xr:uid="{00000000-0005-0000-0000-000045960000}"/>
    <cellStyle name="Normal 31 3 5 2 2 3" xfId="23171" xr:uid="{00000000-0005-0000-0000-000046960000}"/>
    <cellStyle name="Normal 31 3 5 2 2 4" xfId="28801" xr:uid="{00000000-0005-0000-0000-000047960000}"/>
    <cellStyle name="Normal 31 3 5 2 2 5" xfId="34491" xr:uid="{00000000-0005-0000-0000-000048960000}"/>
    <cellStyle name="Normal 31 3 5 2 2 6" xfId="40119" xr:uid="{00000000-0005-0000-0000-000049960000}"/>
    <cellStyle name="Normal 31 3 5 2 2 7" xfId="45736" xr:uid="{00000000-0005-0000-0000-00004A960000}"/>
    <cellStyle name="Normal 31 3 5 2 2 8" xfId="51296" xr:uid="{00000000-0005-0000-0000-00004B960000}"/>
    <cellStyle name="Normal 31 3 5 2 2 9" xfId="56852" xr:uid="{00000000-0005-0000-0000-00004C960000}"/>
    <cellStyle name="Normal 31 3 5 2 3" xfId="16568" xr:uid="{00000000-0005-0000-0000-00004D960000}"/>
    <cellStyle name="Normal 31 3 5 2 4" xfId="20035" xr:uid="{00000000-0005-0000-0000-00004E960000}"/>
    <cellStyle name="Normal 31 3 5 2 5" xfId="25661" xr:uid="{00000000-0005-0000-0000-00004F960000}"/>
    <cellStyle name="Normal 31 3 5 2 6" xfId="31358" xr:uid="{00000000-0005-0000-0000-000050960000}"/>
    <cellStyle name="Normal 31 3 5 2 7" xfId="36982" xr:uid="{00000000-0005-0000-0000-000051960000}"/>
    <cellStyle name="Normal 31 3 5 2 8" xfId="42605" xr:uid="{00000000-0005-0000-0000-000052960000}"/>
    <cellStyle name="Normal 31 3 5 2 9" xfId="48165" xr:uid="{00000000-0005-0000-0000-000053960000}"/>
    <cellStyle name="Normal 31 3 5 3" xfId="8926" xr:uid="{00000000-0005-0000-0000-000054960000}"/>
    <cellStyle name="Normal 31 3 5 3 10" xfId="54605" xr:uid="{00000000-0005-0000-0000-000055960000}"/>
    <cellStyle name="Normal 31 3 5 3 2" xfId="8927" xr:uid="{00000000-0005-0000-0000-000056960000}"/>
    <cellStyle name="Normal 31 3 5 3 2 2" xfId="16571" xr:uid="{00000000-0005-0000-0000-000057960000}"/>
    <cellStyle name="Normal 31 3 5 3 2 3" xfId="23172" xr:uid="{00000000-0005-0000-0000-000058960000}"/>
    <cellStyle name="Normal 31 3 5 3 2 4" xfId="28802" xr:uid="{00000000-0005-0000-0000-000059960000}"/>
    <cellStyle name="Normal 31 3 5 3 2 5" xfId="34492" xr:uid="{00000000-0005-0000-0000-00005A960000}"/>
    <cellStyle name="Normal 31 3 5 3 2 6" xfId="40120" xr:uid="{00000000-0005-0000-0000-00005B960000}"/>
    <cellStyle name="Normal 31 3 5 3 2 7" xfId="45737" xr:uid="{00000000-0005-0000-0000-00005C960000}"/>
    <cellStyle name="Normal 31 3 5 3 2 8" xfId="51297" xr:uid="{00000000-0005-0000-0000-00005D960000}"/>
    <cellStyle name="Normal 31 3 5 3 2 9" xfId="56853" xr:uid="{00000000-0005-0000-0000-00005E960000}"/>
    <cellStyle name="Normal 31 3 5 3 3" xfId="16570" xr:uid="{00000000-0005-0000-0000-00005F960000}"/>
    <cellStyle name="Normal 31 3 5 3 4" xfId="20920" xr:uid="{00000000-0005-0000-0000-000060960000}"/>
    <cellStyle name="Normal 31 3 5 3 5" xfId="26548" xr:uid="{00000000-0005-0000-0000-000061960000}"/>
    <cellStyle name="Normal 31 3 5 3 6" xfId="32242" xr:uid="{00000000-0005-0000-0000-000062960000}"/>
    <cellStyle name="Normal 31 3 5 3 7" xfId="37867" xr:uid="{00000000-0005-0000-0000-000063960000}"/>
    <cellStyle name="Normal 31 3 5 3 8" xfId="43489" xr:uid="{00000000-0005-0000-0000-000064960000}"/>
    <cellStyle name="Normal 31 3 5 3 9" xfId="49049" xr:uid="{00000000-0005-0000-0000-000065960000}"/>
    <cellStyle name="Normal 31 3 5 4" xfId="8928" xr:uid="{00000000-0005-0000-0000-000066960000}"/>
    <cellStyle name="Normal 31 3 5 4 2" xfId="16572" xr:uid="{00000000-0005-0000-0000-000067960000}"/>
    <cellStyle name="Normal 31 3 5 4 3" xfId="23173" xr:uid="{00000000-0005-0000-0000-000068960000}"/>
    <cellStyle name="Normal 31 3 5 4 4" xfId="28803" xr:uid="{00000000-0005-0000-0000-000069960000}"/>
    <cellStyle name="Normal 31 3 5 4 5" xfId="34493" xr:uid="{00000000-0005-0000-0000-00006A960000}"/>
    <cellStyle name="Normal 31 3 5 4 6" xfId="40121" xr:uid="{00000000-0005-0000-0000-00006B960000}"/>
    <cellStyle name="Normal 31 3 5 4 7" xfId="45738" xr:uid="{00000000-0005-0000-0000-00006C960000}"/>
    <cellStyle name="Normal 31 3 5 4 8" xfId="51298" xr:uid="{00000000-0005-0000-0000-00006D960000}"/>
    <cellStyle name="Normal 31 3 5 4 9" xfId="56854" xr:uid="{00000000-0005-0000-0000-00006E960000}"/>
    <cellStyle name="Normal 31 3 5 5" xfId="16567" xr:uid="{00000000-0005-0000-0000-00006F960000}"/>
    <cellStyle name="Normal 31 3 5 6" xfId="19173" xr:uid="{00000000-0005-0000-0000-000070960000}"/>
    <cellStyle name="Normal 31 3 5 7" xfId="24812" xr:uid="{00000000-0005-0000-0000-000071960000}"/>
    <cellStyle name="Normal 31 3 5 8" xfId="30510" xr:uid="{00000000-0005-0000-0000-000072960000}"/>
    <cellStyle name="Normal 31 3 5 9" xfId="36130" xr:uid="{00000000-0005-0000-0000-000073960000}"/>
    <cellStyle name="Normal 31 3 6" xfId="8929" xr:uid="{00000000-0005-0000-0000-000074960000}"/>
    <cellStyle name="Normal 31 3 6 10" xfId="53714" xr:uid="{00000000-0005-0000-0000-000075960000}"/>
    <cellStyle name="Normal 31 3 6 2" xfId="8930" xr:uid="{00000000-0005-0000-0000-000076960000}"/>
    <cellStyle name="Normal 31 3 6 2 2" xfId="16574" xr:uid="{00000000-0005-0000-0000-000077960000}"/>
    <cellStyle name="Normal 31 3 6 2 3" xfId="23174" xr:uid="{00000000-0005-0000-0000-000078960000}"/>
    <cellStyle name="Normal 31 3 6 2 4" xfId="28804" xr:uid="{00000000-0005-0000-0000-000079960000}"/>
    <cellStyle name="Normal 31 3 6 2 5" xfId="34494" xr:uid="{00000000-0005-0000-0000-00007A960000}"/>
    <cellStyle name="Normal 31 3 6 2 6" xfId="40122" xr:uid="{00000000-0005-0000-0000-00007B960000}"/>
    <cellStyle name="Normal 31 3 6 2 7" xfId="45739" xr:uid="{00000000-0005-0000-0000-00007C960000}"/>
    <cellStyle name="Normal 31 3 6 2 8" xfId="51299" xr:uid="{00000000-0005-0000-0000-00007D960000}"/>
    <cellStyle name="Normal 31 3 6 2 9" xfId="56855" xr:uid="{00000000-0005-0000-0000-00007E960000}"/>
    <cellStyle name="Normal 31 3 6 3" xfId="16573" xr:uid="{00000000-0005-0000-0000-00007F960000}"/>
    <cellStyle name="Normal 31 3 6 4" xfId="20028" xr:uid="{00000000-0005-0000-0000-000080960000}"/>
    <cellStyle name="Normal 31 3 6 5" xfId="25654" xr:uid="{00000000-0005-0000-0000-000081960000}"/>
    <cellStyle name="Normal 31 3 6 6" xfId="31351" xr:uid="{00000000-0005-0000-0000-000082960000}"/>
    <cellStyle name="Normal 31 3 6 7" xfId="36975" xr:uid="{00000000-0005-0000-0000-000083960000}"/>
    <cellStyle name="Normal 31 3 6 8" xfId="42598" xr:uid="{00000000-0005-0000-0000-000084960000}"/>
    <cellStyle name="Normal 31 3 6 9" xfId="48158" xr:uid="{00000000-0005-0000-0000-000085960000}"/>
    <cellStyle name="Normal 31 3 7" xfId="8931" xr:uid="{00000000-0005-0000-0000-000086960000}"/>
    <cellStyle name="Normal 31 3 7 10" xfId="54606" xr:uid="{00000000-0005-0000-0000-000087960000}"/>
    <cellStyle name="Normal 31 3 7 2" xfId="8932" xr:uid="{00000000-0005-0000-0000-000088960000}"/>
    <cellStyle name="Normal 31 3 7 2 2" xfId="16576" xr:uid="{00000000-0005-0000-0000-000089960000}"/>
    <cellStyle name="Normal 31 3 7 2 3" xfId="23175" xr:uid="{00000000-0005-0000-0000-00008A960000}"/>
    <cellStyle name="Normal 31 3 7 2 4" xfId="28805" xr:uid="{00000000-0005-0000-0000-00008B960000}"/>
    <cellStyle name="Normal 31 3 7 2 5" xfId="34495" xr:uid="{00000000-0005-0000-0000-00008C960000}"/>
    <cellStyle name="Normal 31 3 7 2 6" xfId="40123" xr:uid="{00000000-0005-0000-0000-00008D960000}"/>
    <cellStyle name="Normal 31 3 7 2 7" xfId="45740" xr:uid="{00000000-0005-0000-0000-00008E960000}"/>
    <cellStyle name="Normal 31 3 7 2 8" xfId="51300" xr:uid="{00000000-0005-0000-0000-00008F960000}"/>
    <cellStyle name="Normal 31 3 7 2 9" xfId="56856" xr:uid="{00000000-0005-0000-0000-000090960000}"/>
    <cellStyle name="Normal 31 3 7 3" xfId="16575" xr:uid="{00000000-0005-0000-0000-000091960000}"/>
    <cellStyle name="Normal 31 3 7 4" xfId="20921" xr:uid="{00000000-0005-0000-0000-000092960000}"/>
    <cellStyle name="Normal 31 3 7 5" xfId="26549" xr:uid="{00000000-0005-0000-0000-000093960000}"/>
    <cellStyle name="Normal 31 3 7 6" xfId="32243" xr:uid="{00000000-0005-0000-0000-000094960000}"/>
    <cellStyle name="Normal 31 3 7 7" xfId="37868" xr:uid="{00000000-0005-0000-0000-000095960000}"/>
    <cellStyle name="Normal 31 3 7 8" xfId="43490" xr:uid="{00000000-0005-0000-0000-000096960000}"/>
    <cellStyle name="Normal 31 3 7 9" xfId="49050" xr:uid="{00000000-0005-0000-0000-000097960000}"/>
    <cellStyle name="Normal 31 3 8" xfId="8933" xr:uid="{00000000-0005-0000-0000-000098960000}"/>
    <cellStyle name="Normal 31 3 8 10" xfId="54607" xr:uid="{00000000-0005-0000-0000-000099960000}"/>
    <cellStyle name="Normal 31 3 8 2" xfId="8934" xr:uid="{00000000-0005-0000-0000-00009A960000}"/>
    <cellStyle name="Normal 31 3 8 2 2" xfId="16578" xr:uid="{00000000-0005-0000-0000-00009B960000}"/>
    <cellStyle name="Normal 31 3 8 2 3" xfId="23176" xr:uid="{00000000-0005-0000-0000-00009C960000}"/>
    <cellStyle name="Normal 31 3 8 2 4" xfId="28806" xr:uid="{00000000-0005-0000-0000-00009D960000}"/>
    <cellStyle name="Normal 31 3 8 2 5" xfId="34496" xr:uid="{00000000-0005-0000-0000-00009E960000}"/>
    <cellStyle name="Normal 31 3 8 2 6" xfId="40124" xr:uid="{00000000-0005-0000-0000-00009F960000}"/>
    <cellStyle name="Normal 31 3 8 2 7" xfId="45741" xr:uid="{00000000-0005-0000-0000-0000A0960000}"/>
    <cellStyle name="Normal 31 3 8 2 8" xfId="51301" xr:uid="{00000000-0005-0000-0000-0000A1960000}"/>
    <cellStyle name="Normal 31 3 8 2 9" xfId="56857" xr:uid="{00000000-0005-0000-0000-0000A2960000}"/>
    <cellStyle name="Normal 31 3 8 3" xfId="16577" xr:uid="{00000000-0005-0000-0000-0000A3960000}"/>
    <cellStyle name="Normal 31 3 8 4" xfId="20922" xr:uid="{00000000-0005-0000-0000-0000A4960000}"/>
    <cellStyle name="Normal 31 3 8 5" xfId="26550" xr:uid="{00000000-0005-0000-0000-0000A5960000}"/>
    <cellStyle name="Normal 31 3 8 6" xfId="32244" xr:uid="{00000000-0005-0000-0000-0000A6960000}"/>
    <cellStyle name="Normal 31 3 8 7" xfId="37869" xr:uid="{00000000-0005-0000-0000-0000A7960000}"/>
    <cellStyle name="Normal 31 3 8 8" xfId="43491" xr:uid="{00000000-0005-0000-0000-0000A8960000}"/>
    <cellStyle name="Normal 31 3 8 9" xfId="49051" xr:uid="{00000000-0005-0000-0000-0000A9960000}"/>
    <cellStyle name="Normal 31 3 9" xfId="8935" xr:uid="{00000000-0005-0000-0000-0000AA960000}"/>
    <cellStyle name="Normal 31 3 9 2" xfId="16579" xr:uid="{00000000-0005-0000-0000-0000AB960000}"/>
    <cellStyle name="Normal 31 3 9 3" xfId="23177" xr:uid="{00000000-0005-0000-0000-0000AC960000}"/>
    <cellStyle name="Normal 31 3 9 4" xfId="28807" xr:uid="{00000000-0005-0000-0000-0000AD960000}"/>
    <cellStyle name="Normal 31 3 9 5" xfId="34497" xr:uid="{00000000-0005-0000-0000-0000AE960000}"/>
    <cellStyle name="Normal 31 3 9 6" xfId="40125" xr:uid="{00000000-0005-0000-0000-0000AF960000}"/>
    <cellStyle name="Normal 31 3 9 7" xfId="45742" xr:uid="{00000000-0005-0000-0000-0000B0960000}"/>
    <cellStyle name="Normal 31 3 9 8" xfId="51302" xr:uid="{00000000-0005-0000-0000-0000B1960000}"/>
    <cellStyle name="Normal 31 3 9 9" xfId="56858" xr:uid="{00000000-0005-0000-0000-0000B2960000}"/>
    <cellStyle name="Normal 31 4" xfId="8936" xr:uid="{00000000-0005-0000-0000-0000B3960000}"/>
    <cellStyle name="Normal 31 4 10" xfId="24813" xr:uid="{00000000-0005-0000-0000-0000B4960000}"/>
    <cellStyle name="Normal 31 4 11" xfId="30511" xr:uid="{00000000-0005-0000-0000-0000B5960000}"/>
    <cellStyle name="Normal 31 4 12" xfId="36131" xr:uid="{00000000-0005-0000-0000-0000B6960000}"/>
    <cellStyle name="Normal 31 4 13" xfId="41759" xr:uid="{00000000-0005-0000-0000-0000B7960000}"/>
    <cellStyle name="Normal 31 4 14" xfId="47319" xr:uid="{00000000-0005-0000-0000-0000B8960000}"/>
    <cellStyle name="Normal 31 4 15" xfId="52876" xr:uid="{00000000-0005-0000-0000-0000B9960000}"/>
    <cellStyle name="Normal 31 4 2" xfId="8937" xr:uid="{00000000-0005-0000-0000-0000BA960000}"/>
    <cellStyle name="Normal 31 4 2 10" xfId="36132" xr:uid="{00000000-0005-0000-0000-0000BB960000}"/>
    <cellStyle name="Normal 31 4 2 11" xfId="41760" xr:uid="{00000000-0005-0000-0000-0000BC960000}"/>
    <cellStyle name="Normal 31 4 2 12" xfId="47320" xr:uid="{00000000-0005-0000-0000-0000BD960000}"/>
    <cellStyle name="Normal 31 4 2 13" xfId="52877" xr:uid="{00000000-0005-0000-0000-0000BE960000}"/>
    <cellStyle name="Normal 31 4 2 2" xfId="8938" xr:uid="{00000000-0005-0000-0000-0000BF960000}"/>
    <cellStyle name="Normal 31 4 2 3" xfId="8939" xr:uid="{00000000-0005-0000-0000-0000C0960000}"/>
    <cellStyle name="Normal 31 4 2 3 10" xfId="53723" xr:uid="{00000000-0005-0000-0000-0000C1960000}"/>
    <cellStyle name="Normal 31 4 2 3 2" xfId="8940" xr:uid="{00000000-0005-0000-0000-0000C2960000}"/>
    <cellStyle name="Normal 31 4 2 3 2 2" xfId="16583" xr:uid="{00000000-0005-0000-0000-0000C3960000}"/>
    <cellStyle name="Normal 31 4 2 3 2 3" xfId="23178" xr:uid="{00000000-0005-0000-0000-0000C4960000}"/>
    <cellStyle name="Normal 31 4 2 3 2 4" xfId="28808" xr:uid="{00000000-0005-0000-0000-0000C5960000}"/>
    <cellStyle name="Normal 31 4 2 3 2 5" xfId="34498" xr:uid="{00000000-0005-0000-0000-0000C6960000}"/>
    <cellStyle name="Normal 31 4 2 3 2 6" xfId="40126" xr:uid="{00000000-0005-0000-0000-0000C7960000}"/>
    <cellStyle name="Normal 31 4 2 3 2 7" xfId="45743" xr:uid="{00000000-0005-0000-0000-0000C8960000}"/>
    <cellStyle name="Normal 31 4 2 3 2 8" xfId="51303" xr:uid="{00000000-0005-0000-0000-0000C9960000}"/>
    <cellStyle name="Normal 31 4 2 3 2 9" xfId="56859" xr:uid="{00000000-0005-0000-0000-0000CA960000}"/>
    <cellStyle name="Normal 31 4 2 3 3" xfId="16582" xr:uid="{00000000-0005-0000-0000-0000CB960000}"/>
    <cellStyle name="Normal 31 4 2 3 4" xfId="20037" xr:uid="{00000000-0005-0000-0000-0000CC960000}"/>
    <cellStyle name="Normal 31 4 2 3 5" xfId="25663" xr:uid="{00000000-0005-0000-0000-0000CD960000}"/>
    <cellStyle name="Normal 31 4 2 3 6" xfId="31360" xr:uid="{00000000-0005-0000-0000-0000CE960000}"/>
    <cellStyle name="Normal 31 4 2 3 7" xfId="36984" xr:uid="{00000000-0005-0000-0000-0000CF960000}"/>
    <cellStyle name="Normal 31 4 2 3 8" xfId="42607" xr:uid="{00000000-0005-0000-0000-0000D0960000}"/>
    <cellStyle name="Normal 31 4 2 3 9" xfId="48167" xr:uid="{00000000-0005-0000-0000-0000D1960000}"/>
    <cellStyle name="Normal 31 4 2 4" xfId="8941" xr:uid="{00000000-0005-0000-0000-0000D2960000}"/>
    <cellStyle name="Normal 31 4 2 4 10" xfId="54608" xr:uid="{00000000-0005-0000-0000-0000D3960000}"/>
    <cellStyle name="Normal 31 4 2 4 2" xfId="8942" xr:uid="{00000000-0005-0000-0000-0000D4960000}"/>
    <cellStyle name="Normal 31 4 2 4 2 2" xfId="16585" xr:uid="{00000000-0005-0000-0000-0000D5960000}"/>
    <cellStyle name="Normal 31 4 2 4 2 3" xfId="23179" xr:uid="{00000000-0005-0000-0000-0000D6960000}"/>
    <cellStyle name="Normal 31 4 2 4 2 4" xfId="28809" xr:uid="{00000000-0005-0000-0000-0000D7960000}"/>
    <cellStyle name="Normal 31 4 2 4 2 5" xfId="34499" xr:uid="{00000000-0005-0000-0000-0000D8960000}"/>
    <cellStyle name="Normal 31 4 2 4 2 6" xfId="40127" xr:uid="{00000000-0005-0000-0000-0000D9960000}"/>
    <cellStyle name="Normal 31 4 2 4 2 7" xfId="45744" xr:uid="{00000000-0005-0000-0000-0000DA960000}"/>
    <cellStyle name="Normal 31 4 2 4 2 8" xfId="51304" xr:uid="{00000000-0005-0000-0000-0000DB960000}"/>
    <cellStyle name="Normal 31 4 2 4 2 9" xfId="56860" xr:uid="{00000000-0005-0000-0000-0000DC960000}"/>
    <cellStyle name="Normal 31 4 2 4 3" xfId="16584" xr:uid="{00000000-0005-0000-0000-0000DD960000}"/>
    <cellStyle name="Normal 31 4 2 4 4" xfId="20923" xr:uid="{00000000-0005-0000-0000-0000DE960000}"/>
    <cellStyle name="Normal 31 4 2 4 5" xfId="26551" xr:uid="{00000000-0005-0000-0000-0000DF960000}"/>
    <cellStyle name="Normal 31 4 2 4 6" xfId="32245" xr:uid="{00000000-0005-0000-0000-0000E0960000}"/>
    <cellStyle name="Normal 31 4 2 4 7" xfId="37870" xr:uid="{00000000-0005-0000-0000-0000E1960000}"/>
    <cellStyle name="Normal 31 4 2 4 8" xfId="43492" xr:uid="{00000000-0005-0000-0000-0000E2960000}"/>
    <cellStyle name="Normal 31 4 2 4 9" xfId="49052" xr:uid="{00000000-0005-0000-0000-0000E3960000}"/>
    <cellStyle name="Normal 31 4 2 5" xfId="8943" xr:uid="{00000000-0005-0000-0000-0000E4960000}"/>
    <cellStyle name="Normal 31 4 2 5 2" xfId="16586" xr:uid="{00000000-0005-0000-0000-0000E5960000}"/>
    <cellStyle name="Normal 31 4 2 5 3" xfId="23180" xr:uid="{00000000-0005-0000-0000-0000E6960000}"/>
    <cellStyle name="Normal 31 4 2 5 4" xfId="28810" xr:uid="{00000000-0005-0000-0000-0000E7960000}"/>
    <cellStyle name="Normal 31 4 2 5 5" xfId="34500" xr:uid="{00000000-0005-0000-0000-0000E8960000}"/>
    <cellStyle name="Normal 31 4 2 5 6" xfId="40128" xr:uid="{00000000-0005-0000-0000-0000E9960000}"/>
    <cellStyle name="Normal 31 4 2 5 7" xfId="45745" xr:uid="{00000000-0005-0000-0000-0000EA960000}"/>
    <cellStyle name="Normal 31 4 2 5 8" xfId="51305" xr:uid="{00000000-0005-0000-0000-0000EB960000}"/>
    <cellStyle name="Normal 31 4 2 5 9" xfId="56861" xr:uid="{00000000-0005-0000-0000-0000EC960000}"/>
    <cellStyle name="Normal 31 4 2 6" xfId="16581" xr:uid="{00000000-0005-0000-0000-0000ED960000}"/>
    <cellStyle name="Normal 31 4 2 7" xfId="19175" xr:uid="{00000000-0005-0000-0000-0000EE960000}"/>
    <cellStyle name="Normal 31 4 2 8" xfId="24814" xr:uid="{00000000-0005-0000-0000-0000EF960000}"/>
    <cellStyle name="Normal 31 4 2 9" xfId="30512" xr:uid="{00000000-0005-0000-0000-0000F0960000}"/>
    <cellStyle name="Normal 31 4 3" xfId="8944" xr:uid="{00000000-0005-0000-0000-0000F1960000}"/>
    <cellStyle name="Normal 31 4 3 10" xfId="41761" xr:uid="{00000000-0005-0000-0000-0000F2960000}"/>
    <cellStyle name="Normal 31 4 3 11" xfId="47321" xr:uid="{00000000-0005-0000-0000-0000F3960000}"/>
    <cellStyle name="Normal 31 4 3 12" xfId="52878" xr:uid="{00000000-0005-0000-0000-0000F4960000}"/>
    <cellStyle name="Normal 31 4 3 2" xfId="8945" xr:uid="{00000000-0005-0000-0000-0000F5960000}"/>
    <cellStyle name="Normal 31 4 3 2 10" xfId="53724" xr:uid="{00000000-0005-0000-0000-0000F6960000}"/>
    <cellStyle name="Normal 31 4 3 2 2" xfId="8946" xr:uid="{00000000-0005-0000-0000-0000F7960000}"/>
    <cellStyle name="Normal 31 4 3 2 2 2" xfId="16589" xr:uid="{00000000-0005-0000-0000-0000F8960000}"/>
    <cellStyle name="Normal 31 4 3 2 2 3" xfId="23181" xr:uid="{00000000-0005-0000-0000-0000F9960000}"/>
    <cellStyle name="Normal 31 4 3 2 2 4" xfId="28811" xr:uid="{00000000-0005-0000-0000-0000FA960000}"/>
    <cellStyle name="Normal 31 4 3 2 2 5" xfId="34501" xr:uid="{00000000-0005-0000-0000-0000FB960000}"/>
    <cellStyle name="Normal 31 4 3 2 2 6" xfId="40129" xr:uid="{00000000-0005-0000-0000-0000FC960000}"/>
    <cellStyle name="Normal 31 4 3 2 2 7" xfId="45746" xr:uid="{00000000-0005-0000-0000-0000FD960000}"/>
    <cellStyle name="Normal 31 4 3 2 2 8" xfId="51306" xr:uid="{00000000-0005-0000-0000-0000FE960000}"/>
    <cellStyle name="Normal 31 4 3 2 2 9" xfId="56862" xr:uid="{00000000-0005-0000-0000-0000FF960000}"/>
    <cellStyle name="Normal 31 4 3 2 3" xfId="16588" xr:uid="{00000000-0005-0000-0000-000000970000}"/>
    <cellStyle name="Normal 31 4 3 2 4" xfId="20038" xr:uid="{00000000-0005-0000-0000-000001970000}"/>
    <cellStyle name="Normal 31 4 3 2 5" xfId="25664" xr:uid="{00000000-0005-0000-0000-000002970000}"/>
    <cellStyle name="Normal 31 4 3 2 6" xfId="31361" xr:uid="{00000000-0005-0000-0000-000003970000}"/>
    <cellStyle name="Normal 31 4 3 2 7" xfId="36985" xr:uid="{00000000-0005-0000-0000-000004970000}"/>
    <cellStyle name="Normal 31 4 3 2 8" xfId="42608" xr:uid="{00000000-0005-0000-0000-000005970000}"/>
    <cellStyle name="Normal 31 4 3 2 9" xfId="48168" xr:uid="{00000000-0005-0000-0000-000006970000}"/>
    <cellStyle name="Normal 31 4 3 3" xfId="8947" xr:uid="{00000000-0005-0000-0000-000007970000}"/>
    <cellStyle name="Normal 31 4 3 3 10" xfId="54609" xr:uid="{00000000-0005-0000-0000-000008970000}"/>
    <cellStyle name="Normal 31 4 3 3 2" xfId="8948" xr:uid="{00000000-0005-0000-0000-000009970000}"/>
    <cellStyle name="Normal 31 4 3 3 2 2" xfId="16591" xr:uid="{00000000-0005-0000-0000-00000A970000}"/>
    <cellStyle name="Normal 31 4 3 3 2 3" xfId="23182" xr:uid="{00000000-0005-0000-0000-00000B970000}"/>
    <cellStyle name="Normal 31 4 3 3 2 4" xfId="28812" xr:uid="{00000000-0005-0000-0000-00000C970000}"/>
    <cellStyle name="Normal 31 4 3 3 2 5" xfId="34502" xr:uid="{00000000-0005-0000-0000-00000D970000}"/>
    <cellStyle name="Normal 31 4 3 3 2 6" xfId="40130" xr:uid="{00000000-0005-0000-0000-00000E970000}"/>
    <cellStyle name="Normal 31 4 3 3 2 7" xfId="45747" xr:uid="{00000000-0005-0000-0000-00000F970000}"/>
    <cellStyle name="Normal 31 4 3 3 2 8" xfId="51307" xr:uid="{00000000-0005-0000-0000-000010970000}"/>
    <cellStyle name="Normal 31 4 3 3 2 9" xfId="56863" xr:uid="{00000000-0005-0000-0000-000011970000}"/>
    <cellStyle name="Normal 31 4 3 3 3" xfId="16590" xr:uid="{00000000-0005-0000-0000-000012970000}"/>
    <cellStyle name="Normal 31 4 3 3 4" xfId="20924" xr:uid="{00000000-0005-0000-0000-000013970000}"/>
    <cellStyle name="Normal 31 4 3 3 5" xfId="26552" xr:uid="{00000000-0005-0000-0000-000014970000}"/>
    <cellStyle name="Normal 31 4 3 3 6" xfId="32246" xr:uid="{00000000-0005-0000-0000-000015970000}"/>
    <cellStyle name="Normal 31 4 3 3 7" xfId="37871" xr:uid="{00000000-0005-0000-0000-000016970000}"/>
    <cellStyle name="Normal 31 4 3 3 8" xfId="43493" xr:uid="{00000000-0005-0000-0000-000017970000}"/>
    <cellStyle name="Normal 31 4 3 3 9" xfId="49053" xr:uid="{00000000-0005-0000-0000-000018970000}"/>
    <cellStyle name="Normal 31 4 3 4" xfId="8949" xr:uid="{00000000-0005-0000-0000-000019970000}"/>
    <cellStyle name="Normal 31 4 3 4 2" xfId="16592" xr:uid="{00000000-0005-0000-0000-00001A970000}"/>
    <cellStyle name="Normal 31 4 3 4 3" xfId="23183" xr:uid="{00000000-0005-0000-0000-00001B970000}"/>
    <cellStyle name="Normal 31 4 3 4 4" xfId="28813" xr:uid="{00000000-0005-0000-0000-00001C970000}"/>
    <cellStyle name="Normal 31 4 3 4 5" xfId="34503" xr:uid="{00000000-0005-0000-0000-00001D970000}"/>
    <cellStyle name="Normal 31 4 3 4 6" xfId="40131" xr:uid="{00000000-0005-0000-0000-00001E970000}"/>
    <cellStyle name="Normal 31 4 3 4 7" xfId="45748" xr:uid="{00000000-0005-0000-0000-00001F970000}"/>
    <cellStyle name="Normal 31 4 3 4 8" xfId="51308" xr:uid="{00000000-0005-0000-0000-000020970000}"/>
    <cellStyle name="Normal 31 4 3 4 9" xfId="56864" xr:uid="{00000000-0005-0000-0000-000021970000}"/>
    <cellStyle name="Normal 31 4 3 5" xfId="16587" xr:uid="{00000000-0005-0000-0000-000022970000}"/>
    <cellStyle name="Normal 31 4 3 6" xfId="19176" xr:uid="{00000000-0005-0000-0000-000023970000}"/>
    <cellStyle name="Normal 31 4 3 7" xfId="24815" xr:uid="{00000000-0005-0000-0000-000024970000}"/>
    <cellStyle name="Normal 31 4 3 8" xfId="30513" xr:uid="{00000000-0005-0000-0000-000025970000}"/>
    <cellStyle name="Normal 31 4 3 9" xfId="36133" xr:uid="{00000000-0005-0000-0000-000026970000}"/>
    <cellStyle name="Normal 31 4 4" xfId="8950" xr:uid="{00000000-0005-0000-0000-000027970000}"/>
    <cellStyle name="Normal 31 4 4 10" xfId="41762" xr:uid="{00000000-0005-0000-0000-000028970000}"/>
    <cellStyle name="Normal 31 4 4 11" xfId="47322" xr:uid="{00000000-0005-0000-0000-000029970000}"/>
    <cellStyle name="Normal 31 4 4 12" xfId="52879" xr:uid="{00000000-0005-0000-0000-00002A970000}"/>
    <cellStyle name="Normal 31 4 4 2" xfId="8951" xr:uid="{00000000-0005-0000-0000-00002B970000}"/>
    <cellStyle name="Normal 31 4 4 2 10" xfId="53725" xr:uid="{00000000-0005-0000-0000-00002C970000}"/>
    <cellStyle name="Normal 31 4 4 2 2" xfId="8952" xr:uid="{00000000-0005-0000-0000-00002D970000}"/>
    <cellStyle name="Normal 31 4 4 2 2 2" xfId="16595" xr:uid="{00000000-0005-0000-0000-00002E970000}"/>
    <cellStyle name="Normal 31 4 4 2 2 3" xfId="23184" xr:uid="{00000000-0005-0000-0000-00002F970000}"/>
    <cellStyle name="Normal 31 4 4 2 2 4" xfId="28814" xr:uid="{00000000-0005-0000-0000-000030970000}"/>
    <cellStyle name="Normal 31 4 4 2 2 5" xfId="34504" xr:uid="{00000000-0005-0000-0000-000031970000}"/>
    <cellStyle name="Normal 31 4 4 2 2 6" xfId="40132" xr:uid="{00000000-0005-0000-0000-000032970000}"/>
    <cellStyle name="Normal 31 4 4 2 2 7" xfId="45749" xr:uid="{00000000-0005-0000-0000-000033970000}"/>
    <cellStyle name="Normal 31 4 4 2 2 8" xfId="51309" xr:uid="{00000000-0005-0000-0000-000034970000}"/>
    <cellStyle name="Normal 31 4 4 2 2 9" xfId="56865" xr:uid="{00000000-0005-0000-0000-000035970000}"/>
    <cellStyle name="Normal 31 4 4 2 3" xfId="16594" xr:uid="{00000000-0005-0000-0000-000036970000}"/>
    <cellStyle name="Normal 31 4 4 2 4" xfId="20039" xr:uid="{00000000-0005-0000-0000-000037970000}"/>
    <cellStyle name="Normal 31 4 4 2 5" xfId="25665" xr:uid="{00000000-0005-0000-0000-000038970000}"/>
    <cellStyle name="Normal 31 4 4 2 6" xfId="31362" xr:uid="{00000000-0005-0000-0000-000039970000}"/>
    <cellStyle name="Normal 31 4 4 2 7" xfId="36986" xr:uid="{00000000-0005-0000-0000-00003A970000}"/>
    <cellStyle name="Normal 31 4 4 2 8" xfId="42609" xr:uid="{00000000-0005-0000-0000-00003B970000}"/>
    <cellStyle name="Normal 31 4 4 2 9" xfId="48169" xr:uid="{00000000-0005-0000-0000-00003C970000}"/>
    <cellStyle name="Normal 31 4 4 3" xfId="8953" xr:uid="{00000000-0005-0000-0000-00003D970000}"/>
    <cellStyle name="Normal 31 4 4 3 10" xfId="54610" xr:uid="{00000000-0005-0000-0000-00003E970000}"/>
    <cellStyle name="Normal 31 4 4 3 2" xfId="8954" xr:uid="{00000000-0005-0000-0000-00003F970000}"/>
    <cellStyle name="Normal 31 4 4 3 2 2" xfId="16597" xr:uid="{00000000-0005-0000-0000-000040970000}"/>
    <cellStyle name="Normal 31 4 4 3 2 3" xfId="23185" xr:uid="{00000000-0005-0000-0000-000041970000}"/>
    <cellStyle name="Normal 31 4 4 3 2 4" xfId="28815" xr:uid="{00000000-0005-0000-0000-000042970000}"/>
    <cellStyle name="Normal 31 4 4 3 2 5" xfId="34505" xr:uid="{00000000-0005-0000-0000-000043970000}"/>
    <cellStyle name="Normal 31 4 4 3 2 6" xfId="40133" xr:uid="{00000000-0005-0000-0000-000044970000}"/>
    <cellStyle name="Normal 31 4 4 3 2 7" xfId="45750" xr:uid="{00000000-0005-0000-0000-000045970000}"/>
    <cellStyle name="Normal 31 4 4 3 2 8" xfId="51310" xr:uid="{00000000-0005-0000-0000-000046970000}"/>
    <cellStyle name="Normal 31 4 4 3 2 9" xfId="56866" xr:uid="{00000000-0005-0000-0000-000047970000}"/>
    <cellStyle name="Normal 31 4 4 3 3" xfId="16596" xr:uid="{00000000-0005-0000-0000-000048970000}"/>
    <cellStyle name="Normal 31 4 4 3 4" xfId="20925" xr:uid="{00000000-0005-0000-0000-000049970000}"/>
    <cellStyle name="Normal 31 4 4 3 5" xfId="26553" xr:uid="{00000000-0005-0000-0000-00004A970000}"/>
    <cellStyle name="Normal 31 4 4 3 6" xfId="32247" xr:uid="{00000000-0005-0000-0000-00004B970000}"/>
    <cellStyle name="Normal 31 4 4 3 7" xfId="37872" xr:uid="{00000000-0005-0000-0000-00004C970000}"/>
    <cellStyle name="Normal 31 4 4 3 8" xfId="43494" xr:uid="{00000000-0005-0000-0000-00004D970000}"/>
    <cellStyle name="Normal 31 4 4 3 9" xfId="49054" xr:uid="{00000000-0005-0000-0000-00004E970000}"/>
    <cellStyle name="Normal 31 4 4 4" xfId="8955" xr:uid="{00000000-0005-0000-0000-00004F970000}"/>
    <cellStyle name="Normal 31 4 4 4 2" xfId="16598" xr:uid="{00000000-0005-0000-0000-000050970000}"/>
    <cellStyle name="Normal 31 4 4 4 3" xfId="23186" xr:uid="{00000000-0005-0000-0000-000051970000}"/>
    <cellStyle name="Normal 31 4 4 4 4" xfId="28816" xr:uid="{00000000-0005-0000-0000-000052970000}"/>
    <cellStyle name="Normal 31 4 4 4 5" xfId="34506" xr:uid="{00000000-0005-0000-0000-000053970000}"/>
    <cellStyle name="Normal 31 4 4 4 6" xfId="40134" xr:uid="{00000000-0005-0000-0000-000054970000}"/>
    <cellStyle name="Normal 31 4 4 4 7" xfId="45751" xr:uid="{00000000-0005-0000-0000-000055970000}"/>
    <cellStyle name="Normal 31 4 4 4 8" xfId="51311" xr:uid="{00000000-0005-0000-0000-000056970000}"/>
    <cellStyle name="Normal 31 4 4 4 9" xfId="56867" xr:uid="{00000000-0005-0000-0000-000057970000}"/>
    <cellStyle name="Normal 31 4 4 5" xfId="16593" xr:uid="{00000000-0005-0000-0000-000058970000}"/>
    <cellStyle name="Normal 31 4 4 6" xfId="19177" xr:uid="{00000000-0005-0000-0000-000059970000}"/>
    <cellStyle name="Normal 31 4 4 7" xfId="24816" xr:uid="{00000000-0005-0000-0000-00005A970000}"/>
    <cellStyle name="Normal 31 4 4 8" xfId="30514" xr:uid="{00000000-0005-0000-0000-00005B970000}"/>
    <cellStyle name="Normal 31 4 4 9" xfId="36134" xr:uid="{00000000-0005-0000-0000-00005C970000}"/>
    <cellStyle name="Normal 31 4 5" xfId="8956" xr:uid="{00000000-0005-0000-0000-00005D970000}"/>
    <cellStyle name="Normal 31 4 5 10" xfId="53722" xr:uid="{00000000-0005-0000-0000-00005E970000}"/>
    <cellStyle name="Normal 31 4 5 2" xfId="8957" xr:uid="{00000000-0005-0000-0000-00005F970000}"/>
    <cellStyle name="Normal 31 4 5 2 2" xfId="16600" xr:uid="{00000000-0005-0000-0000-000060970000}"/>
    <cellStyle name="Normal 31 4 5 2 3" xfId="23187" xr:uid="{00000000-0005-0000-0000-000061970000}"/>
    <cellStyle name="Normal 31 4 5 2 4" xfId="28817" xr:uid="{00000000-0005-0000-0000-000062970000}"/>
    <cellStyle name="Normal 31 4 5 2 5" xfId="34507" xr:uid="{00000000-0005-0000-0000-000063970000}"/>
    <cellStyle name="Normal 31 4 5 2 6" xfId="40135" xr:uid="{00000000-0005-0000-0000-000064970000}"/>
    <cellStyle name="Normal 31 4 5 2 7" xfId="45752" xr:uid="{00000000-0005-0000-0000-000065970000}"/>
    <cellStyle name="Normal 31 4 5 2 8" xfId="51312" xr:uid="{00000000-0005-0000-0000-000066970000}"/>
    <cellStyle name="Normal 31 4 5 2 9" xfId="56868" xr:uid="{00000000-0005-0000-0000-000067970000}"/>
    <cellStyle name="Normal 31 4 5 3" xfId="16599" xr:uid="{00000000-0005-0000-0000-000068970000}"/>
    <cellStyle name="Normal 31 4 5 4" xfId="20036" xr:uid="{00000000-0005-0000-0000-000069970000}"/>
    <cellStyle name="Normal 31 4 5 5" xfId="25662" xr:uid="{00000000-0005-0000-0000-00006A970000}"/>
    <cellStyle name="Normal 31 4 5 6" xfId="31359" xr:uid="{00000000-0005-0000-0000-00006B970000}"/>
    <cellStyle name="Normal 31 4 5 7" xfId="36983" xr:uid="{00000000-0005-0000-0000-00006C970000}"/>
    <cellStyle name="Normal 31 4 5 8" xfId="42606" xr:uid="{00000000-0005-0000-0000-00006D970000}"/>
    <cellStyle name="Normal 31 4 5 9" xfId="48166" xr:uid="{00000000-0005-0000-0000-00006E970000}"/>
    <cellStyle name="Normal 31 4 6" xfId="8958" xr:uid="{00000000-0005-0000-0000-00006F970000}"/>
    <cellStyle name="Normal 31 4 6 10" xfId="54611" xr:uid="{00000000-0005-0000-0000-000070970000}"/>
    <cellStyle name="Normal 31 4 6 2" xfId="8959" xr:uid="{00000000-0005-0000-0000-000071970000}"/>
    <cellStyle name="Normal 31 4 6 2 2" xfId="16602" xr:uid="{00000000-0005-0000-0000-000072970000}"/>
    <cellStyle name="Normal 31 4 6 2 3" xfId="23188" xr:uid="{00000000-0005-0000-0000-000073970000}"/>
    <cellStyle name="Normal 31 4 6 2 4" xfId="28818" xr:uid="{00000000-0005-0000-0000-000074970000}"/>
    <cellStyle name="Normal 31 4 6 2 5" xfId="34508" xr:uid="{00000000-0005-0000-0000-000075970000}"/>
    <cellStyle name="Normal 31 4 6 2 6" xfId="40136" xr:uid="{00000000-0005-0000-0000-000076970000}"/>
    <cellStyle name="Normal 31 4 6 2 7" xfId="45753" xr:uid="{00000000-0005-0000-0000-000077970000}"/>
    <cellStyle name="Normal 31 4 6 2 8" xfId="51313" xr:uid="{00000000-0005-0000-0000-000078970000}"/>
    <cellStyle name="Normal 31 4 6 2 9" xfId="56869" xr:uid="{00000000-0005-0000-0000-000079970000}"/>
    <cellStyle name="Normal 31 4 6 3" xfId="16601" xr:uid="{00000000-0005-0000-0000-00007A970000}"/>
    <cellStyle name="Normal 31 4 6 4" xfId="20926" xr:uid="{00000000-0005-0000-0000-00007B970000}"/>
    <cellStyle name="Normal 31 4 6 5" xfId="26554" xr:uid="{00000000-0005-0000-0000-00007C970000}"/>
    <cellStyle name="Normal 31 4 6 6" xfId="32248" xr:uid="{00000000-0005-0000-0000-00007D970000}"/>
    <cellStyle name="Normal 31 4 6 7" xfId="37873" xr:uid="{00000000-0005-0000-0000-00007E970000}"/>
    <cellStyle name="Normal 31 4 6 8" xfId="43495" xr:uid="{00000000-0005-0000-0000-00007F970000}"/>
    <cellStyle name="Normal 31 4 6 9" xfId="49055" xr:uid="{00000000-0005-0000-0000-000080970000}"/>
    <cellStyle name="Normal 31 4 7" xfId="8960" xr:uid="{00000000-0005-0000-0000-000081970000}"/>
    <cellStyle name="Normal 31 4 7 2" xfId="16603" xr:uid="{00000000-0005-0000-0000-000082970000}"/>
    <cellStyle name="Normal 31 4 7 3" xfId="23189" xr:uid="{00000000-0005-0000-0000-000083970000}"/>
    <cellStyle name="Normal 31 4 7 4" xfId="28819" xr:uid="{00000000-0005-0000-0000-000084970000}"/>
    <cellStyle name="Normal 31 4 7 5" xfId="34509" xr:uid="{00000000-0005-0000-0000-000085970000}"/>
    <cellStyle name="Normal 31 4 7 6" xfId="40137" xr:uid="{00000000-0005-0000-0000-000086970000}"/>
    <cellStyle name="Normal 31 4 7 7" xfId="45754" xr:uid="{00000000-0005-0000-0000-000087970000}"/>
    <cellStyle name="Normal 31 4 7 8" xfId="51314" xr:uid="{00000000-0005-0000-0000-000088970000}"/>
    <cellStyle name="Normal 31 4 7 9" xfId="56870" xr:uid="{00000000-0005-0000-0000-000089970000}"/>
    <cellStyle name="Normal 31 4 8" xfId="16580" xr:uid="{00000000-0005-0000-0000-00008A970000}"/>
    <cellStyle name="Normal 31 4 9" xfId="19174" xr:uid="{00000000-0005-0000-0000-00008B970000}"/>
    <cellStyle name="Normal 31 5" xfId="8961" xr:uid="{00000000-0005-0000-0000-00008C970000}"/>
    <cellStyle name="Normal 31 5 10" xfId="36135" xr:uid="{00000000-0005-0000-0000-00008D970000}"/>
    <cellStyle name="Normal 31 5 11" xfId="41763" xr:uid="{00000000-0005-0000-0000-00008E970000}"/>
    <cellStyle name="Normal 31 5 12" xfId="47323" xr:uid="{00000000-0005-0000-0000-00008F970000}"/>
    <cellStyle name="Normal 31 5 13" xfId="52880" xr:uid="{00000000-0005-0000-0000-000090970000}"/>
    <cellStyle name="Normal 31 5 2" xfId="8962" xr:uid="{00000000-0005-0000-0000-000091970000}"/>
    <cellStyle name="Normal 31 5 3" xfId="8963" xr:uid="{00000000-0005-0000-0000-000092970000}"/>
    <cellStyle name="Normal 31 5 3 10" xfId="53726" xr:uid="{00000000-0005-0000-0000-000093970000}"/>
    <cellStyle name="Normal 31 5 3 2" xfId="8964" xr:uid="{00000000-0005-0000-0000-000094970000}"/>
    <cellStyle name="Normal 31 5 3 2 2" xfId="16606" xr:uid="{00000000-0005-0000-0000-000095970000}"/>
    <cellStyle name="Normal 31 5 3 2 3" xfId="23190" xr:uid="{00000000-0005-0000-0000-000096970000}"/>
    <cellStyle name="Normal 31 5 3 2 4" xfId="28820" xr:uid="{00000000-0005-0000-0000-000097970000}"/>
    <cellStyle name="Normal 31 5 3 2 5" xfId="34510" xr:uid="{00000000-0005-0000-0000-000098970000}"/>
    <cellStyle name="Normal 31 5 3 2 6" xfId="40138" xr:uid="{00000000-0005-0000-0000-000099970000}"/>
    <cellStyle name="Normal 31 5 3 2 7" xfId="45755" xr:uid="{00000000-0005-0000-0000-00009A970000}"/>
    <cellStyle name="Normal 31 5 3 2 8" xfId="51315" xr:uid="{00000000-0005-0000-0000-00009B970000}"/>
    <cellStyle name="Normal 31 5 3 2 9" xfId="56871" xr:uid="{00000000-0005-0000-0000-00009C970000}"/>
    <cellStyle name="Normal 31 5 3 3" xfId="16605" xr:uid="{00000000-0005-0000-0000-00009D970000}"/>
    <cellStyle name="Normal 31 5 3 4" xfId="20040" xr:uid="{00000000-0005-0000-0000-00009E970000}"/>
    <cellStyle name="Normal 31 5 3 5" xfId="25666" xr:uid="{00000000-0005-0000-0000-00009F970000}"/>
    <cellStyle name="Normal 31 5 3 6" xfId="31363" xr:uid="{00000000-0005-0000-0000-0000A0970000}"/>
    <cellStyle name="Normal 31 5 3 7" xfId="36987" xr:uid="{00000000-0005-0000-0000-0000A1970000}"/>
    <cellStyle name="Normal 31 5 3 8" xfId="42610" xr:uid="{00000000-0005-0000-0000-0000A2970000}"/>
    <cellStyle name="Normal 31 5 3 9" xfId="48170" xr:uid="{00000000-0005-0000-0000-0000A3970000}"/>
    <cellStyle name="Normal 31 5 4" xfId="8965" xr:uid="{00000000-0005-0000-0000-0000A4970000}"/>
    <cellStyle name="Normal 31 5 4 10" xfId="54612" xr:uid="{00000000-0005-0000-0000-0000A5970000}"/>
    <cellStyle name="Normal 31 5 4 2" xfId="8966" xr:uid="{00000000-0005-0000-0000-0000A6970000}"/>
    <cellStyle name="Normal 31 5 4 2 2" xfId="16608" xr:uid="{00000000-0005-0000-0000-0000A7970000}"/>
    <cellStyle name="Normal 31 5 4 2 3" xfId="23191" xr:uid="{00000000-0005-0000-0000-0000A8970000}"/>
    <cellStyle name="Normal 31 5 4 2 4" xfId="28821" xr:uid="{00000000-0005-0000-0000-0000A9970000}"/>
    <cellStyle name="Normal 31 5 4 2 5" xfId="34511" xr:uid="{00000000-0005-0000-0000-0000AA970000}"/>
    <cellStyle name="Normal 31 5 4 2 6" xfId="40139" xr:uid="{00000000-0005-0000-0000-0000AB970000}"/>
    <cellStyle name="Normal 31 5 4 2 7" xfId="45756" xr:uid="{00000000-0005-0000-0000-0000AC970000}"/>
    <cellStyle name="Normal 31 5 4 2 8" xfId="51316" xr:uid="{00000000-0005-0000-0000-0000AD970000}"/>
    <cellStyle name="Normal 31 5 4 2 9" xfId="56872" xr:uid="{00000000-0005-0000-0000-0000AE970000}"/>
    <cellStyle name="Normal 31 5 4 3" xfId="16607" xr:uid="{00000000-0005-0000-0000-0000AF970000}"/>
    <cellStyle name="Normal 31 5 4 4" xfId="20927" xr:uid="{00000000-0005-0000-0000-0000B0970000}"/>
    <cellStyle name="Normal 31 5 4 5" xfId="26555" xr:uid="{00000000-0005-0000-0000-0000B1970000}"/>
    <cellStyle name="Normal 31 5 4 6" xfId="32249" xr:uid="{00000000-0005-0000-0000-0000B2970000}"/>
    <cellStyle name="Normal 31 5 4 7" xfId="37874" xr:uid="{00000000-0005-0000-0000-0000B3970000}"/>
    <cellStyle name="Normal 31 5 4 8" xfId="43496" xr:uid="{00000000-0005-0000-0000-0000B4970000}"/>
    <cellStyle name="Normal 31 5 4 9" xfId="49056" xr:uid="{00000000-0005-0000-0000-0000B5970000}"/>
    <cellStyle name="Normal 31 5 5" xfId="8967" xr:uid="{00000000-0005-0000-0000-0000B6970000}"/>
    <cellStyle name="Normal 31 5 5 2" xfId="16609" xr:uid="{00000000-0005-0000-0000-0000B7970000}"/>
    <cellStyle name="Normal 31 5 5 3" xfId="23192" xr:uid="{00000000-0005-0000-0000-0000B8970000}"/>
    <cellStyle name="Normal 31 5 5 4" xfId="28822" xr:uid="{00000000-0005-0000-0000-0000B9970000}"/>
    <cellStyle name="Normal 31 5 5 5" xfId="34512" xr:uid="{00000000-0005-0000-0000-0000BA970000}"/>
    <cellStyle name="Normal 31 5 5 6" xfId="40140" xr:uid="{00000000-0005-0000-0000-0000BB970000}"/>
    <cellStyle name="Normal 31 5 5 7" xfId="45757" xr:uid="{00000000-0005-0000-0000-0000BC970000}"/>
    <cellStyle name="Normal 31 5 5 8" xfId="51317" xr:uid="{00000000-0005-0000-0000-0000BD970000}"/>
    <cellStyle name="Normal 31 5 5 9" xfId="56873" xr:uid="{00000000-0005-0000-0000-0000BE970000}"/>
    <cellStyle name="Normal 31 5 6" xfId="16604" xr:uid="{00000000-0005-0000-0000-0000BF970000}"/>
    <cellStyle name="Normal 31 5 7" xfId="19178" xr:uid="{00000000-0005-0000-0000-0000C0970000}"/>
    <cellStyle name="Normal 31 5 8" xfId="24817" xr:uid="{00000000-0005-0000-0000-0000C1970000}"/>
    <cellStyle name="Normal 31 5 9" xfId="30515" xr:uid="{00000000-0005-0000-0000-0000C2970000}"/>
    <cellStyle name="Normal 31 6" xfId="8968" xr:uid="{00000000-0005-0000-0000-0000C3970000}"/>
    <cellStyle name="Normal 31 6 10" xfId="36136" xr:uid="{00000000-0005-0000-0000-0000C4970000}"/>
    <cellStyle name="Normal 31 6 11" xfId="41764" xr:uid="{00000000-0005-0000-0000-0000C5970000}"/>
    <cellStyle name="Normal 31 6 12" xfId="47324" xr:uid="{00000000-0005-0000-0000-0000C6970000}"/>
    <cellStyle name="Normal 31 6 13" xfId="52881" xr:uid="{00000000-0005-0000-0000-0000C7970000}"/>
    <cellStyle name="Normal 31 6 2" xfId="8969" xr:uid="{00000000-0005-0000-0000-0000C8970000}"/>
    <cellStyle name="Normal 31 6 3" xfId="8970" xr:uid="{00000000-0005-0000-0000-0000C9970000}"/>
    <cellStyle name="Normal 31 6 3 10" xfId="53727" xr:uid="{00000000-0005-0000-0000-0000CA970000}"/>
    <cellStyle name="Normal 31 6 3 2" xfId="8971" xr:uid="{00000000-0005-0000-0000-0000CB970000}"/>
    <cellStyle name="Normal 31 6 3 2 2" xfId="16612" xr:uid="{00000000-0005-0000-0000-0000CC970000}"/>
    <cellStyle name="Normal 31 6 3 2 3" xfId="23193" xr:uid="{00000000-0005-0000-0000-0000CD970000}"/>
    <cellStyle name="Normal 31 6 3 2 4" xfId="28823" xr:uid="{00000000-0005-0000-0000-0000CE970000}"/>
    <cellStyle name="Normal 31 6 3 2 5" xfId="34513" xr:uid="{00000000-0005-0000-0000-0000CF970000}"/>
    <cellStyle name="Normal 31 6 3 2 6" xfId="40141" xr:uid="{00000000-0005-0000-0000-0000D0970000}"/>
    <cellStyle name="Normal 31 6 3 2 7" xfId="45758" xr:uid="{00000000-0005-0000-0000-0000D1970000}"/>
    <cellStyle name="Normal 31 6 3 2 8" xfId="51318" xr:uid="{00000000-0005-0000-0000-0000D2970000}"/>
    <cellStyle name="Normal 31 6 3 2 9" xfId="56874" xr:uid="{00000000-0005-0000-0000-0000D3970000}"/>
    <cellStyle name="Normal 31 6 3 3" xfId="16611" xr:uid="{00000000-0005-0000-0000-0000D4970000}"/>
    <cellStyle name="Normal 31 6 3 4" xfId="20041" xr:uid="{00000000-0005-0000-0000-0000D5970000}"/>
    <cellStyle name="Normal 31 6 3 5" xfId="25667" xr:uid="{00000000-0005-0000-0000-0000D6970000}"/>
    <cellStyle name="Normal 31 6 3 6" xfId="31364" xr:uid="{00000000-0005-0000-0000-0000D7970000}"/>
    <cellStyle name="Normal 31 6 3 7" xfId="36988" xr:uid="{00000000-0005-0000-0000-0000D8970000}"/>
    <cellStyle name="Normal 31 6 3 8" xfId="42611" xr:uid="{00000000-0005-0000-0000-0000D9970000}"/>
    <cellStyle name="Normal 31 6 3 9" xfId="48171" xr:uid="{00000000-0005-0000-0000-0000DA970000}"/>
    <cellStyle name="Normal 31 6 4" xfId="8972" xr:uid="{00000000-0005-0000-0000-0000DB970000}"/>
    <cellStyle name="Normal 31 6 4 10" xfId="54613" xr:uid="{00000000-0005-0000-0000-0000DC970000}"/>
    <cellStyle name="Normal 31 6 4 2" xfId="8973" xr:uid="{00000000-0005-0000-0000-0000DD970000}"/>
    <cellStyle name="Normal 31 6 4 2 2" xfId="16614" xr:uid="{00000000-0005-0000-0000-0000DE970000}"/>
    <cellStyle name="Normal 31 6 4 2 3" xfId="23194" xr:uid="{00000000-0005-0000-0000-0000DF970000}"/>
    <cellStyle name="Normal 31 6 4 2 4" xfId="28824" xr:uid="{00000000-0005-0000-0000-0000E0970000}"/>
    <cellStyle name="Normal 31 6 4 2 5" xfId="34514" xr:uid="{00000000-0005-0000-0000-0000E1970000}"/>
    <cellStyle name="Normal 31 6 4 2 6" xfId="40142" xr:uid="{00000000-0005-0000-0000-0000E2970000}"/>
    <cellStyle name="Normal 31 6 4 2 7" xfId="45759" xr:uid="{00000000-0005-0000-0000-0000E3970000}"/>
    <cellStyle name="Normal 31 6 4 2 8" xfId="51319" xr:uid="{00000000-0005-0000-0000-0000E4970000}"/>
    <cellStyle name="Normal 31 6 4 2 9" xfId="56875" xr:uid="{00000000-0005-0000-0000-0000E5970000}"/>
    <cellStyle name="Normal 31 6 4 3" xfId="16613" xr:uid="{00000000-0005-0000-0000-0000E6970000}"/>
    <cellStyle name="Normal 31 6 4 4" xfId="20928" xr:uid="{00000000-0005-0000-0000-0000E7970000}"/>
    <cellStyle name="Normal 31 6 4 5" xfId="26556" xr:uid="{00000000-0005-0000-0000-0000E8970000}"/>
    <cellStyle name="Normal 31 6 4 6" xfId="32250" xr:uid="{00000000-0005-0000-0000-0000E9970000}"/>
    <cellStyle name="Normal 31 6 4 7" xfId="37875" xr:uid="{00000000-0005-0000-0000-0000EA970000}"/>
    <cellStyle name="Normal 31 6 4 8" xfId="43497" xr:uid="{00000000-0005-0000-0000-0000EB970000}"/>
    <cellStyle name="Normal 31 6 4 9" xfId="49057" xr:uid="{00000000-0005-0000-0000-0000EC970000}"/>
    <cellStyle name="Normal 31 6 5" xfId="8974" xr:uid="{00000000-0005-0000-0000-0000ED970000}"/>
    <cellStyle name="Normal 31 6 5 2" xfId="16615" xr:uid="{00000000-0005-0000-0000-0000EE970000}"/>
    <cellStyle name="Normal 31 6 5 3" xfId="23195" xr:uid="{00000000-0005-0000-0000-0000EF970000}"/>
    <cellStyle name="Normal 31 6 5 4" xfId="28825" xr:uid="{00000000-0005-0000-0000-0000F0970000}"/>
    <cellStyle name="Normal 31 6 5 5" xfId="34515" xr:uid="{00000000-0005-0000-0000-0000F1970000}"/>
    <cellStyle name="Normal 31 6 5 6" xfId="40143" xr:uid="{00000000-0005-0000-0000-0000F2970000}"/>
    <cellStyle name="Normal 31 6 5 7" xfId="45760" xr:uid="{00000000-0005-0000-0000-0000F3970000}"/>
    <cellStyle name="Normal 31 6 5 8" xfId="51320" xr:uid="{00000000-0005-0000-0000-0000F4970000}"/>
    <cellStyle name="Normal 31 6 5 9" xfId="56876" xr:uid="{00000000-0005-0000-0000-0000F5970000}"/>
    <cellStyle name="Normal 31 6 6" xfId="16610" xr:uid="{00000000-0005-0000-0000-0000F6970000}"/>
    <cellStyle name="Normal 31 6 7" xfId="19179" xr:uid="{00000000-0005-0000-0000-0000F7970000}"/>
    <cellStyle name="Normal 31 6 8" xfId="24818" xr:uid="{00000000-0005-0000-0000-0000F8970000}"/>
    <cellStyle name="Normal 31 6 9" xfId="30516" xr:uid="{00000000-0005-0000-0000-0000F9970000}"/>
    <cellStyle name="Normal 31 7" xfId="8975" xr:uid="{00000000-0005-0000-0000-0000FA970000}"/>
    <cellStyle name="Normal 31 8" xfId="8976" xr:uid="{00000000-0005-0000-0000-0000FB970000}"/>
    <cellStyle name="Normal 31 9" xfId="8977" xr:uid="{00000000-0005-0000-0000-0000FC970000}"/>
    <cellStyle name="Normal 310" xfId="8978" xr:uid="{00000000-0005-0000-0000-0000FD970000}"/>
    <cellStyle name="Normal 310 2" xfId="16616" xr:uid="{00000000-0005-0000-0000-0000FE970000}"/>
    <cellStyle name="Normal 310 3" xfId="24185" xr:uid="{00000000-0005-0000-0000-0000FF970000}"/>
    <cellStyle name="Normal 310 4" xfId="29814" xr:uid="{00000000-0005-0000-0000-000000980000}"/>
    <cellStyle name="Normal 310 5" xfId="35502" xr:uid="{00000000-0005-0000-0000-000001980000}"/>
    <cellStyle name="Normal 310 6" xfId="41131" xr:uid="{00000000-0005-0000-0000-000002980000}"/>
    <cellStyle name="Normal 310 7" xfId="46747" xr:uid="{00000000-0005-0000-0000-000003980000}"/>
    <cellStyle name="Normal 310 8" xfId="52307" xr:uid="{00000000-0005-0000-0000-000004980000}"/>
    <cellStyle name="Normal 310 9" xfId="57862" xr:uid="{00000000-0005-0000-0000-000005980000}"/>
    <cellStyle name="Normal 311" xfId="8979" xr:uid="{00000000-0005-0000-0000-000006980000}"/>
    <cellStyle name="Normal 311 2" xfId="16617" xr:uid="{00000000-0005-0000-0000-000007980000}"/>
    <cellStyle name="Normal 311 3" xfId="24186" xr:uid="{00000000-0005-0000-0000-000008980000}"/>
    <cellStyle name="Normal 311 4" xfId="29815" xr:uid="{00000000-0005-0000-0000-000009980000}"/>
    <cellStyle name="Normal 311 5" xfId="35503" xr:uid="{00000000-0005-0000-0000-00000A980000}"/>
    <cellStyle name="Normal 311 6" xfId="41132" xr:uid="{00000000-0005-0000-0000-00000B980000}"/>
    <cellStyle name="Normal 311 7" xfId="46748" xr:uid="{00000000-0005-0000-0000-00000C980000}"/>
    <cellStyle name="Normal 311 8" xfId="52308" xr:uid="{00000000-0005-0000-0000-00000D980000}"/>
    <cellStyle name="Normal 311 9" xfId="57863" xr:uid="{00000000-0005-0000-0000-00000E980000}"/>
    <cellStyle name="Normal 312" xfId="8980" xr:uid="{00000000-0005-0000-0000-00000F980000}"/>
    <cellStyle name="Normal 312 2" xfId="16618" xr:uid="{00000000-0005-0000-0000-000010980000}"/>
    <cellStyle name="Normal 312 3" xfId="24187" xr:uid="{00000000-0005-0000-0000-000011980000}"/>
    <cellStyle name="Normal 312 4" xfId="29816" xr:uid="{00000000-0005-0000-0000-000012980000}"/>
    <cellStyle name="Normal 312 5" xfId="35504" xr:uid="{00000000-0005-0000-0000-000013980000}"/>
    <cellStyle name="Normal 312 6" xfId="41133" xr:uid="{00000000-0005-0000-0000-000014980000}"/>
    <cellStyle name="Normal 312 7" xfId="46749" xr:uid="{00000000-0005-0000-0000-000015980000}"/>
    <cellStyle name="Normal 312 8" xfId="52309" xr:uid="{00000000-0005-0000-0000-000016980000}"/>
    <cellStyle name="Normal 312 9" xfId="57864" xr:uid="{00000000-0005-0000-0000-000017980000}"/>
    <cellStyle name="Normal 313" xfId="8981" xr:uid="{00000000-0005-0000-0000-000018980000}"/>
    <cellStyle name="Normal 313 2" xfId="16619" xr:uid="{00000000-0005-0000-0000-000019980000}"/>
    <cellStyle name="Normal 313 3" xfId="24188" xr:uid="{00000000-0005-0000-0000-00001A980000}"/>
    <cellStyle name="Normal 313 4" xfId="29817" xr:uid="{00000000-0005-0000-0000-00001B980000}"/>
    <cellStyle name="Normal 313 5" xfId="35505" xr:uid="{00000000-0005-0000-0000-00001C980000}"/>
    <cellStyle name="Normal 313 6" xfId="41134" xr:uid="{00000000-0005-0000-0000-00001D980000}"/>
    <cellStyle name="Normal 313 7" xfId="46750" xr:uid="{00000000-0005-0000-0000-00001E980000}"/>
    <cellStyle name="Normal 313 8" xfId="52310" xr:uid="{00000000-0005-0000-0000-00001F980000}"/>
    <cellStyle name="Normal 313 9" xfId="57865" xr:uid="{00000000-0005-0000-0000-000020980000}"/>
    <cellStyle name="Normal 314" xfId="8982" xr:uid="{00000000-0005-0000-0000-000021980000}"/>
    <cellStyle name="Normal 314 2" xfId="16620" xr:uid="{00000000-0005-0000-0000-000022980000}"/>
    <cellStyle name="Normal 314 3" xfId="24189" xr:uid="{00000000-0005-0000-0000-000023980000}"/>
    <cellStyle name="Normal 314 4" xfId="29818" xr:uid="{00000000-0005-0000-0000-000024980000}"/>
    <cellStyle name="Normal 314 5" xfId="35506" xr:uid="{00000000-0005-0000-0000-000025980000}"/>
    <cellStyle name="Normal 314 6" xfId="41135" xr:uid="{00000000-0005-0000-0000-000026980000}"/>
    <cellStyle name="Normal 314 7" xfId="46751" xr:uid="{00000000-0005-0000-0000-000027980000}"/>
    <cellStyle name="Normal 314 8" xfId="52311" xr:uid="{00000000-0005-0000-0000-000028980000}"/>
    <cellStyle name="Normal 314 9" xfId="57866" xr:uid="{00000000-0005-0000-0000-000029980000}"/>
    <cellStyle name="Normal 315" xfId="8983" xr:uid="{00000000-0005-0000-0000-00002A980000}"/>
    <cellStyle name="Normal 315 2" xfId="16621" xr:uid="{00000000-0005-0000-0000-00002B980000}"/>
    <cellStyle name="Normal 315 3" xfId="24190" xr:uid="{00000000-0005-0000-0000-00002C980000}"/>
    <cellStyle name="Normal 315 4" xfId="29819" xr:uid="{00000000-0005-0000-0000-00002D980000}"/>
    <cellStyle name="Normal 315 5" xfId="35507" xr:uid="{00000000-0005-0000-0000-00002E980000}"/>
    <cellStyle name="Normal 315 6" xfId="41136" xr:uid="{00000000-0005-0000-0000-00002F980000}"/>
    <cellStyle name="Normal 315 7" xfId="46752" xr:uid="{00000000-0005-0000-0000-000030980000}"/>
    <cellStyle name="Normal 315 8" xfId="52312" xr:uid="{00000000-0005-0000-0000-000031980000}"/>
    <cellStyle name="Normal 315 9" xfId="57867" xr:uid="{00000000-0005-0000-0000-000032980000}"/>
    <cellStyle name="Normal 316" xfId="8984" xr:uid="{00000000-0005-0000-0000-000033980000}"/>
    <cellStyle name="Normal 316 2" xfId="16622" xr:uid="{00000000-0005-0000-0000-000034980000}"/>
    <cellStyle name="Normal 316 3" xfId="24191" xr:uid="{00000000-0005-0000-0000-000035980000}"/>
    <cellStyle name="Normal 316 4" xfId="29820" xr:uid="{00000000-0005-0000-0000-000036980000}"/>
    <cellStyle name="Normal 316 5" xfId="35508" xr:uid="{00000000-0005-0000-0000-000037980000}"/>
    <cellStyle name="Normal 316 6" xfId="41137" xr:uid="{00000000-0005-0000-0000-000038980000}"/>
    <cellStyle name="Normal 316 7" xfId="46753" xr:uid="{00000000-0005-0000-0000-000039980000}"/>
    <cellStyle name="Normal 316 8" xfId="52313" xr:uid="{00000000-0005-0000-0000-00003A980000}"/>
    <cellStyle name="Normal 316 9" xfId="57868" xr:uid="{00000000-0005-0000-0000-00003B980000}"/>
    <cellStyle name="Normal 317" xfId="8985" xr:uid="{00000000-0005-0000-0000-00003C980000}"/>
    <cellStyle name="Normal 317 2" xfId="16623" xr:uid="{00000000-0005-0000-0000-00003D980000}"/>
    <cellStyle name="Normal 317 3" xfId="24192" xr:uid="{00000000-0005-0000-0000-00003E980000}"/>
    <cellStyle name="Normal 317 4" xfId="29821" xr:uid="{00000000-0005-0000-0000-00003F980000}"/>
    <cellStyle name="Normal 317 5" xfId="35509" xr:uid="{00000000-0005-0000-0000-000040980000}"/>
    <cellStyle name="Normal 317 6" xfId="41138" xr:uid="{00000000-0005-0000-0000-000041980000}"/>
    <cellStyle name="Normal 317 7" xfId="46754" xr:uid="{00000000-0005-0000-0000-000042980000}"/>
    <cellStyle name="Normal 317 8" xfId="52314" xr:uid="{00000000-0005-0000-0000-000043980000}"/>
    <cellStyle name="Normal 317 9" xfId="57869" xr:uid="{00000000-0005-0000-0000-000044980000}"/>
    <cellStyle name="Normal 318" xfId="8986" xr:uid="{00000000-0005-0000-0000-000045980000}"/>
    <cellStyle name="Normal 318 2" xfId="16624" xr:uid="{00000000-0005-0000-0000-000046980000}"/>
    <cellStyle name="Normal 318 3" xfId="24193" xr:uid="{00000000-0005-0000-0000-000047980000}"/>
    <cellStyle name="Normal 318 4" xfId="29822" xr:uid="{00000000-0005-0000-0000-000048980000}"/>
    <cellStyle name="Normal 318 5" xfId="35510" xr:uid="{00000000-0005-0000-0000-000049980000}"/>
    <cellStyle name="Normal 318 6" xfId="41139" xr:uid="{00000000-0005-0000-0000-00004A980000}"/>
    <cellStyle name="Normal 318 7" xfId="46755" xr:uid="{00000000-0005-0000-0000-00004B980000}"/>
    <cellStyle name="Normal 318 8" xfId="52315" xr:uid="{00000000-0005-0000-0000-00004C980000}"/>
    <cellStyle name="Normal 318 9" xfId="57870" xr:uid="{00000000-0005-0000-0000-00004D980000}"/>
    <cellStyle name="Normal 319" xfId="261" xr:uid="{00000000-0005-0000-0000-00004E980000}"/>
    <cellStyle name="Normal 32" xfId="8987" xr:uid="{00000000-0005-0000-0000-00004F980000}"/>
    <cellStyle name="Normal 32 10" xfId="8988" xr:uid="{00000000-0005-0000-0000-000050980000}"/>
    <cellStyle name="Normal 32 11" xfId="8989" xr:uid="{00000000-0005-0000-0000-000051980000}"/>
    <cellStyle name="Normal 32 11 10" xfId="41765" xr:uid="{00000000-0005-0000-0000-000052980000}"/>
    <cellStyle name="Normal 32 11 11" xfId="47325" xr:uid="{00000000-0005-0000-0000-000053980000}"/>
    <cellStyle name="Normal 32 11 12" xfId="52882" xr:uid="{00000000-0005-0000-0000-000054980000}"/>
    <cellStyle name="Normal 32 11 2" xfId="8990" xr:uid="{00000000-0005-0000-0000-000055980000}"/>
    <cellStyle name="Normal 32 11 2 10" xfId="53728" xr:uid="{00000000-0005-0000-0000-000056980000}"/>
    <cellStyle name="Normal 32 11 2 2" xfId="8991" xr:uid="{00000000-0005-0000-0000-000057980000}"/>
    <cellStyle name="Normal 32 11 2 2 2" xfId="16627" xr:uid="{00000000-0005-0000-0000-000058980000}"/>
    <cellStyle name="Normal 32 11 2 2 3" xfId="23196" xr:uid="{00000000-0005-0000-0000-000059980000}"/>
    <cellStyle name="Normal 32 11 2 2 4" xfId="28826" xr:uid="{00000000-0005-0000-0000-00005A980000}"/>
    <cellStyle name="Normal 32 11 2 2 5" xfId="34516" xr:uid="{00000000-0005-0000-0000-00005B980000}"/>
    <cellStyle name="Normal 32 11 2 2 6" xfId="40144" xr:uid="{00000000-0005-0000-0000-00005C980000}"/>
    <cellStyle name="Normal 32 11 2 2 7" xfId="45761" xr:uid="{00000000-0005-0000-0000-00005D980000}"/>
    <cellStyle name="Normal 32 11 2 2 8" xfId="51321" xr:uid="{00000000-0005-0000-0000-00005E980000}"/>
    <cellStyle name="Normal 32 11 2 2 9" xfId="56877" xr:uid="{00000000-0005-0000-0000-00005F980000}"/>
    <cellStyle name="Normal 32 11 2 3" xfId="16626" xr:uid="{00000000-0005-0000-0000-000060980000}"/>
    <cellStyle name="Normal 32 11 2 4" xfId="20042" xr:uid="{00000000-0005-0000-0000-000061980000}"/>
    <cellStyle name="Normal 32 11 2 5" xfId="25668" xr:uid="{00000000-0005-0000-0000-000062980000}"/>
    <cellStyle name="Normal 32 11 2 6" xfId="31365" xr:uid="{00000000-0005-0000-0000-000063980000}"/>
    <cellStyle name="Normal 32 11 2 7" xfId="36989" xr:uid="{00000000-0005-0000-0000-000064980000}"/>
    <cellStyle name="Normal 32 11 2 8" xfId="42612" xr:uid="{00000000-0005-0000-0000-000065980000}"/>
    <cellStyle name="Normal 32 11 2 9" xfId="48172" xr:uid="{00000000-0005-0000-0000-000066980000}"/>
    <cellStyle name="Normal 32 11 3" xfId="8992" xr:uid="{00000000-0005-0000-0000-000067980000}"/>
    <cellStyle name="Normal 32 11 3 10" xfId="54614" xr:uid="{00000000-0005-0000-0000-000068980000}"/>
    <cellStyle name="Normal 32 11 3 2" xfId="8993" xr:uid="{00000000-0005-0000-0000-000069980000}"/>
    <cellStyle name="Normal 32 11 3 2 2" xfId="16629" xr:uid="{00000000-0005-0000-0000-00006A980000}"/>
    <cellStyle name="Normal 32 11 3 2 3" xfId="23197" xr:uid="{00000000-0005-0000-0000-00006B980000}"/>
    <cellStyle name="Normal 32 11 3 2 4" xfId="28827" xr:uid="{00000000-0005-0000-0000-00006C980000}"/>
    <cellStyle name="Normal 32 11 3 2 5" xfId="34517" xr:uid="{00000000-0005-0000-0000-00006D980000}"/>
    <cellStyle name="Normal 32 11 3 2 6" xfId="40145" xr:uid="{00000000-0005-0000-0000-00006E980000}"/>
    <cellStyle name="Normal 32 11 3 2 7" xfId="45762" xr:uid="{00000000-0005-0000-0000-00006F980000}"/>
    <cellStyle name="Normal 32 11 3 2 8" xfId="51322" xr:uid="{00000000-0005-0000-0000-000070980000}"/>
    <cellStyle name="Normal 32 11 3 2 9" xfId="56878" xr:uid="{00000000-0005-0000-0000-000071980000}"/>
    <cellStyle name="Normal 32 11 3 3" xfId="16628" xr:uid="{00000000-0005-0000-0000-000072980000}"/>
    <cellStyle name="Normal 32 11 3 4" xfId="20929" xr:uid="{00000000-0005-0000-0000-000073980000}"/>
    <cellStyle name="Normal 32 11 3 5" xfId="26557" xr:uid="{00000000-0005-0000-0000-000074980000}"/>
    <cellStyle name="Normal 32 11 3 6" xfId="32251" xr:uid="{00000000-0005-0000-0000-000075980000}"/>
    <cellStyle name="Normal 32 11 3 7" xfId="37876" xr:uid="{00000000-0005-0000-0000-000076980000}"/>
    <cellStyle name="Normal 32 11 3 8" xfId="43498" xr:uid="{00000000-0005-0000-0000-000077980000}"/>
    <cellStyle name="Normal 32 11 3 9" xfId="49058" xr:uid="{00000000-0005-0000-0000-000078980000}"/>
    <cellStyle name="Normal 32 11 4" xfId="8994" xr:uid="{00000000-0005-0000-0000-000079980000}"/>
    <cellStyle name="Normal 32 11 4 2" xfId="16630" xr:uid="{00000000-0005-0000-0000-00007A980000}"/>
    <cellStyle name="Normal 32 11 4 3" xfId="23198" xr:uid="{00000000-0005-0000-0000-00007B980000}"/>
    <cellStyle name="Normal 32 11 4 4" xfId="28828" xr:uid="{00000000-0005-0000-0000-00007C980000}"/>
    <cellStyle name="Normal 32 11 4 5" xfId="34518" xr:uid="{00000000-0005-0000-0000-00007D980000}"/>
    <cellStyle name="Normal 32 11 4 6" xfId="40146" xr:uid="{00000000-0005-0000-0000-00007E980000}"/>
    <cellStyle name="Normal 32 11 4 7" xfId="45763" xr:uid="{00000000-0005-0000-0000-00007F980000}"/>
    <cellStyle name="Normal 32 11 4 8" xfId="51323" xr:uid="{00000000-0005-0000-0000-000080980000}"/>
    <cellStyle name="Normal 32 11 4 9" xfId="56879" xr:uid="{00000000-0005-0000-0000-000081980000}"/>
    <cellStyle name="Normal 32 11 5" xfId="16625" xr:uid="{00000000-0005-0000-0000-000082980000}"/>
    <cellStyle name="Normal 32 11 6" xfId="19180" xr:uid="{00000000-0005-0000-0000-000083980000}"/>
    <cellStyle name="Normal 32 11 7" xfId="24819" xr:uid="{00000000-0005-0000-0000-000084980000}"/>
    <cellStyle name="Normal 32 11 8" xfId="30517" xr:uid="{00000000-0005-0000-0000-000085980000}"/>
    <cellStyle name="Normal 32 11 9" xfId="36137" xr:uid="{00000000-0005-0000-0000-000086980000}"/>
    <cellStyle name="Normal 32 12" xfId="8995" xr:uid="{00000000-0005-0000-0000-000087980000}"/>
    <cellStyle name="Normal 32 13" xfId="8996" xr:uid="{00000000-0005-0000-0000-000088980000}"/>
    <cellStyle name="Normal 32 13 10" xfId="54615" xr:uid="{00000000-0005-0000-0000-000089980000}"/>
    <cellStyle name="Normal 32 13 2" xfId="8997" xr:uid="{00000000-0005-0000-0000-00008A980000}"/>
    <cellStyle name="Normal 32 13 2 2" xfId="16632" xr:uid="{00000000-0005-0000-0000-00008B980000}"/>
    <cellStyle name="Normal 32 13 2 3" xfId="23199" xr:uid="{00000000-0005-0000-0000-00008C980000}"/>
    <cellStyle name="Normal 32 13 2 4" xfId="28829" xr:uid="{00000000-0005-0000-0000-00008D980000}"/>
    <cellStyle name="Normal 32 13 2 5" xfId="34519" xr:uid="{00000000-0005-0000-0000-00008E980000}"/>
    <cellStyle name="Normal 32 13 2 6" xfId="40147" xr:uid="{00000000-0005-0000-0000-00008F980000}"/>
    <cellStyle name="Normal 32 13 2 7" xfId="45764" xr:uid="{00000000-0005-0000-0000-000090980000}"/>
    <cellStyle name="Normal 32 13 2 8" xfId="51324" xr:uid="{00000000-0005-0000-0000-000091980000}"/>
    <cellStyle name="Normal 32 13 2 9" xfId="56880" xr:uid="{00000000-0005-0000-0000-000092980000}"/>
    <cellStyle name="Normal 32 13 3" xfId="16631" xr:uid="{00000000-0005-0000-0000-000093980000}"/>
    <cellStyle name="Normal 32 13 4" xfId="20930" xr:uid="{00000000-0005-0000-0000-000094980000}"/>
    <cellStyle name="Normal 32 13 5" xfId="26558" xr:uid="{00000000-0005-0000-0000-000095980000}"/>
    <cellStyle name="Normal 32 13 6" xfId="32252" xr:uid="{00000000-0005-0000-0000-000096980000}"/>
    <cellStyle name="Normal 32 13 7" xfId="37877" xr:uid="{00000000-0005-0000-0000-000097980000}"/>
    <cellStyle name="Normal 32 13 8" xfId="43499" xr:uid="{00000000-0005-0000-0000-000098980000}"/>
    <cellStyle name="Normal 32 13 9" xfId="49059" xr:uid="{00000000-0005-0000-0000-000099980000}"/>
    <cellStyle name="Normal 32 14" xfId="8998" xr:uid="{00000000-0005-0000-0000-00009A980000}"/>
    <cellStyle name="Normal 32 14 2" xfId="16633" xr:uid="{00000000-0005-0000-0000-00009B980000}"/>
    <cellStyle name="Normal 32 14 3" xfId="23200" xr:uid="{00000000-0005-0000-0000-00009C980000}"/>
    <cellStyle name="Normal 32 14 4" xfId="28830" xr:uid="{00000000-0005-0000-0000-00009D980000}"/>
    <cellStyle name="Normal 32 14 5" xfId="34520" xr:uid="{00000000-0005-0000-0000-00009E980000}"/>
    <cellStyle name="Normal 32 14 6" xfId="40148" xr:uid="{00000000-0005-0000-0000-00009F980000}"/>
    <cellStyle name="Normal 32 14 7" xfId="45765" xr:uid="{00000000-0005-0000-0000-0000A0980000}"/>
    <cellStyle name="Normal 32 14 8" xfId="51325" xr:uid="{00000000-0005-0000-0000-0000A1980000}"/>
    <cellStyle name="Normal 32 14 9" xfId="56881" xr:uid="{00000000-0005-0000-0000-0000A2980000}"/>
    <cellStyle name="Normal 32 15" xfId="8999" xr:uid="{00000000-0005-0000-0000-0000A3980000}"/>
    <cellStyle name="Normal 32 15 2" xfId="16634" xr:uid="{00000000-0005-0000-0000-0000A4980000}"/>
    <cellStyle name="Normal 32 15 3" xfId="23201" xr:uid="{00000000-0005-0000-0000-0000A5980000}"/>
    <cellStyle name="Normal 32 15 4" xfId="28831" xr:uid="{00000000-0005-0000-0000-0000A6980000}"/>
    <cellStyle name="Normal 32 15 5" xfId="34521" xr:uid="{00000000-0005-0000-0000-0000A7980000}"/>
    <cellStyle name="Normal 32 15 6" xfId="40149" xr:uid="{00000000-0005-0000-0000-0000A8980000}"/>
    <cellStyle name="Normal 32 15 7" xfId="45766" xr:uid="{00000000-0005-0000-0000-0000A9980000}"/>
    <cellStyle name="Normal 32 15 8" xfId="51326" xr:uid="{00000000-0005-0000-0000-0000AA980000}"/>
    <cellStyle name="Normal 32 15 9" xfId="56882" xr:uid="{00000000-0005-0000-0000-0000AB980000}"/>
    <cellStyle name="Normal 32 16" xfId="9000" xr:uid="{00000000-0005-0000-0000-0000AC980000}"/>
    <cellStyle name="Normal 32 2" xfId="9001" xr:uid="{00000000-0005-0000-0000-0000AD980000}"/>
    <cellStyle name="Normal 32 2 10" xfId="9002" xr:uid="{00000000-0005-0000-0000-0000AE980000}"/>
    <cellStyle name="Normal 32 2 10 2" xfId="16636" xr:uid="{00000000-0005-0000-0000-0000AF980000}"/>
    <cellStyle name="Normal 32 2 10 3" xfId="23202" xr:uid="{00000000-0005-0000-0000-0000B0980000}"/>
    <cellStyle name="Normal 32 2 10 4" xfId="28832" xr:uid="{00000000-0005-0000-0000-0000B1980000}"/>
    <cellStyle name="Normal 32 2 10 5" xfId="34522" xr:uid="{00000000-0005-0000-0000-0000B2980000}"/>
    <cellStyle name="Normal 32 2 10 6" xfId="40150" xr:uid="{00000000-0005-0000-0000-0000B3980000}"/>
    <cellStyle name="Normal 32 2 10 7" xfId="45767" xr:uid="{00000000-0005-0000-0000-0000B4980000}"/>
    <cellStyle name="Normal 32 2 10 8" xfId="51327" xr:uid="{00000000-0005-0000-0000-0000B5980000}"/>
    <cellStyle name="Normal 32 2 10 9" xfId="56883" xr:uid="{00000000-0005-0000-0000-0000B6980000}"/>
    <cellStyle name="Normal 32 2 11" xfId="16635" xr:uid="{00000000-0005-0000-0000-0000B7980000}"/>
    <cellStyle name="Normal 32 2 12" xfId="19181" xr:uid="{00000000-0005-0000-0000-0000B8980000}"/>
    <cellStyle name="Normal 32 2 13" xfId="24820" xr:uid="{00000000-0005-0000-0000-0000B9980000}"/>
    <cellStyle name="Normal 32 2 14" xfId="30518" xr:uid="{00000000-0005-0000-0000-0000BA980000}"/>
    <cellStyle name="Normal 32 2 15" xfId="36138" xr:uid="{00000000-0005-0000-0000-0000BB980000}"/>
    <cellStyle name="Normal 32 2 16" xfId="41766" xr:uid="{00000000-0005-0000-0000-0000BC980000}"/>
    <cellStyle name="Normal 32 2 17" xfId="47326" xr:uid="{00000000-0005-0000-0000-0000BD980000}"/>
    <cellStyle name="Normal 32 2 18" xfId="52883" xr:uid="{00000000-0005-0000-0000-0000BE980000}"/>
    <cellStyle name="Normal 32 2 2" xfId="9003" xr:uid="{00000000-0005-0000-0000-0000BF980000}"/>
    <cellStyle name="Normal 32 2 2 10" xfId="24821" xr:uid="{00000000-0005-0000-0000-0000C0980000}"/>
    <cellStyle name="Normal 32 2 2 11" xfId="30519" xr:uid="{00000000-0005-0000-0000-0000C1980000}"/>
    <cellStyle name="Normal 32 2 2 12" xfId="36139" xr:uid="{00000000-0005-0000-0000-0000C2980000}"/>
    <cellStyle name="Normal 32 2 2 13" xfId="41767" xr:uid="{00000000-0005-0000-0000-0000C3980000}"/>
    <cellStyle name="Normal 32 2 2 14" xfId="47327" xr:uid="{00000000-0005-0000-0000-0000C4980000}"/>
    <cellStyle name="Normal 32 2 2 15" xfId="52884" xr:uid="{00000000-0005-0000-0000-0000C5980000}"/>
    <cellStyle name="Normal 32 2 2 2" xfId="9004" xr:uid="{00000000-0005-0000-0000-0000C6980000}"/>
    <cellStyle name="Normal 32 2 2 2 10" xfId="41768" xr:uid="{00000000-0005-0000-0000-0000C7980000}"/>
    <cellStyle name="Normal 32 2 2 2 11" xfId="47328" xr:uid="{00000000-0005-0000-0000-0000C8980000}"/>
    <cellStyle name="Normal 32 2 2 2 12" xfId="52885" xr:uid="{00000000-0005-0000-0000-0000C9980000}"/>
    <cellStyle name="Normal 32 2 2 2 2" xfId="9005" xr:uid="{00000000-0005-0000-0000-0000CA980000}"/>
    <cellStyle name="Normal 32 2 2 2 2 10" xfId="53731" xr:uid="{00000000-0005-0000-0000-0000CB980000}"/>
    <cellStyle name="Normal 32 2 2 2 2 2" xfId="9006" xr:uid="{00000000-0005-0000-0000-0000CC980000}"/>
    <cellStyle name="Normal 32 2 2 2 2 2 2" xfId="16640" xr:uid="{00000000-0005-0000-0000-0000CD980000}"/>
    <cellStyle name="Normal 32 2 2 2 2 2 3" xfId="23203" xr:uid="{00000000-0005-0000-0000-0000CE980000}"/>
    <cellStyle name="Normal 32 2 2 2 2 2 4" xfId="28833" xr:uid="{00000000-0005-0000-0000-0000CF980000}"/>
    <cellStyle name="Normal 32 2 2 2 2 2 5" xfId="34523" xr:uid="{00000000-0005-0000-0000-0000D0980000}"/>
    <cellStyle name="Normal 32 2 2 2 2 2 6" xfId="40151" xr:uid="{00000000-0005-0000-0000-0000D1980000}"/>
    <cellStyle name="Normal 32 2 2 2 2 2 7" xfId="45768" xr:uid="{00000000-0005-0000-0000-0000D2980000}"/>
    <cellStyle name="Normal 32 2 2 2 2 2 8" xfId="51328" xr:uid="{00000000-0005-0000-0000-0000D3980000}"/>
    <cellStyle name="Normal 32 2 2 2 2 2 9" xfId="56884" xr:uid="{00000000-0005-0000-0000-0000D4980000}"/>
    <cellStyle name="Normal 32 2 2 2 2 3" xfId="16639" xr:uid="{00000000-0005-0000-0000-0000D5980000}"/>
    <cellStyle name="Normal 32 2 2 2 2 4" xfId="20045" xr:uid="{00000000-0005-0000-0000-0000D6980000}"/>
    <cellStyle name="Normal 32 2 2 2 2 5" xfId="25671" xr:uid="{00000000-0005-0000-0000-0000D7980000}"/>
    <cellStyle name="Normal 32 2 2 2 2 6" xfId="31368" xr:uid="{00000000-0005-0000-0000-0000D8980000}"/>
    <cellStyle name="Normal 32 2 2 2 2 7" xfId="36992" xr:uid="{00000000-0005-0000-0000-0000D9980000}"/>
    <cellStyle name="Normal 32 2 2 2 2 8" xfId="42615" xr:uid="{00000000-0005-0000-0000-0000DA980000}"/>
    <cellStyle name="Normal 32 2 2 2 2 9" xfId="48175" xr:uid="{00000000-0005-0000-0000-0000DB980000}"/>
    <cellStyle name="Normal 32 2 2 2 3" xfId="9007" xr:uid="{00000000-0005-0000-0000-0000DC980000}"/>
    <cellStyle name="Normal 32 2 2 2 3 10" xfId="54616" xr:uid="{00000000-0005-0000-0000-0000DD980000}"/>
    <cellStyle name="Normal 32 2 2 2 3 2" xfId="9008" xr:uid="{00000000-0005-0000-0000-0000DE980000}"/>
    <cellStyle name="Normal 32 2 2 2 3 2 2" xfId="16642" xr:uid="{00000000-0005-0000-0000-0000DF980000}"/>
    <cellStyle name="Normal 32 2 2 2 3 2 3" xfId="23204" xr:uid="{00000000-0005-0000-0000-0000E0980000}"/>
    <cellStyle name="Normal 32 2 2 2 3 2 4" xfId="28834" xr:uid="{00000000-0005-0000-0000-0000E1980000}"/>
    <cellStyle name="Normal 32 2 2 2 3 2 5" xfId="34524" xr:uid="{00000000-0005-0000-0000-0000E2980000}"/>
    <cellStyle name="Normal 32 2 2 2 3 2 6" xfId="40152" xr:uid="{00000000-0005-0000-0000-0000E3980000}"/>
    <cellStyle name="Normal 32 2 2 2 3 2 7" xfId="45769" xr:uid="{00000000-0005-0000-0000-0000E4980000}"/>
    <cellStyle name="Normal 32 2 2 2 3 2 8" xfId="51329" xr:uid="{00000000-0005-0000-0000-0000E5980000}"/>
    <cellStyle name="Normal 32 2 2 2 3 2 9" xfId="56885" xr:uid="{00000000-0005-0000-0000-0000E6980000}"/>
    <cellStyle name="Normal 32 2 2 2 3 3" xfId="16641" xr:uid="{00000000-0005-0000-0000-0000E7980000}"/>
    <cellStyle name="Normal 32 2 2 2 3 4" xfId="20931" xr:uid="{00000000-0005-0000-0000-0000E8980000}"/>
    <cellStyle name="Normal 32 2 2 2 3 5" xfId="26559" xr:uid="{00000000-0005-0000-0000-0000E9980000}"/>
    <cellStyle name="Normal 32 2 2 2 3 6" xfId="32253" xr:uid="{00000000-0005-0000-0000-0000EA980000}"/>
    <cellStyle name="Normal 32 2 2 2 3 7" xfId="37878" xr:uid="{00000000-0005-0000-0000-0000EB980000}"/>
    <cellStyle name="Normal 32 2 2 2 3 8" xfId="43500" xr:uid="{00000000-0005-0000-0000-0000EC980000}"/>
    <cellStyle name="Normal 32 2 2 2 3 9" xfId="49060" xr:uid="{00000000-0005-0000-0000-0000ED980000}"/>
    <cellStyle name="Normal 32 2 2 2 4" xfId="9009" xr:uid="{00000000-0005-0000-0000-0000EE980000}"/>
    <cellStyle name="Normal 32 2 2 2 4 2" xfId="16643" xr:uid="{00000000-0005-0000-0000-0000EF980000}"/>
    <cellStyle name="Normal 32 2 2 2 4 3" xfId="23205" xr:uid="{00000000-0005-0000-0000-0000F0980000}"/>
    <cellStyle name="Normal 32 2 2 2 4 4" xfId="28835" xr:uid="{00000000-0005-0000-0000-0000F1980000}"/>
    <cellStyle name="Normal 32 2 2 2 4 5" xfId="34525" xr:uid="{00000000-0005-0000-0000-0000F2980000}"/>
    <cellStyle name="Normal 32 2 2 2 4 6" xfId="40153" xr:uid="{00000000-0005-0000-0000-0000F3980000}"/>
    <cellStyle name="Normal 32 2 2 2 4 7" xfId="45770" xr:uid="{00000000-0005-0000-0000-0000F4980000}"/>
    <cellStyle name="Normal 32 2 2 2 4 8" xfId="51330" xr:uid="{00000000-0005-0000-0000-0000F5980000}"/>
    <cellStyle name="Normal 32 2 2 2 4 9" xfId="56886" xr:uid="{00000000-0005-0000-0000-0000F6980000}"/>
    <cellStyle name="Normal 32 2 2 2 5" xfId="16638" xr:uid="{00000000-0005-0000-0000-0000F7980000}"/>
    <cellStyle name="Normal 32 2 2 2 6" xfId="19183" xr:uid="{00000000-0005-0000-0000-0000F8980000}"/>
    <cellStyle name="Normal 32 2 2 2 7" xfId="24822" xr:uid="{00000000-0005-0000-0000-0000F9980000}"/>
    <cellStyle name="Normal 32 2 2 2 8" xfId="30520" xr:uid="{00000000-0005-0000-0000-0000FA980000}"/>
    <cellStyle name="Normal 32 2 2 2 9" xfId="36140" xr:uid="{00000000-0005-0000-0000-0000FB980000}"/>
    <cellStyle name="Normal 32 2 2 3" xfId="9010" xr:uid="{00000000-0005-0000-0000-0000FC980000}"/>
    <cellStyle name="Normal 32 2 2 3 10" xfId="41769" xr:uid="{00000000-0005-0000-0000-0000FD980000}"/>
    <cellStyle name="Normal 32 2 2 3 11" xfId="47329" xr:uid="{00000000-0005-0000-0000-0000FE980000}"/>
    <cellStyle name="Normal 32 2 2 3 12" xfId="52886" xr:uid="{00000000-0005-0000-0000-0000FF980000}"/>
    <cellStyle name="Normal 32 2 2 3 2" xfId="9011" xr:uid="{00000000-0005-0000-0000-000000990000}"/>
    <cellStyle name="Normal 32 2 2 3 2 10" xfId="53732" xr:uid="{00000000-0005-0000-0000-000001990000}"/>
    <cellStyle name="Normal 32 2 2 3 2 2" xfId="9012" xr:uid="{00000000-0005-0000-0000-000002990000}"/>
    <cellStyle name="Normal 32 2 2 3 2 2 2" xfId="16646" xr:uid="{00000000-0005-0000-0000-000003990000}"/>
    <cellStyle name="Normal 32 2 2 3 2 2 3" xfId="23206" xr:uid="{00000000-0005-0000-0000-000004990000}"/>
    <cellStyle name="Normal 32 2 2 3 2 2 4" xfId="28836" xr:uid="{00000000-0005-0000-0000-000005990000}"/>
    <cellStyle name="Normal 32 2 2 3 2 2 5" xfId="34526" xr:uid="{00000000-0005-0000-0000-000006990000}"/>
    <cellStyle name="Normal 32 2 2 3 2 2 6" xfId="40154" xr:uid="{00000000-0005-0000-0000-000007990000}"/>
    <cellStyle name="Normal 32 2 2 3 2 2 7" xfId="45771" xr:uid="{00000000-0005-0000-0000-000008990000}"/>
    <cellStyle name="Normal 32 2 2 3 2 2 8" xfId="51331" xr:uid="{00000000-0005-0000-0000-000009990000}"/>
    <cellStyle name="Normal 32 2 2 3 2 2 9" xfId="56887" xr:uid="{00000000-0005-0000-0000-00000A990000}"/>
    <cellStyle name="Normal 32 2 2 3 2 3" xfId="16645" xr:uid="{00000000-0005-0000-0000-00000B990000}"/>
    <cellStyle name="Normal 32 2 2 3 2 4" xfId="20046" xr:uid="{00000000-0005-0000-0000-00000C990000}"/>
    <cellStyle name="Normal 32 2 2 3 2 5" xfId="25672" xr:uid="{00000000-0005-0000-0000-00000D990000}"/>
    <cellStyle name="Normal 32 2 2 3 2 6" xfId="31369" xr:uid="{00000000-0005-0000-0000-00000E990000}"/>
    <cellStyle name="Normal 32 2 2 3 2 7" xfId="36993" xr:uid="{00000000-0005-0000-0000-00000F990000}"/>
    <cellStyle name="Normal 32 2 2 3 2 8" xfId="42616" xr:uid="{00000000-0005-0000-0000-000010990000}"/>
    <cellStyle name="Normal 32 2 2 3 2 9" xfId="48176" xr:uid="{00000000-0005-0000-0000-000011990000}"/>
    <cellStyle name="Normal 32 2 2 3 3" xfId="9013" xr:uid="{00000000-0005-0000-0000-000012990000}"/>
    <cellStyle name="Normal 32 2 2 3 3 10" xfId="54617" xr:uid="{00000000-0005-0000-0000-000013990000}"/>
    <cellStyle name="Normal 32 2 2 3 3 2" xfId="9014" xr:uid="{00000000-0005-0000-0000-000014990000}"/>
    <cellStyle name="Normal 32 2 2 3 3 2 2" xfId="16648" xr:uid="{00000000-0005-0000-0000-000015990000}"/>
    <cellStyle name="Normal 32 2 2 3 3 2 3" xfId="23207" xr:uid="{00000000-0005-0000-0000-000016990000}"/>
    <cellStyle name="Normal 32 2 2 3 3 2 4" xfId="28837" xr:uid="{00000000-0005-0000-0000-000017990000}"/>
    <cellStyle name="Normal 32 2 2 3 3 2 5" xfId="34527" xr:uid="{00000000-0005-0000-0000-000018990000}"/>
    <cellStyle name="Normal 32 2 2 3 3 2 6" xfId="40155" xr:uid="{00000000-0005-0000-0000-000019990000}"/>
    <cellStyle name="Normal 32 2 2 3 3 2 7" xfId="45772" xr:uid="{00000000-0005-0000-0000-00001A990000}"/>
    <cellStyle name="Normal 32 2 2 3 3 2 8" xfId="51332" xr:uid="{00000000-0005-0000-0000-00001B990000}"/>
    <cellStyle name="Normal 32 2 2 3 3 2 9" xfId="56888" xr:uid="{00000000-0005-0000-0000-00001C990000}"/>
    <cellStyle name="Normal 32 2 2 3 3 3" xfId="16647" xr:uid="{00000000-0005-0000-0000-00001D990000}"/>
    <cellStyle name="Normal 32 2 2 3 3 4" xfId="20932" xr:uid="{00000000-0005-0000-0000-00001E990000}"/>
    <cellStyle name="Normal 32 2 2 3 3 5" xfId="26560" xr:uid="{00000000-0005-0000-0000-00001F990000}"/>
    <cellStyle name="Normal 32 2 2 3 3 6" xfId="32254" xr:uid="{00000000-0005-0000-0000-000020990000}"/>
    <cellStyle name="Normal 32 2 2 3 3 7" xfId="37879" xr:uid="{00000000-0005-0000-0000-000021990000}"/>
    <cellStyle name="Normal 32 2 2 3 3 8" xfId="43501" xr:uid="{00000000-0005-0000-0000-000022990000}"/>
    <cellStyle name="Normal 32 2 2 3 3 9" xfId="49061" xr:uid="{00000000-0005-0000-0000-000023990000}"/>
    <cellStyle name="Normal 32 2 2 3 4" xfId="9015" xr:uid="{00000000-0005-0000-0000-000024990000}"/>
    <cellStyle name="Normal 32 2 2 3 4 2" xfId="16649" xr:uid="{00000000-0005-0000-0000-000025990000}"/>
    <cellStyle name="Normal 32 2 2 3 4 3" xfId="23208" xr:uid="{00000000-0005-0000-0000-000026990000}"/>
    <cellStyle name="Normal 32 2 2 3 4 4" xfId="28838" xr:uid="{00000000-0005-0000-0000-000027990000}"/>
    <cellStyle name="Normal 32 2 2 3 4 5" xfId="34528" xr:uid="{00000000-0005-0000-0000-000028990000}"/>
    <cellStyle name="Normal 32 2 2 3 4 6" xfId="40156" xr:uid="{00000000-0005-0000-0000-000029990000}"/>
    <cellStyle name="Normal 32 2 2 3 4 7" xfId="45773" xr:uid="{00000000-0005-0000-0000-00002A990000}"/>
    <cellStyle name="Normal 32 2 2 3 4 8" xfId="51333" xr:uid="{00000000-0005-0000-0000-00002B990000}"/>
    <cellStyle name="Normal 32 2 2 3 4 9" xfId="56889" xr:uid="{00000000-0005-0000-0000-00002C990000}"/>
    <cellStyle name="Normal 32 2 2 3 5" xfId="16644" xr:uid="{00000000-0005-0000-0000-00002D990000}"/>
    <cellStyle name="Normal 32 2 2 3 6" xfId="19184" xr:uid="{00000000-0005-0000-0000-00002E990000}"/>
    <cellStyle name="Normal 32 2 2 3 7" xfId="24823" xr:uid="{00000000-0005-0000-0000-00002F990000}"/>
    <cellStyle name="Normal 32 2 2 3 8" xfId="30521" xr:uid="{00000000-0005-0000-0000-000030990000}"/>
    <cellStyle name="Normal 32 2 2 3 9" xfId="36141" xr:uid="{00000000-0005-0000-0000-000031990000}"/>
    <cellStyle name="Normal 32 2 2 4" xfId="9016" xr:uid="{00000000-0005-0000-0000-000032990000}"/>
    <cellStyle name="Normal 32 2 2 4 10" xfId="41770" xr:uid="{00000000-0005-0000-0000-000033990000}"/>
    <cellStyle name="Normal 32 2 2 4 11" xfId="47330" xr:uid="{00000000-0005-0000-0000-000034990000}"/>
    <cellStyle name="Normal 32 2 2 4 12" xfId="52887" xr:uid="{00000000-0005-0000-0000-000035990000}"/>
    <cellStyle name="Normal 32 2 2 4 2" xfId="9017" xr:uid="{00000000-0005-0000-0000-000036990000}"/>
    <cellStyle name="Normal 32 2 2 4 2 10" xfId="53733" xr:uid="{00000000-0005-0000-0000-000037990000}"/>
    <cellStyle name="Normal 32 2 2 4 2 2" xfId="9018" xr:uid="{00000000-0005-0000-0000-000038990000}"/>
    <cellStyle name="Normal 32 2 2 4 2 2 2" xfId="16652" xr:uid="{00000000-0005-0000-0000-000039990000}"/>
    <cellStyle name="Normal 32 2 2 4 2 2 3" xfId="23209" xr:uid="{00000000-0005-0000-0000-00003A990000}"/>
    <cellStyle name="Normal 32 2 2 4 2 2 4" xfId="28839" xr:uid="{00000000-0005-0000-0000-00003B990000}"/>
    <cellStyle name="Normal 32 2 2 4 2 2 5" xfId="34529" xr:uid="{00000000-0005-0000-0000-00003C990000}"/>
    <cellStyle name="Normal 32 2 2 4 2 2 6" xfId="40157" xr:uid="{00000000-0005-0000-0000-00003D990000}"/>
    <cellStyle name="Normal 32 2 2 4 2 2 7" xfId="45774" xr:uid="{00000000-0005-0000-0000-00003E990000}"/>
    <cellStyle name="Normal 32 2 2 4 2 2 8" xfId="51334" xr:uid="{00000000-0005-0000-0000-00003F990000}"/>
    <cellStyle name="Normal 32 2 2 4 2 2 9" xfId="56890" xr:uid="{00000000-0005-0000-0000-000040990000}"/>
    <cellStyle name="Normal 32 2 2 4 2 3" xfId="16651" xr:uid="{00000000-0005-0000-0000-000041990000}"/>
    <cellStyle name="Normal 32 2 2 4 2 4" xfId="20047" xr:uid="{00000000-0005-0000-0000-000042990000}"/>
    <cellStyle name="Normal 32 2 2 4 2 5" xfId="25673" xr:uid="{00000000-0005-0000-0000-000043990000}"/>
    <cellStyle name="Normal 32 2 2 4 2 6" xfId="31370" xr:uid="{00000000-0005-0000-0000-000044990000}"/>
    <cellStyle name="Normal 32 2 2 4 2 7" xfId="36994" xr:uid="{00000000-0005-0000-0000-000045990000}"/>
    <cellStyle name="Normal 32 2 2 4 2 8" xfId="42617" xr:uid="{00000000-0005-0000-0000-000046990000}"/>
    <cellStyle name="Normal 32 2 2 4 2 9" xfId="48177" xr:uid="{00000000-0005-0000-0000-000047990000}"/>
    <cellStyle name="Normal 32 2 2 4 3" xfId="9019" xr:uid="{00000000-0005-0000-0000-000048990000}"/>
    <cellStyle name="Normal 32 2 2 4 3 10" xfId="54618" xr:uid="{00000000-0005-0000-0000-000049990000}"/>
    <cellStyle name="Normal 32 2 2 4 3 2" xfId="9020" xr:uid="{00000000-0005-0000-0000-00004A990000}"/>
    <cellStyle name="Normal 32 2 2 4 3 2 2" xfId="16654" xr:uid="{00000000-0005-0000-0000-00004B990000}"/>
    <cellStyle name="Normal 32 2 2 4 3 2 3" xfId="23210" xr:uid="{00000000-0005-0000-0000-00004C990000}"/>
    <cellStyle name="Normal 32 2 2 4 3 2 4" xfId="28840" xr:uid="{00000000-0005-0000-0000-00004D990000}"/>
    <cellStyle name="Normal 32 2 2 4 3 2 5" xfId="34530" xr:uid="{00000000-0005-0000-0000-00004E990000}"/>
    <cellStyle name="Normal 32 2 2 4 3 2 6" xfId="40158" xr:uid="{00000000-0005-0000-0000-00004F990000}"/>
    <cellStyle name="Normal 32 2 2 4 3 2 7" xfId="45775" xr:uid="{00000000-0005-0000-0000-000050990000}"/>
    <cellStyle name="Normal 32 2 2 4 3 2 8" xfId="51335" xr:uid="{00000000-0005-0000-0000-000051990000}"/>
    <cellStyle name="Normal 32 2 2 4 3 2 9" xfId="56891" xr:uid="{00000000-0005-0000-0000-000052990000}"/>
    <cellStyle name="Normal 32 2 2 4 3 3" xfId="16653" xr:uid="{00000000-0005-0000-0000-000053990000}"/>
    <cellStyle name="Normal 32 2 2 4 3 4" xfId="20933" xr:uid="{00000000-0005-0000-0000-000054990000}"/>
    <cellStyle name="Normal 32 2 2 4 3 5" xfId="26561" xr:uid="{00000000-0005-0000-0000-000055990000}"/>
    <cellStyle name="Normal 32 2 2 4 3 6" xfId="32255" xr:uid="{00000000-0005-0000-0000-000056990000}"/>
    <cellStyle name="Normal 32 2 2 4 3 7" xfId="37880" xr:uid="{00000000-0005-0000-0000-000057990000}"/>
    <cellStyle name="Normal 32 2 2 4 3 8" xfId="43502" xr:uid="{00000000-0005-0000-0000-000058990000}"/>
    <cellStyle name="Normal 32 2 2 4 3 9" xfId="49062" xr:uid="{00000000-0005-0000-0000-000059990000}"/>
    <cellStyle name="Normal 32 2 2 4 4" xfId="9021" xr:uid="{00000000-0005-0000-0000-00005A990000}"/>
    <cellStyle name="Normal 32 2 2 4 4 2" xfId="16655" xr:uid="{00000000-0005-0000-0000-00005B990000}"/>
    <cellStyle name="Normal 32 2 2 4 4 3" xfId="23211" xr:uid="{00000000-0005-0000-0000-00005C990000}"/>
    <cellStyle name="Normal 32 2 2 4 4 4" xfId="28841" xr:uid="{00000000-0005-0000-0000-00005D990000}"/>
    <cellStyle name="Normal 32 2 2 4 4 5" xfId="34531" xr:uid="{00000000-0005-0000-0000-00005E990000}"/>
    <cellStyle name="Normal 32 2 2 4 4 6" xfId="40159" xr:uid="{00000000-0005-0000-0000-00005F990000}"/>
    <cellStyle name="Normal 32 2 2 4 4 7" xfId="45776" xr:uid="{00000000-0005-0000-0000-000060990000}"/>
    <cellStyle name="Normal 32 2 2 4 4 8" xfId="51336" xr:uid="{00000000-0005-0000-0000-000061990000}"/>
    <cellStyle name="Normal 32 2 2 4 4 9" xfId="56892" xr:uid="{00000000-0005-0000-0000-000062990000}"/>
    <cellStyle name="Normal 32 2 2 4 5" xfId="16650" xr:uid="{00000000-0005-0000-0000-000063990000}"/>
    <cellStyle name="Normal 32 2 2 4 6" xfId="19185" xr:uid="{00000000-0005-0000-0000-000064990000}"/>
    <cellStyle name="Normal 32 2 2 4 7" xfId="24824" xr:uid="{00000000-0005-0000-0000-000065990000}"/>
    <cellStyle name="Normal 32 2 2 4 8" xfId="30522" xr:uid="{00000000-0005-0000-0000-000066990000}"/>
    <cellStyle name="Normal 32 2 2 4 9" xfId="36142" xr:uid="{00000000-0005-0000-0000-000067990000}"/>
    <cellStyle name="Normal 32 2 2 5" xfId="9022" xr:uid="{00000000-0005-0000-0000-000068990000}"/>
    <cellStyle name="Normal 32 2 2 5 10" xfId="53730" xr:uid="{00000000-0005-0000-0000-000069990000}"/>
    <cellStyle name="Normal 32 2 2 5 2" xfId="9023" xr:uid="{00000000-0005-0000-0000-00006A990000}"/>
    <cellStyle name="Normal 32 2 2 5 2 2" xfId="16657" xr:uid="{00000000-0005-0000-0000-00006B990000}"/>
    <cellStyle name="Normal 32 2 2 5 2 3" xfId="23212" xr:uid="{00000000-0005-0000-0000-00006C990000}"/>
    <cellStyle name="Normal 32 2 2 5 2 4" xfId="28842" xr:uid="{00000000-0005-0000-0000-00006D990000}"/>
    <cellStyle name="Normal 32 2 2 5 2 5" xfId="34532" xr:uid="{00000000-0005-0000-0000-00006E990000}"/>
    <cellStyle name="Normal 32 2 2 5 2 6" xfId="40160" xr:uid="{00000000-0005-0000-0000-00006F990000}"/>
    <cellStyle name="Normal 32 2 2 5 2 7" xfId="45777" xr:uid="{00000000-0005-0000-0000-000070990000}"/>
    <cellStyle name="Normal 32 2 2 5 2 8" xfId="51337" xr:uid="{00000000-0005-0000-0000-000071990000}"/>
    <cellStyle name="Normal 32 2 2 5 2 9" xfId="56893" xr:uid="{00000000-0005-0000-0000-000072990000}"/>
    <cellStyle name="Normal 32 2 2 5 3" xfId="16656" xr:uid="{00000000-0005-0000-0000-000073990000}"/>
    <cellStyle name="Normal 32 2 2 5 4" xfId="20044" xr:uid="{00000000-0005-0000-0000-000074990000}"/>
    <cellStyle name="Normal 32 2 2 5 5" xfId="25670" xr:uid="{00000000-0005-0000-0000-000075990000}"/>
    <cellStyle name="Normal 32 2 2 5 6" xfId="31367" xr:uid="{00000000-0005-0000-0000-000076990000}"/>
    <cellStyle name="Normal 32 2 2 5 7" xfId="36991" xr:uid="{00000000-0005-0000-0000-000077990000}"/>
    <cellStyle name="Normal 32 2 2 5 8" xfId="42614" xr:uid="{00000000-0005-0000-0000-000078990000}"/>
    <cellStyle name="Normal 32 2 2 5 9" xfId="48174" xr:uid="{00000000-0005-0000-0000-000079990000}"/>
    <cellStyle name="Normal 32 2 2 6" xfId="9024" xr:uid="{00000000-0005-0000-0000-00007A990000}"/>
    <cellStyle name="Normal 32 2 2 6 10" xfId="54619" xr:uid="{00000000-0005-0000-0000-00007B990000}"/>
    <cellStyle name="Normal 32 2 2 6 2" xfId="9025" xr:uid="{00000000-0005-0000-0000-00007C990000}"/>
    <cellStyle name="Normal 32 2 2 6 2 2" xfId="16659" xr:uid="{00000000-0005-0000-0000-00007D990000}"/>
    <cellStyle name="Normal 32 2 2 6 2 3" xfId="23213" xr:uid="{00000000-0005-0000-0000-00007E990000}"/>
    <cellStyle name="Normal 32 2 2 6 2 4" xfId="28843" xr:uid="{00000000-0005-0000-0000-00007F990000}"/>
    <cellStyle name="Normal 32 2 2 6 2 5" xfId="34533" xr:uid="{00000000-0005-0000-0000-000080990000}"/>
    <cellStyle name="Normal 32 2 2 6 2 6" xfId="40161" xr:uid="{00000000-0005-0000-0000-000081990000}"/>
    <cellStyle name="Normal 32 2 2 6 2 7" xfId="45778" xr:uid="{00000000-0005-0000-0000-000082990000}"/>
    <cellStyle name="Normal 32 2 2 6 2 8" xfId="51338" xr:uid="{00000000-0005-0000-0000-000083990000}"/>
    <cellStyle name="Normal 32 2 2 6 2 9" xfId="56894" xr:uid="{00000000-0005-0000-0000-000084990000}"/>
    <cellStyle name="Normal 32 2 2 6 3" xfId="16658" xr:uid="{00000000-0005-0000-0000-000085990000}"/>
    <cellStyle name="Normal 32 2 2 6 4" xfId="20934" xr:uid="{00000000-0005-0000-0000-000086990000}"/>
    <cellStyle name="Normal 32 2 2 6 5" xfId="26562" xr:uid="{00000000-0005-0000-0000-000087990000}"/>
    <cellStyle name="Normal 32 2 2 6 6" xfId="32256" xr:uid="{00000000-0005-0000-0000-000088990000}"/>
    <cellStyle name="Normal 32 2 2 6 7" xfId="37881" xr:uid="{00000000-0005-0000-0000-000089990000}"/>
    <cellStyle name="Normal 32 2 2 6 8" xfId="43503" xr:uid="{00000000-0005-0000-0000-00008A990000}"/>
    <cellStyle name="Normal 32 2 2 6 9" xfId="49063" xr:uid="{00000000-0005-0000-0000-00008B990000}"/>
    <cellStyle name="Normal 32 2 2 7" xfId="9026" xr:uid="{00000000-0005-0000-0000-00008C990000}"/>
    <cellStyle name="Normal 32 2 2 7 2" xfId="16660" xr:uid="{00000000-0005-0000-0000-00008D990000}"/>
    <cellStyle name="Normal 32 2 2 7 3" xfId="23214" xr:uid="{00000000-0005-0000-0000-00008E990000}"/>
    <cellStyle name="Normal 32 2 2 7 4" xfId="28844" xr:uid="{00000000-0005-0000-0000-00008F990000}"/>
    <cellStyle name="Normal 32 2 2 7 5" xfId="34534" xr:uid="{00000000-0005-0000-0000-000090990000}"/>
    <cellStyle name="Normal 32 2 2 7 6" xfId="40162" xr:uid="{00000000-0005-0000-0000-000091990000}"/>
    <cellStyle name="Normal 32 2 2 7 7" xfId="45779" xr:uid="{00000000-0005-0000-0000-000092990000}"/>
    <cellStyle name="Normal 32 2 2 7 8" xfId="51339" xr:uid="{00000000-0005-0000-0000-000093990000}"/>
    <cellStyle name="Normal 32 2 2 7 9" xfId="56895" xr:uid="{00000000-0005-0000-0000-000094990000}"/>
    <cellStyle name="Normal 32 2 2 8" xfId="16637" xr:uid="{00000000-0005-0000-0000-000095990000}"/>
    <cellStyle name="Normal 32 2 2 9" xfId="19182" xr:uid="{00000000-0005-0000-0000-000096990000}"/>
    <cellStyle name="Normal 32 2 3" xfId="9027" xr:uid="{00000000-0005-0000-0000-000097990000}"/>
    <cellStyle name="Normal 32 2 3 10" xfId="36143" xr:uid="{00000000-0005-0000-0000-000098990000}"/>
    <cellStyle name="Normal 32 2 3 11" xfId="41771" xr:uid="{00000000-0005-0000-0000-000099990000}"/>
    <cellStyle name="Normal 32 2 3 12" xfId="47331" xr:uid="{00000000-0005-0000-0000-00009A990000}"/>
    <cellStyle name="Normal 32 2 3 13" xfId="52888" xr:uid="{00000000-0005-0000-0000-00009B990000}"/>
    <cellStyle name="Normal 32 2 3 2" xfId="9028" xr:uid="{00000000-0005-0000-0000-00009C990000}"/>
    <cellStyle name="Normal 32 2 3 3" xfId="9029" xr:uid="{00000000-0005-0000-0000-00009D990000}"/>
    <cellStyle name="Normal 32 2 3 3 10" xfId="53734" xr:uid="{00000000-0005-0000-0000-00009E990000}"/>
    <cellStyle name="Normal 32 2 3 3 2" xfId="9030" xr:uid="{00000000-0005-0000-0000-00009F990000}"/>
    <cellStyle name="Normal 32 2 3 3 2 2" xfId="16663" xr:uid="{00000000-0005-0000-0000-0000A0990000}"/>
    <cellStyle name="Normal 32 2 3 3 2 3" xfId="23215" xr:uid="{00000000-0005-0000-0000-0000A1990000}"/>
    <cellStyle name="Normal 32 2 3 3 2 4" xfId="28845" xr:uid="{00000000-0005-0000-0000-0000A2990000}"/>
    <cellStyle name="Normal 32 2 3 3 2 5" xfId="34535" xr:uid="{00000000-0005-0000-0000-0000A3990000}"/>
    <cellStyle name="Normal 32 2 3 3 2 6" xfId="40163" xr:uid="{00000000-0005-0000-0000-0000A4990000}"/>
    <cellStyle name="Normal 32 2 3 3 2 7" xfId="45780" xr:uid="{00000000-0005-0000-0000-0000A5990000}"/>
    <cellStyle name="Normal 32 2 3 3 2 8" xfId="51340" xr:uid="{00000000-0005-0000-0000-0000A6990000}"/>
    <cellStyle name="Normal 32 2 3 3 2 9" xfId="56896" xr:uid="{00000000-0005-0000-0000-0000A7990000}"/>
    <cellStyle name="Normal 32 2 3 3 3" xfId="16662" xr:uid="{00000000-0005-0000-0000-0000A8990000}"/>
    <cellStyle name="Normal 32 2 3 3 4" xfId="20048" xr:uid="{00000000-0005-0000-0000-0000A9990000}"/>
    <cellStyle name="Normal 32 2 3 3 5" xfId="25674" xr:uid="{00000000-0005-0000-0000-0000AA990000}"/>
    <cellStyle name="Normal 32 2 3 3 6" xfId="31371" xr:uid="{00000000-0005-0000-0000-0000AB990000}"/>
    <cellStyle name="Normal 32 2 3 3 7" xfId="36995" xr:uid="{00000000-0005-0000-0000-0000AC990000}"/>
    <cellStyle name="Normal 32 2 3 3 8" xfId="42618" xr:uid="{00000000-0005-0000-0000-0000AD990000}"/>
    <cellStyle name="Normal 32 2 3 3 9" xfId="48178" xr:uid="{00000000-0005-0000-0000-0000AE990000}"/>
    <cellStyle name="Normal 32 2 3 4" xfId="9031" xr:uid="{00000000-0005-0000-0000-0000AF990000}"/>
    <cellStyle name="Normal 32 2 3 4 10" xfId="54620" xr:uid="{00000000-0005-0000-0000-0000B0990000}"/>
    <cellStyle name="Normal 32 2 3 4 2" xfId="9032" xr:uid="{00000000-0005-0000-0000-0000B1990000}"/>
    <cellStyle name="Normal 32 2 3 4 2 2" xfId="16665" xr:uid="{00000000-0005-0000-0000-0000B2990000}"/>
    <cellStyle name="Normal 32 2 3 4 2 3" xfId="23216" xr:uid="{00000000-0005-0000-0000-0000B3990000}"/>
    <cellStyle name="Normal 32 2 3 4 2 4" xfId="28846" xr:uid="{00000000-0005-0000-0000-0000B4990000}"/>
    <cellStyle name="Normal 32 2 3 4 2 5" xfId="34536" xr:uid="{00000000-0005-0000-0000-0000B5990000}"/>
    <cellStyle name="Normal 32 2 3 4 2 6" xfId="40164" xr:uid="{00000000-0005-0000-0000-0000B6990000}"/>
    <cellStyle name="Normal 32 2 3 4 2 7" xfId="45781" xr:uid="{00000000-0005-0000-0000-0000B7990000}"/>
    <cellStyle name="Normal 32 2 3 4 2 8" xfId="51341" xr:uid="{00000000-0005-0000-0000-0000B8990000}"/>
    <cellStyle name="Normal 32 2 3 4 2 9" xfId="56897" xr:uid="{00000000-0005-0000-0000-0000B9990000}"/>
    <cellStyle name="Normal 32 2 3 4 3" xfId="16664" xr:uid="{00000000-0005-0000-0000-0000BA990000}"/>
    <cellStyle name="Normal 32 2 3 4 4" xfId="20935" xr:uid="{00000000-0005-0000-0000-0000BB990000}"/>
    <cellStyle name="Normal 32 2 3 4 5" xfId="26563" xr:uid="{00000000-0005-0000-0000-0000BC990000}"/>
    <cellStyle name="Normal 32 2 3 4 6" xfId="32257" xr:uid="{00000000-0005-0000-0000-0000BD990000}"/>
    <cellStyle name="Normal 32 2 3 4 7" xfId="37882" xr:uid="{00000000-0005-0000-0000-0000BE990000}"/>
    <cellStyle name="Normal 32 2 3 4 8" xfId="43504" xr:uid="{00000000-0005-0000-0000-0000BF990000}"/>
    <cellStyle name="Normal 32 2 3 4 9" xfId="49064" xr:uid="{00000000-0005-0000-0000-0000C0990000}"/>
    <cellStyle name="Normal 32 2 3 5" xfId="9033" xr:uid="{00000000-0005-0000-0000-0000C1990000}"/>
    <cellStyle name="Normal 32 2 3 5 2" xfId="16666" xr:uid="{00000000-0005-0000-0000-0000C2990000}"/>
    <cellStyle name="Normal 32 2 3 5 3" xfId="23217" xr:uid="{00000000-0005-0000-0000-0000C3990000}"/>
    <cellStyle name="Normal 32 2 3 5 4" xfId="28847" xr:uid="{00000000-0005-0000-0000-0000C4990000}"/>
    <cellStyle name="Normal 32 2 3 5 5" xfId="34537" xr:uid="{00000000-0005-0000-0000-0000C5990000}"/>
    <cellStyle name="Normal 32 2 3 5 6" xfId="40165" xr:uid="{00000000-0005-0000-0000-0000C6990000}"/>
    <cellStyle name="Normal 32 2 3 5 7" xfId="45782" xr:uid="{00000000-0005-0000-0000-0000C7990000}"/>
    <cellStyle name="Normal 32 2 3 5 8" xfId="51342" xr:uid="{00000000-0005-0000-0000-0000C8990000}"/>
    <cellStyle name="Normal 32 2 3 5 9" xfId="56898" xr:uid="{00000000-0005-0000-0000-0000C9990000}"/>
    <cellStyle name="Normal 32 2 3 6" xfId="16661" xr:uid="{00000000-0005-0000-0000-0000CA990000}"/>
    <cellStyle name="Normal 32 2 3 7" xfId="19186" xr:uid="{00000000-0005-0000-0000-0000CB990000}"/>
    <cellStyle name="Normal 32 2 3 8" xfId="24825" xr:uid="{00000000-0005-0000-0000-0000CC990000}"/>
    <cellStyle name="Normal 32 2 3 9" xfId="30523" xr:uid="{00000000-0005-0000-0000-0000CD990000}"/>
    <cellStyle name="Normal 32 2 4" xfId="9034" xr:uid="{00000000-0005-0000-0000-0000CE990000}"/>
    <cellStyle name="Normal 32 2 4 10" xfId="41772" xr:uid="{00000000-0005-0000-0000-0000CF990000}"/>
    <cellStyle name="Normal 32 2 4 11" xfId="47332" xr:uid="{00000000-0005-0000-0000-0000D0990000}"/>
    <cellStyle name="Normal 32 2 4 12" xfId="52889" xr:uid="{00000000-0005-0000-0000-0000D1990000}"/>
    <cellStyle name="Normal 32 2 4 2" xfId="9035" xr:uid="{00000000-0005-0000-0000-0000D2990000}"/>
    <cellStyle name="Normal 32 2 4 2 10" xfId="53735" xr:uid="{00000000-0005-0000-0000-0000D3990000}"/>
    <cellStyle name="Normal 32 2 4 2 2" xfId="9036" xr:uid="{00000000-0005-0000-0000-0000D4990000}"/>
    <cellStyle name="Normal 32 2 4 2 2 2" xfId="16669" xr:uid="{00000000-0005-0000-0000-0000D5990000}"/>
    <cellStyle name="Normal 32 2 4 2 2 3" xfId="23218" xr:uid="{00000000-0005-0000-0000-0000D6990000}"/>
    <cellStyle name="Normal 32 2 4 2 2 4" xfId="28848" xr:uid="{00000000-0005-0000-0000-0000D7990000}"/>
    <cellStyle name="Normal 32 2 4 2 2 5" xfId="34538" xr:uid="{00000000-0005-0000-0000-0000D8990000}"/>
    <cellStyle name="Normal 32 2 4 2 2 6" xfId="40166" xr:uid="{00000000-0005-0000-0000-0000D9990000}"/>
    <cellStyle name="Normal 32 2 4 2 2 7" xfId="45783" xr:uid="{00000000-0005-0000-0000-0000DA990000}"/>
    <cellStyle name="Normal 32 2 4 2 2 8" xfId="51343" xr:uid="{00000000-0005-0000-0000-0000DB990000}"/>
    <cellStyle name="Normal 32 2 4 2 2 9" xfId="56899" xr:uid="{00000000-0005-0000-0000-0000DC990000}"/>
    <cellStyle name="Normal 32 2 4 2 3" xfId="16668" xr:uid="{00000000-0005-0000-0000-0000DD990000}"/>
    <cellStyle name="Normal 32 2 4 2 4" xfId="20049" xr:uid="{00000000-0005-0000-0000-0000DE990000}"/>
    <cellStyle name="Normal 32 2 4 2 5" xfId="25675" xr:uid="{00000000-0005-0000-0000-0000DF990000}"/>
    <cellStyle name="Normal 32 2 4 2 6" xfId="31372" xr:uid="{00000000-0005-0000-0000-0000E0990000}"/>
    <cellStyle name="Normal 32 2 4 2 7" xfId="36996" xr:uid="{00000000-0005-0000-0000-0000E1990000}"/>
    <cellStyle name="Normal 32 2 4 2 8" xfId="42619" xr:uid="{00000000-0005-0000-0000-0000E2990000}"/>
    <cellStyle name="Normal 32 2 4 2 9" xfId="48179" xr:uid="{00000000-0005-0000-0000-0000E3990000}"/>
    <cellStyle name="Normal 32 2 4 3" xfId="9037" xr:uid="{00000000-0005-0000-0000-0000E4990000}"/>
    <cellStyle name="Normal 32 2 4 3 10" xfId="54621" xr:uid="{00000000-0005-0000-0000-0000E5990000}"/>
    <cellStyle name="Normal 32 2 4 3 2" xfId="9038" xr:uid="{00000000-0005-0000-0000-0000E6990000}"/>
    <cellStyle name="Normal 32 2 4 3 2 2" xfId="16671" xr:uid="{00000000-0005-0000-0000-0000E7990000}"/>
    <cellStyle name="Normal 32 2 4 3 2 3" xfId="23219" xr:uid="{00000000-0005-0000-0000-0000E8990000}"/>
    <cellStyle name="Normal 32 2 4 3 2 4" xfId="28849" xr:uid="{00000000-0005-0000-0000-0000E9990000}"/>
    <cellStyle name="Normal 32 2 4 3 2 5" xfId="34539" xr:uid="{00000000-0005-0000-0000-0000EA990000}"/>
    <cellStyle name="Normal 32 2 4 3 2 6" xfId="40167" xr:uid="{00000000-0005-0000-0000-0000EB990000}"/>
    <cellStyle name="Normal 32 2 4 3 2 7" xfId="45784" xr:uid="{00000000-0005-0000-0000-0000EC990000}"/>
    <cellStyle name="Normal 32 2 4 3 2 8" xfId="51344" xr:uid="{00000000-0005-0000-0000-0000ED990000}"/>
    <cellStyle name="Normal 32 2 4 3 2 9" xfId="56900" xr:uid="{00000000-0005-0000-0000-0000EE990000}"/>
    <cellStyle name="Normal 32 2 4 3 3" xfId="16670" xr:uid="{00000000-0005-0000-0000-0000EF990000}"/>
    <cellStyle name="Normal 32 2 4 3 4" xfId="20936" xr:uid="{00000000-0005-0000-0000-0000F0990000}"/>
    <cellStyle name="Normal 32 2 4 3 5" xfId="26564" xr:uid="{00000000-0005-0000-0000-0000F1990000}"/>
    <cellStyle name="Normal 32 2 4 3 6" xfId="32258" xr:uid="{00000000-0005-0000-0000-0000F2990000}"/>
    <cellStyle name="Normal 32 2 4 3 7" xfId="37883" xr:uid="{00000000-0005-0000-0000-0000F3990000}"/>
    <cellStyle name="Normal 32 2 4 3 8" xfId="43505" xr:uid="{00000000-0005-0000-0000-0000F4990000}"/>
    <cellStyle name="Normal 32 2 4 3 9" xfId="49065" xr:uid="{00000000-0005-0000-0000-0000F5990000}"/>
    <cellStyle name="Normal 32 2 4 4" xfId="9039" xr:uid="{00000000-0005-0000-0000-0000F6990000}"/>
    <cellStyle name="Normal 32 2 4 4 2" xfId="16672" xr:uid="{00000000-0005-0000-0000-0000F7990000}"/>
    <cellStyle name="Normal 32 2 4 4 3" xfId="23220" xr:uid="{00000000-0005-0000-0000-0000F8990000}"/>
    <cellStyle name="Normal 32 2 4 4 4" xfId="28850" xr:uid="{00000000-0005-0000-0000-0000F9990000}"/>
    <cellStyle name="Normal 32 2 4 4 5" xfId="34540" xr:uid="{00000000-0005-0000-0000-0000FA990000}"/>
    <cellStyle name="Normal 32 2 4 4 6" xfId="40168" xr:uid="{00000000-0005-0000-0000-0000FB990000}"/>
    <cellStyle name="Normal 32 2 4 4 7" xfId="45785" xr:uid="{00000000-0005-0000-0000-0000FC990000}"/>
    <cellStyle name="Normal 32 2 4 4 8" xfId="51345" xr:uid="{00000000-0005-0000-0000-0000FD990000}"/>
    <cellStyle name="Normal 32 2 4 4 9" xfId="56901" xr:uid="{00000000-0005-0000-0000-0000FE990000}"/>
    <cellStyle name="Normal 32 2 4 5" xfId="16667" xr:uid="{00000000-0005-0000-0000-0000FF990000}"/>
    <cellStyle name="Normal 32 2 4 6" xfId="19187" xr:uid="{00000000-0005-0000-0000-0000009A0000}"/>
    <cellStyle name="Normal 32 2 4 7" xfId="24826" xr:uid="{00000000-0005-0000-0000-0000019A0000}"/>
    <cellStyle name="Normal 32 2 4 8" xfId="30524" xr:uid="{00000000-0005-0000-0000-0000029A0000}"/>
    <cellStyle name="Normal 32 2 4 9" xfId="36144" xr:uid="{00000000-0005-0000-0000-0000039A0000}"/>
    <cellStyle name="Normal 32 2 5" xfId="9040" xr:uid="{00000000-0005-0000-0000-0000049A0000}"/>
    <cellStyle name="Normal 32 2 5 10" xfId="41773" xr:uid="{00000000-0005-0000-0000-0000059A0000}"/>
    <cellStyle name="Normal 32 2 5 11" xfId="47333" xr:uid="{00000000-0005-0000-0000-0000069A0000}"/>
    <cellStyle name="Normal 32 2 5 12" xfId="52890" xr:uid="{00000000-0005-0000-0000-0000079A0000}"/>
    <cellStyle name="Normal 32 2 5 2" xfId="9041" xr:uid="{00000000-0005-0000-0000-0000089A0000}"/>
    <cellStyle name="Normal 32 2 5 2 10" xfId="53736" xr:uid="{00000000-0005-0000-0000-0000099A0000}"/>
    <cellStyle name="Normal 32 2 5 2 2" xfId="9042" xr:uid="{00000000-0005-0000-0000-00000A9A0000}"/>
    <cellStyle name="Normal 32 2 5 2 2 2" xfId="16675" xr:uid="{00000000-0005-0000-0000-00000B9A0000}"/>
    <cellStyle name="Normal 32 2 5 2 2 3" xfId="23221" xr:uid="{00000000-0005-0000-0000-00000C9A0000}"/>
    <cellStyle name="Normal 32 2 5 2 2 4" xfId="28851" xr:uid="{00000000-0005-0000-0000-00000D9A0000}"/>
    <cellStyle name="Normal 32 2 5 2 2 5" xfId="34541" xr:uid="{00000000-0005-0000-0000-00000E9A0000}"/>
    <cellStyle name="Normal 32 2 5 2 2 6" xfId="40169" xr:uid="{00000000-0005-0000-0000-00000F9A0000}"/>
    <cellStyle name="Normal 32 2 5 2 2 7" xfId="45786" xr:uid="{00000000-0005-0000-0000-0000109A0000}"/>
    <cellStyle name="Normal 32 2 5 2 2 8" xfId="51346" xr:uid="{00000000-0005-0000-0000-0000119A0000}"/>
    <cellStyle name="Normal 32 2 5 2 2 9" xfId="56902" xr:uid="{00000000-0005-0000-0000-0000129A0000}"/>
    <cellStyle name="Normal 32 2 5 2 3" xfId="16674" xr:uid="{00000000-0005-0000-0000-0000139A0000}"/>
    <cellStyle name="Normal 32 2 5 2 4" xfId="20050" xr:uid="{00000000-0005-0000-0000-0000149A0000}"/>
    <cellStyle name="Normal 32 2 5 2 5" xfId="25676" xr:uid="{00000000-0005-0000-0000-0000159A0000}"/>
    <cellStyle name="Normal 32 2 5 2 6" xfId="31373" xr:uid="{00000000-0005-0000-0000-0000169A0000}"/>
    <cellStyle name="Normal 32 2 5 2 7" xfId="36997" xr:uid="{00000000-0005-0000-0000-0000179A0000}"/>
    <cellStyle name="Normal 32 2 5 2 8" xfId="42620" xr:uid="{00000000-0005-0000-0000-0000189A0000}"/>
    <cellStyle name="Normal 32 2 5 2 9" xfId="48180" xr:uid="{00000000-0005-0000-0000-0000199A0000}"/>
    <cellStyle name="Normal 32 2 5 3" xfId="9043" xr:uid="{00000000-0005-0000-0000-00001A9A0000}"/>
    <cellStyle name="Normal 32 2 5 3 10" xfId="54622" xr:uid="{00000000-0005-0000-0000-00001B9A0000}"/>
    <cellStyle name="Normal 32 2 5 3 2" xfId="9044" xr:uid="{00000000-0005-0000-0000-00001C9A0000}"/>
    <cellStyle name="Normal 32 2 5 3 2 2" xfId="16677" xr:uid="{00000000-0005-0000-0000-00001D9A0000}"/>
    <cellStyle name="Normal 32 2 5 3 2 3" xfId="23222" xr:uid="{00000000-0005-0000-0000-00001E9A0000}"/>
    <cellStyle name="Normal 32 2 5 3 2 4" xfId="28852" xr:uid="{00000000-0005-0000-0000-00001F9A0000}"/>
    <cellStyle name="Normal 32 2 5 3 2 5" xfId="34542" xr:uid="{00000000-0005-0000-0000-0000209A0000}"/>
    <cellStyle name="Normal 32 2 5 3 2 6" xfId="40170" xr:uid="{00000000-0005-0000-0000-0000219A0000}"/>
    <cellStyle name="Normal 32 2 5 3 2 7" xfId="45787" xr:uid="{00000000-0005-0000-0000-0000229A0000}"/>
    <cellStyle name="Normal 32 2 5 3 2 8" xfId="51347" xr:uid="{00000000-0005-0000-0000-0000239A0000}"/>
    <cellStyle name="Normal 32 2 5 3 2 9" xfId="56903" xr:uid="{00000000-0005-0000-0000-0000249A0000}"/>
    <cellStyle name="Normal 32 2 5 3 3" xfId="16676" xr:uid="{00000000-0005-0000-0000-0000259A0000}"/>
    <cellStyle name="Normal 32 2 5 3 4" xfId="20937" xr:uid="{00000000-0005-0000-0000-0000269A0000}"/>
    <cellStyle name="Normal 32 2 5 3 5" xfId="26565" xr:uid="{00000000-0005-0000-0000-0000279A0000}"/>
    <cellStyle name="Normal 32 2 5 3 6" xfId="32259" xr:uid="{00000000-0005-0000-0000-0000289A0000}"/>
    <cellStyle name="Normal 32 2 5 3 7" xfId="37884" xr:uid="{00000000-0005-0000-0000-0000299A0000}"/>
    <cellStyle name="Normal 32 2 5 3 8" xfId="43506" xr:uid="{00000000-0005-0000-0000-00002A9A0000}"/>
    <cellStyle name="Normal 32 2 5 3 9" xfId="49066" xr:uid="{00000000-0005-0000-0000-00002B9A0000}"/>
    <cellStyle name="Normal 32 2 5 4" xfId="9045" xr:uid="{00000000-0005-0000-0000-00002C9A0000}"/>
    <cellStyle name="Normal 32 2 5 4 2" xfId="16678" xr:uid="{00000000-0005-0000-0000-00002D9A0000}"/>
    <cellStyle name="Normal 32 2 5 4 3" xfId="23223" xr:uid="{00000000-0005-0000-0000-00002E9A0000}"/>
    <cellStyle name="Normal 32 2 5 4 4" xfId="28853" xr:uid="{00000000-0005-0000-0000-00002F9A0000}"/>
    <cellStyle name="Normal 32 2 5 4 5" xfId="34543" xr:uid="{00000000-0005-0000-0000-0000309A0000}"/>
    <cellStyle name="Normal 32 2 5 4 6" xfId="40171" xr:uid="{00000000-0005-0000-0000-0000319A0000}"/>
    <cellStyle name="Normal 32 2 5 4 7" xfId="45788" xr:uid="{00000000-0005-0000-0000-0000329A0000}"/>
    <cellStyle name="Normal 32 2 5 4 8" xfId="51348" xr:uid="{00000000-0005-0000-0000-0000339A0000}"/>
    <cellStyle name="Normal 32 2 5 4 9" xfId="56904" xr:uid="{00000000-0005-0000-0000-0000349A0000}"/>
    <cellStyle name="Normal 32 2 5 5" xfId="16673" xr:uid="{00000000-0005-0000-0000-0000359A0000}"/>
    <cellStyle name="Normal 32 2 5 6" xfId="19188" xr:uid="{00000000-0005-0000-0000-0000369A0000}"/>
    <cellStyle name="Normal 32 2 5 7" xfId="24827" xr:uid="{00000000-0005-0000-0000-0000379A0000}"/>
    <cellStyle name="Normal 32 2 5 8" xfId="30525" xr:uid="{00000000-0005-0000-0000-0000389A0000}"/>
    <cellStyle name="Normal 32 2 5 9" xfId="36145" xr:uid="{00000000-0005-0000-0000-0000399A0000}"/>
    <cellStyle name="Normal 32 2 6" xfId="9046" xr:uid="{00000000-0005-0000-0000-00003A9A0000}"/>
    <cellStyle name="Normal 32 2 6 10" xfId="53729" xr:uid="{00000000-0005-0000-0000-00003B9A0000}"/>
    <cellStyle name="Normal 32 2 6 2" xfId="9047" xr:uid="{00000000-0005-0000-0000-00003C9A0000}"/>
    <cellStyle name="Normal 32 2 6 2 2" xfId="16680" xr:uid="{00000000-0005-0000-0000-00003D9A0000}"/>
    <cellStyle name="Normal 32 2 6 2 3" xfId="23224" xr:uid="{00000000-0005-0000-0000-00003E9A0000}"/>
    <cellStyle name="Normal 32 2 6 2 4" xfId="28854" xr:uid="{00000000-0005-0000-0000-00003F9A0000}"/>
    <cellStyle name="Normal 32 2 6 2 5" xfId="34544" xr:uid="{00000000-0005-0000-0000-0000409A0000}"/>
    <cellStyle name="Normal 32 2 6 2 6" xfId="40172" xr:uid="{00000000-0005-0000-0000-0000419A0000}"/>
    <cellStyle name="Normal 32 2 6 2 7" xfId="45789" xr:uid="{00000000-0005-0000-0000-0000429A0000}"/>
    <cellStyle name="Normal 32 2 6 2 8" xfId="51349" xr:uid="{00000000-0005-0000-0000-0000439A0000}"/>
    <cellStyle name="Normal 32 2 6 2 9" xfId="56905" xr:uid="{00000000-0005-0000-0000-0000449A0000}"/>
    <cellStyle name="Normal 32 2 6 3" xfId="16679" xr:uid="{00000000-0005-0000-0000-0000459A0000}"/>
    <cellStyle name="Normal 32 2 6 4" xfId="20043" xr:uid="{00000000-0005-0000-0000-0000469A0000}"/>
    <cellStyle name="Normal 32 2 6 5" xfId="25669" xr:uid="{00000000-0005-0000-0000-0000479A0000}"/>
    <cellStyle name="Normal 32 2 6 6" xfId="31366" xr:uid="{00000000-0005-0000-0000-0000489A0000}"/>
    <cellStyle name="Normal 32 2 6 7" xfId="36990" xr:uid="{00000000-0005-0000-0000-0000499A0000}"/>
    <cellStyle name="Normal 32 2 6 8" xfId="42613" xr:uid="{00000000-0005-0000-0000-00004A9A0000}"/>
    <cellStyle name="Normal 32 2 6 9" xfId="48173" xr:uid="{00000000-0005-0000-0000-00004B9A0000}"/>
    <cellStyle name="Normal 32 2 7" xfId="9048" xr:uid="{00000000-0005-0000-0000-00004C9A0000}"/>
    <cellStyle name="Normal 32 2 7 10" xfId="54623" xr:uid="{00000000-0005-0000-0000-00004D9A0000}"/>
    <cellStyle name="Normal 32 2 7 2" xfId="9049" xr:uid="{00000000-0005-0000-0000-00004E9A0000}"/>
    <cellStyle name="Normal 32 2 7 2 2" xfId="16682" xr:uid="{00000000-0005-0000-0000-00004F9A0000}"/>
    <cellStyle name="Normal 32 2 7 2 3" xfId="23225" xr:uid="{00000000-0005-0000-0000-0000509A0000}"/>
    <cellStyle name="Normal 32 2 7 2 4" xfId="28855" xr:uid="{00000000-0005-0000-0000-0000519A0000}"/>
    <cellStyle name="Normal 32 2 7 2 5" xfId="34545" xr:uid="{00000000-0005-0000-0000-0000529A0000}"/>
    <cellStyle name="Normal 32 2 7 2 6" xfId="40173" xr:uid="{00000000-0005-0000-0000-0000539A0000}"/>
    <cellStyle name="Normal 32 2 7 2 7" xfId="45790" xr:uid="{00000000-0005-0000-0000-0000549A0000}"/>
    <cellStyle name="Normal 32 2 7 2 8" xfId="51350" xr:uid="{00000000-0005-0000-0000-0000559A0000}"/>
    <cellStyle name="Normal 32 2 7 2 9" xfId="56906" xr:uid="{00000000-0005-0000-0000-0000569A0000}"/>
    <cellStyle name="Normal 32 2 7 3" xfId="16681" xr:uid="{00000000-0005-0000-0000-0000579A0000}"/>
    <cellStyle name="Normal 32 2 7 4" xfId="20938" xr:uid="{00000000-0005-0000-0000-0000589A0000}"/>
    <cellStyle name="Normal 32 2 7 5" xfId="26566" xr:uid="{00000000-0005-0000-0000-0000599A0000}"/>
    <cellStyle name="Normal 32 2 7 6" xfId="32260" xr:uid="{00000000-0005-0000-0000-00005A9A0000}"/>
    <cellStyle name="Normal 32 2 7 7" xfId="37885" xr:uid="{00000000-0005-0000-0000-00005B9A0000}"/>
    <cellStyle name="Normal 32 2 7 8" xfId="43507" xr:uid="{00000000-0005-0000-0000-00005C9A0000}"/>
    <cellStyle name="Normal 32 2 7 9" xfId="49067" xr:uid="{00000000-0005-0000-0000-00005D9A0000}"/>
    <cellStyle name="Normal 32 2 8" xfId="9050" xr:uid="{00000000-0005-0000-0000-00005E9A0000}"/>
    <cellStyle name="Normal 32 2 8 10" xfId="54624" xr:uid="{00000000-0005-0000-0000-00005F9A0000}"/>
    <cellStyle name="Normal 32 2 8 2" xfId="9051" xr:uid="{00000000-0005-0000-0000-0000609A0000}"/>
    <cellStyle name="Normal 32 2 8 2 2" xfId="16684" xr:uid="{00000000-0005-0000-0000-0000619A0000}"/>
    <cellStyle name="Normal 32 2 8 2 3" xfId="23226" xr:uid="{00000000-0005-0000-0000-0000629A0000}"/>
    <cellStyle name="Normal 32 2 8 2 4" xfId="28856" xr:uid="{00000000-0005-0000-0000-0000639A0000}"/>
    <cellStyle name="Normal 32 2 8 2 5" xfId="34546" xr:uid="{00000000-0005-0000-0000-0000649A0000}"/>
    <cellStyle name="Normal 32 2 8 2 6" xfId="40174" xr:uid="{00000000-0005-0000-0000-0000659A0000}"/>
    <cellStyle name="Normal 32 2 8 2 7" xfId="45791" xr:uid="{00000000-0005-0000-0000-0000669A0000}"/>
    <cellStyle name="Normal 32 2 8 2 8" xfId="51351" xr:uid="{00000000-0005-0000-0000-0000679A0000}"/>
    <cellStyle name="Normal 32 2 8 2 9" xfId="56907" xr:uid="{00000000-0005-0000-0000-0000689A0000}"/>
    <cellStyle name="Normal 32 2 8 3" xfId="16683" xr:uid="{00000000-0005-0000-0000-0000699A0000}"/>
    <cellStyle name="Normal 32 2 8 4" xfId="20939" xr:uid="{00000000-0005-0000-0000-00006A9A0000}"/>
    <cellStyle name="Normal 32 2 8 5" xfId="26567" xr:uid="{00000000-0005-0000-0000-00006B9A0000}"/>
    <cellStyle name="Normal 32 2 8 6" xfId="32261" xr:uid="{00000000-0005-0000-0000-00006C9A0000}"/>
    <cellStyle name="Normal 32 2 8 7" xfId="37886" xr:uid="{00000000-0005-0000-0000-00006D9A0000}"/>
    <cellStyle name="Normal 32 2 8 8" xfId="43508" xr:uid="{00000000-0005-0000-0000-00006E9A0000}"/>
    <cellStyle name="Normal 32 2 8 9" xfId="49068" xr:uid="{00000000-0005-0000-0000-00006F9A0000}"/>
    <cellStyle name="Normal 32 2 9" xfId="9052" xr:uid="{00000000-0005-0000-0000-0000709A0000}"/>
    <cellStyle name="Normal 32 2 9 2" xfId="16685" xr:uid="{00000000-0005-0000-0000-0000719A0000}"/>
    <cellStyle name="Normal 32 2 9 3" xfId="23227" xr:uid="{00000000-0005-0000-0000-0000729A0000}"/>
    <cellStyle name="Normal 32 2 9 4" xfId="28857" xr:uid="{00000000-0005-0000-0000-0000739A0000}"/>
    <cellStyle name="Normal 32 2 9 5" xfId="34547" xr:uid="{00000000-0005-0000-0000-0000749A0000}"/>
    <cellStyle name="Normal 32 2 9 6" xfId="40175" xr:uid="{00000000-0005-0000-0000-0000759A0000}"/>
    <cellStyle name="Normal 32 2 9 7" xfId="45792" xr:uid="{00000000-0005-0000-0000-0000769A0000}"/>
    <cellStyle name="Normal 32 2 9 8" xfId="51352" xr:uid="{00000000-0005-0000-0000-0000779A0000}"/>
    <cellStyle name="Normal 32 2 9 9" xfId="56908" xr:uid="{00000000-0005-0000-0000-0000789A0000}"/>
    <cellStyle name="Normal 32 3" xfId="9053" xr:uid="{00000000-0005-0000-0000-0000799A0000}"/>
    <cellStyle name="Normal 32 3 10" xfId="9054" xr:uid="{00000000-0005-0000-0000-00007A9A0000}"/>
    <cellStyle name="Normal 32 3 10 2" xfId="16687" xr:uid="{00000000-0005-0000-0000-00007B9A0000}"/>
    <cellStyle name="Normal 32 3 10 3" xfId="23228" xr:uid="{00000000-0005-0000-0000-00007C9A0000}"/>
    <cellStyle name="Normal 32 3 10 4" xfId="28858" xr:uid="{00000000-0005-0000-0000-00007D9A0000}"/>
    <cellStyle name="Normal 32 3 10 5" xfId="34548" xr:uid="{00000000-0005-0000-0000-00007E9A0000}"/>
    <cellStyle name="Normal 32 3 10 6" xfId="40176" xr:uid="{00000000-0005-0000-0000-00007F9A0000}"/>
    <cellStyle name="Normal 32 3 10 7" xfId="45793" xr:uid="{00000000-0005-0000-0000-0000809A0000}"/>
    <cellStyle name="Normal 32 3 10 8" xfId="51353" xr:uid="{00000000-0005-0000-0000-0000819A0000}"/>
    <cellStyle name="Normal 32 3 10 9" xfId="56909" xr:uid="{00000000-0005-0000-0000-0000829A0000}"/>
    <cellStyle name="Normal 32 3 11" xfId="16686" xr:uid="{00000000-0005-0000-0000-0000839A0000}"/>
    <cellStyle name="Normal 32 3 12" xfId="19189" xr:uid="{00000000-0005-0000-0000-0000849A0000}"/>
    <cellStyle name="Normal 32 3 13" xfId="24828" xr:uid="{00000000-0005-0000-0000-0000859A0000}"/>
    <cellStyle name="Normal 32 3 14" xfId="30526" xr:uid="{00000000-0005-0000-0000-0000869A0000}"/>
    <cellStyle name="Normal 32 3 15" xfId="36146" xr:uid="{00000000-0005-0000-0000-0000879A0000}"/>
    <cellStyle name="Normal 32 3 16" xfId="41774" xr:uid="{00000000-0005-0000-0000-0000889A0000}"/>
    <cellStyle name="Normal 32 3 17" xfId="47334" xr:uid="{00000000-0005-0000-0000-0000899A0000}"/>
    <cellStyle name="Normal 32 3 18" xfId="52891" xr:uid="{00000000-0005-0000-0000-00008A9A0000}"/>
    <cellStyle name="Normal 32 3 2" xfId="9055" xr:uid="{00000000-0005-0000-0000-00008B9A0000}"/>
    <cellStyle name="Normal 32 3 2 10" xfId="24829" xr:uid="{00000000-0005-0000-0000-00008C9A0000}"/>
    <cellStyle name="Normal 32 3 2 11" xfId="30527" xr:uid="{00000000-0005-0000-0000-00008D9A0000}"/>
    <cellStyle name="Normal 32 3 2 12" xfId="36147" xr:uid="{00000000-0005-0000-0000-00008E9A0000}"/>
    <cellStyle name="Normal 32 3 2 13" xfId="41775" xr:uid="{00000000-0005-0000-0000-00008F9A0000}"/>
    <cellStyle name="Normal 32 3 2 14" xfId="47335" xr:uid="{00000000-0005-0000-0000-0000909A0000}"/>
    <cellStyle name="Normal 32 3 2 15" xfId="52892" xr:uid="{00000000-0005-0000-0000-0000919A0000}"/>
    <cellStyle name="Normal 32 3 2 2" xfId="9056" xr:uid="{00000000-0005-0000-0000-0000929A0000}"/>
    <cellStyle name="Normal 32 3 2 2 10" xfId="41776" xr:uid="{00000000-0005-0000-0000-0000939A0000}"/>
    <cellStyle name="Normal 32 3 2 2 11" xfId="47336" xr:uid="{00000000-0005-0000-0000-0000949A0000}"/>
    <cellStyle name="Normal 32 3 2 2 12" xfId="52893" xr:uid="{00000000-0005-0000-0000-0000959A0000}"/>
    <cellStyle name="Normal 32 3 2 2 2" xfId="9057" xr:uid="{00000000-0005-0000-0000-0000969A0000}"/>
    <cellStyle name="Normal 32 3 2 2 2 10" xfId="53739" xr:uid="{00000000-0005-0000-0000-0000979A0000}"/>
    <cellStyle name="Normal 32 3 2 2 2 2" xfId="9058" xr:uid="{00000000-0005-0000-0000-0000989A0000}"/>
    <cellStyle name="Normal 32 3 2 2 2 2 2" xfId="16691" xr:uid="{00000000-0005-0000-0000-0000999A0000}"/>
    <cellStyle name="Normal 32 3 2 2 2 2 3" xfId="23229" xr:uid="{00000000-0005-0000-0000-00009A9A0000}"/>
    <cellStyle name="Normal 32 3 2 2 2 2 4" xfId="28859" xr:uid="{00000000-0005-0000-0000-00009B9A0000}"/>
    <cellStyle name="Normal 32 3 2 2 2 2 5" xfId="34549" xr:uid="{00000000-0005-0000-0000-00009C9A0000}"/>
    <cellStyle name="Normal 32 3 2 2 2 2 6" xfId="40177" xr:uid="{00000000-0005-0000-0000-00009D9A0000}"/>
    <cellStyle name="Normal 32 3 2 2 2 2 7" xfId="45794" xr:uid="{00000000-0005-0000-0000-00009E9A0000}"/>
    <cellStyle name="Normal 32 3 2 2 2 2 8" xfId="51354" xr:uid="{00000000-0005-0000-0000-00009F9A0000}"/>
    <cellStyle name="Normal 32 3 2 2 2 2 9" xfId="56910" xr:uid="{00000000-0005-0000-0000-0000A09A0000}"/>
    <cellStyle name="Normal 32 3 2 2 2 3" xfId="16690" xr:uid="{00000000-0005-0000-0000-0000A19A0000}"/>
    <cellStyle name="Normal 32 3 2 2 2 4" xfId="20053" xr:uid="{00000000-0005-0000-0000-0000A29A0000}"/>
    <cellStyle name="Normal 32 3 2 2 2 5" xfId="25679" xr:uid="{00000000-0005-0000-0000-0000A39A0000}"/>
    <cellStyle name="Normal 32 3 2 2 2 6" xfId="31376" xr:uid="{00000000-0005-0000-0000-0000A49A0000}"/>
    <cellStyle name="Normal 32 3 2 2 2 7" xfId="37000" xr:uid="{00000000-0005-0000-0000-0000A59A0000}"/>
    <cellStyle name="Normal 32 3 2 2 2 8" xfId="42623" xr:uid="{00000000-0005-0000-0000-0000A69A0000}"/>
    <cellStyle name="Normal 32 3 2 2 2 9" xfId="48183" xr:uid="{00000000-0005-0000-0000-0000A79A0000}"/>
    <cellStyle name="Normal 32 3 2 2 3" xfId="9059" xr:uid="{00000000-0005-0000-0000-0000A89A0000}"/>
    <cellStyle name="Normal 32 3 2 2 3 10" xfId="54625" xr:uid="{00000000-0005-0000-0000-0000A99A0000}"/>
    <cellStyle name="Normal 32 3 2 2 3 2" xfId="9060" xr:uid="{00000000-0005-0000-0000-0000AA9A0000}"/>
    <cellStyle name="Normal 32 3 2 2 3 2 2" xfId="16693" xr:uid="{00000000-0005-0000-0000-0000AB9A0000}"/>
    <cellStyle name="Normal 32 3 2 2 3 2 3" xfId="23230" xr:uid="{00000000-0005-0000-0000-0000AC9A0000}"/>
    <cellStyle name="Normal 32 3 2 2 3 2 4" xfId="28860" xr:uid="{00000000-0005-0000-0000-0000AD9A0000}"/>
    <cellStyle name="Normal 32 3 2 2 3 2 5" xfId="34550" xr:uid="{00000000-0005-0000-0000-0000AE9A0000}"/>
    <cellStyle name="Normal 32 3 2 2 3 2 6" xfId="40178" xr:uid="{00000000-0005-0000-0000-0000AF9A0000}"/>
    <cellStyle name="Normal 32 3 2 2 3 2 7" xfId="45795" xr:uid="{00000000-0005-0000-0000-0000B09A0000}"/>
    <cellStyle name="Normal 32 3 2 2 3 2 8" xfId="51355" xr:uid="{00000000-0005-0000-0000-0000B19A0000}"/>
    <cellStyle name="Normal 32 3 2 2 3 2 9" xfId="56911" xr:uid="{00000000-0005-0000-0000-0000B29A0000}"/>
    <cellStyle name="Normal 32 3 2 2 3 3" xfId="16692" xr:uid="{00000000-0005-0000-0000-0000B39A0000}"/>
    <cellStyle name="Normal 32 3 2 2 3 4" xfId="20940" xr:uid="{00000000-0005-0000-0000-0000B49A0000}"/>
    <cellStyle name="Normal 32 3 2 2 3 5" xfId="26568" xr:uid="{00000000-0005-0000-0000-0000B59A0000}"/>
    <cellStyle name="Normal 32 3 2 2 3 6" xfId="32262" xr:uid="{00000000-0005-0000-0000-0000B69A0000}"/>
    <cellStyle name="Normal 32 3 2 2 3 7" xfId="37887" xr:uid="{00000000-0005-0000-0000-0000B79A0000}"/>
    <cellStyle name="Normal 32 3 2 2 3 8" xfId="43509" xr:uid="{00000000-0005-0000-0000-0000B89A0000}"/>
    <cellStyle name="Normal 32 3 2 2 3 9" xfId="49069" xr:uid="{00000000-0005-0000-0000-0000B99A0000}"/>
    <cellStyle name="Normal 32 3 2 2 4" xfId="9061" xr:uid="{00000000-0005-0000-0000-0000BA9A0000}"/>
    <cellStyle name="Normal 32 3 2 2 4 2" xfId="16694" xr:uid="{00000000-0005-0000-0000-0000BB9A0000}"/>
    <cellStyle name="Normal 32 3 2 2 4 3" xfId="23231" xr:uid="{00000000-0005-0000-0000-0000BC9A0000}"/>
    <cellStyle name="Normal 32 3 2 2 4 4" xfId="28861" xr:uid="{00000000-0005-0000-0000-0000BD9A0000}"/>
    <cellStyle name="Normal 32 3 2 2 4 5" xfId="34551" xr:uid="{00000000-0005-0000-0000-0000BE9A0000}"/>
    <cellStyle name="Normal 32 3 2 2 4 6" xfId="40179" xr:uid="{00000000-0005-0000-0000-0000BF9A0000}"/>
    <cellStyle name="Normal 32 3 2 2 4 7" xfId="45796" xr:uid="{00000000-0005-0000-0000-0000C09A0000}"/>
    <cellStyle name="Normal 32 3 2 2 4 8" xfId="51356" xr:uid="{00000000-0005-0000-0000-0000C19A0000}"/>
    <cellStyle name="Normal 32 3 2 2 4 9" xfId="56912" xr:uid="{00000000-0005-0000-0000-0000C29A0000}"/>
    <cellStyle name="Normal 32 3 2 2 5" xfId="16689" xr:uid="{00000000-0005-0000-0000-0000C39A0000}"/>
    <cellStyle name="Normal 32 3 2 2 6" xfId="19191" xr:uid="{00000000-0005-0000-0000-0000C49A0000}"/>
    <cellStyle name="Normal 32 3 2 2 7" xfId="24830" xr:uid="{00000000-0005-0000-0000-0000C59A0000}"/>
    <cellStyle name="Normal 32 3 2 2 8" xfId="30528" xr:uid="{00000000-0005-0000-0000-0000C69A0000}"/>
    <cellStyle name="Normal 32 3 2 2 9" xfId="36148" xr:uid="{00000000-0005-0000-0000-0000C79A0000}"/>
    <cellStyle name="Normal 32 3 2 3" xfId="9062" xr:uid="{00000000-0005-0000-0000-0000C89A0000}"/>
    <cellStyle name="Normal 32 3 2 3 10" xfId="41777" xr:uid="{00000000-0005-0000-0000-0000C99A0000}"/>
    <cellStyle name="Normal 32 3 2 3 11" xfId="47337" xr:uid="{00000000-0005-0000-0000-0000CA9A0000}"/>
    <cellStyle name="Normal 32 3 2 3 12" xfId="52894" xr:uid="{00000000-0005-0000-0000-0000CB9A0000}"/>
    <cellStyle name="Normal 32 3 2 3 2" xfId="9063" xr:uid="{00000000-0005-0000-0000-0000CC9A0000}"/>
    <cellStyle name="Normal 32 3 2 3 2 10" xfId="53740" xr:uid="{00000000-0005-0000-0000-0000CD9A0000}"/>
    <cellStyle name="Normal 32 3 2 3 2 2" xfId="9064" xr:uid="{00000000-0005-0000-0000-0000CE9A0000}"/>
    <cellStyle name="Normal 32 3 2 3 2 2 2" xfId="16697" xr:uid="{00000000-0005-0000-0000-0000CF9A0000}"/>
    <cellStyle name="Normal 32 3 2 3 2 2 3" xfId="23232" xr:uid="{00000000-0005-0000-0000-0000D09A0000}"/>
    <cellStyle name="Normal 32 3 2 3 2 2 4" xfId="28862" xr:uid="{00000000-0005-0000-0000-0000D19A0000}"/>
    <cellStyle name="Normal 32 3 2 3 2 2 5" xfId="34552" xr:uid="{00000000-0005-0000-0000-0000D29A0000}"/>
    <cellStyle name="Normal 32 3 2 3 2 2 6" xfId="40180" xr:uid="{00000000-0005-0000-0000-0000D39A0000}"/>
    <cellStyle name="Normal 32 3 2 3 2 2 7" xfId="45797" xr:uid="{00000000-0005-0000-0000-0000D49A0000}"/>
    <cellStyle name="Normal 32 3 2 3 2 2 8" xfId="51357" xr:uid="{00000000-0005-0000-0000-0000D59A0000}"/>
    <cellStyle name="Normal 32 3 2 3 2 2 9" xfId="56913" xr:uid="{00000000-0005-0000-0000-0000D69A0000}"/>
    <cellStyle name="Normal 32 3 2 3 2 3" xfId="16696" xr:uid="{00000000-0005-0000-0000-0000D79A0000}"/>
    <cellStyle name="Normal 32 3 2 3 2 4" xfId="20054" xr:uid="{00000000-0005-0000-0000-0000D89A0000}"/>
    <cellStyle name="Normal 32 3 2 3 2 5" xfId="25680" xr:uid="{00000000-0005-0000-0000-0000D99A0000}"/>
    <cellStyle name="Normal 32 3 2 3 2 6" xfId="31377" xr:uid="{00000000-0005-0000-0000-0000DA9A0000}"/>
    <cellStyle name="Normal 32 3 2 3 2 7" xfId="37001" xr:uid="{00000000-0005-0000-0000-0000DB9A0000}"/>
    <cellStyle name="Normal 32 3 2 3 2 8" xfId="42624" xr:uid="{00000000-0005-0000-0000-0000DC9A0000}"/>
    <cellStyle name="Normal 32 3 2 3 2 9" xfId="48184" xr:uid="{00000000-0005-0000-0000-0000DD9A0000}"/>
    <cellStyle name="Normal 32 3 2 3 3" xfId="9065" xr:uid="{00000000-0005-0000-0000-0000DE9A0000}"/>
    <cellStyle name="Normal 32 3 2 3 3 10" xfId="54626" xr:uid="{00000000-0005-0000-0000-0000DF9A0000}"/>
    <cellStyle name="Normal 32 3 2 3 3 2" xfId="9066" xr:uid="{00000000-0005-0000-0000-0000E09A0000}"/>
    <cellStyle name="Normal 32 3 2 3 3 2 2" xfId="16699" xr:uid="{00000000-0005-0000-0000-0000E19A0000}"/>
    <cellStyle name="Normal 32 3 2 3 3 2 3" xfId="23233" xr:uid="{00000000-0005-0000-0000-0000E29A0000}"/>
    <cellStyle name="Normal 32 3 2 3 3 2 4" xfId="28863" xr:uid="{00000000-0005-0000-0000-0000E39A0000}"/>
    <cellStyle name="Normal 32 3 2 3 3 2 5" xfId="34553" xr:uid="{00000000-0005-0000-0000-0000E49A0000}"/>
    <cellStyle name="Normal 32 3 2 3 3 2 6" xfId="40181" xr:uid="{00000000-0005-0000-0000-0000E59A0000}"/>
    <cellStyle name="Normal 32 3 2 3 3 2 7" xfId="45798" xr:uid="{00000000-0005-0000-0000-0000E69A0000}"/>
    <cellStyle name="Normal 32 3 2 3 3 2 8" xfId="51358" xr:uid="{00000000-0005-0000-0000-0000E79A0000}"/>
    <cellStyle name="Normal 32 3 2 3 3 2 9" xfId="56914" xr:uid="{00000000-0005-0000-0000-0000E89A0000}"/>
    <cellStyle name="Normal 32 3 2 3 3 3" xfId="16698" xr:uid="{00000000-0005-0000-0000-0000E99A0000}"/>
    <cellStyle name="Normal 32 3 2 3 3 4" xfId="20941" xr:uid="{00000000-0005-0000-0000-0000EA9A0000}"/>
    <cellStyle name="Normal 32 3 2 3 3 5" xfId="26569" xr:uid="{00000000-0005-0000-0000-0000EB9A0000}"/>
    <cellStyle name="Normal 32 3 2 3 3 6" xfId="32263" xr:uid="{00000000-0005-0000-0000-0000EC9A0000}"/>
    <cellStyle name="Normal 32 3 2 3 3 7" xfId="37888" xr:uid="{00000000-0005-0000-0000-0000ED9A0000}"/>
    <cellStyle name="Normal 32 3 2 3 3 8" xfId="43510" xr:uid="{00000000-0005-0000-0000-0000EE9A0000}"/>
    <cellStyle name="Normal 32 3 2 3 3 9" xfId="49070" xr:uid="{00000000-0005-0000-0000-0000EF9A0000}"/>
    <cellStyle name="Normal 32 3 2 3 4" xfId="9067" xr:uid="{00000000-0005-0000-0000-0000F09A0000}"/>
    <cellStyle name="Normal 32 3 2 3 4 2" xfId="16700" xr:uid="{00000000-0005-0000-0000-0000F19A0000}"/>
    <cellStyle name="Normal 32 3 2 3 4 3" xfId="23234" xr:uid="{00000000-0005-0000-0000-0000F29A0000}"/>
    <cellStyle name="Normal 32 3 2 3 4 4" xfId="28864" xr:uid="{00000000-0005-0000-0000-0000F39A0000}"/>
    <cellStyle name="Normal 32 3 2 3 4 5" xfId="34554" xr:uid="{00000000-0005-0000-0000-0000F49A0000}"/>
    <cellStyle name="Normal 32 3 2 3 4 6" xfId="40182" xr:uid="{00000000-0005-0000-0000-0000F59A0000}"/>
    <cellStyle name="Normal 32 3 2 3 4 7" xfId="45799" xr:uid="{00000000-0005-0000-0000-0000F69A0000}"/>
    <cellStyle name="Normal 32 3 2 3 4 8" xfId="51359" xr:uid="{00000000-0005-0000-0000-0000F79A0000}"/>
    <cellStyle name="Normal 32 3 2 3 4 9" xfId="56915" xr:uid="{00000000-0005-0000-0000-0000F89A0000}"/>
    <cellStyle name="Normal 32 3 2 3 5" xfId="16695" xr:uid="{00000000-0005-0000-0000-0000F99A0000}"/>
    <cellStyle name="Normal 32 3 2 3 6" xfId="19192" xr:uid="{00000000-0005-0000-0000-0000FA9A0000}"/>
    <cellStyle name="Normal 32 3 2 3 7" xfId="24831" xr:uid="{00000000-0005-0000-0000-0000FB9A0000}"/>
    <cellStyle name="Normal 32 3 2 3 8" xfId="30529" xr:uid="{00000000-0005-0000-0000-0000FC9A0000}"/>
    <cellStyle name="Normal 32 3 2 3 9" xfId="36149" xr:uid="{00000000-0005-0000-0000-0000FD9A0000}"/>
    <cellStyle name="Normal 32 3 2 4" xfId="9068" xr:uid="{00000000-0005-0000-0000-0000FE9A0000}"/>
    <cellStyle name="Normal 32 3 2 4 10" xfId="41778" xr:uid="{00000000-0005-0000-0000-0000FF9A0000}"/>
    <cellStyle name="Normal 32 3 2 4 11" xfId="47338" xr:uid="{00000000-0005-0000-0000-0000009B0000}"/>
    <cellStyle name="Normal 32 3 2 4 12" xfId="52895" xr:uid="{00000000-0005-0000-0000-0000019B0000}"/>
    <cellStyle name="Normal 32 3 2 4 2" xfId="9069" xr:uid="{00000000-0005-0000-0000-0000029B0000}"/>
    <cellStyle name="Normal 32 3 2 4 2 10" xfId="53741" xr:uid="{00000000-0005-0000-0000-0000039B0000}"/>
    <cellStyle name="Normal 32 3 2 4 2 2" xfId="9070" xr:uid="{00000000-0005-0000-0000-0000049B0000}"/>
    <cellStyle name="Normal 32 3 2 4 2 2 2" xfId="16703" xr:uid="{00000000-0005-0000-0000-0000059B0000}"/>
    <cellStyle name="Normal 32 3 2 4 2 2 3" xfId="23235" xr:uid="{00000000-0005-0000-0000-0000069B0000}"/>
    <cellStyle name="Normal 32 3 2 4 2 2 4" xfId="28865" xr:uid="{00000000-0005-0000-0000-0000079B0000}"/>
    <cellStyle name="Normal 32 3 2 4 2 2 5" xfId="34555" xr:uid="{00000000-0005-0000-0000-0000089B0000}"/>
    <cellStyle name="Normal 32 3 2 4 2 2 6" xfId="40183" xr:uid="{00000000-0005-0000-0000-0000099B0000}"/>
    <cellStyle name="Normal 32 3 2 4 2 2 7" xfId="45800" xr:uid="{00000000-0005-0000-0000-00000A9B0000}"/>
    <cellStyle name="Normal 32 3 2 4 2 2 8" xfId="51360" xr:uid="{00000000-0005-0000-0000-00000B9B0000}"/>
    <cellStyle name="Normal 32 3 2 4 2 2 9" xfId="56916" xr:uid="{00000000-0005-0000-0000-00000C9B0000}"/>
    <cellStyle name="Normal 32 3 2 4 2 3" xfId="16702" xr:uid="{00000000-0005-0000-0000-00000D9B0000}"/>
    <cellStyle name="Normal 32 3 2 4 2 4" xfId="20055" xr:uid="{00000000-0005-0000-0000-00000E9B0000}"/>
    <cellStyle name="Normal 32 3 2 4 2 5" xfId="25681" xr:uid="{00000000-0005-0000-0000-00000F9B0000}"/>
    <cellStyle name="Normal 32 3 2 4 2 6" xfId="31378" xr:uid="{00000000-0005-0000-0000-0000109B0000}"/>
    <cellStyle name="Normal 32 3 2 4 2 7" xfId="37002" xr:uid="{00000000-0005-0000-0000-0000119B0000}"/>
    <cellStyle name="Normal 32 3 2 4 2 8" xfId="42625" xr:uid="{00000000-0005-0000-0000-0000129B0000}"/>
    <cellStyle name="Normal 32 3 2 4 2 9" xfId="48185" xr:uid="{00000000-0005-0000-0000-0000139B0000}"/>
    <cellStyle name="Normal 32 3 2 4 3" xfId="9071" xr:uid="{00000000-0005-0000-0000-0000149B0000}"/>
    <cellStyle name="Normal 32 3 2 4 3 10" xfId="54627" xr:uid="{00000000-0005-0000-0000-0000159B0000}"/>
    <cellStyle name="Normal 32 3 2 4 3 2" xfId="9072" xr:uid="{00000000-0005-0000-0000-0000169B0000}"/>
    <cellStyle name="Normal 32 3 2 4 3 2 2" xfId="16705" xr:uid="{00000000-0005-0000-0000-0000179B0000}"/>
    <cellStyle name="Normal 32 3 2 4 3 2 3" xfId="23236" xr:uid="{00000000-0005-0000-0000-0000189B0000}"/>
    <cellStyle name="Normal 32 3 2 4 3 2 4" xfId="28866" xr:uid="{00000000-0005-0000-0000-0000199B0000}"/>
    <cellStyle name="Normal 32 3 2 4 3 2 5" xfId="34556" xr:uid="{00000000-0005-0000-0000-00001A9B0000}"/>
    <cellStyle name="Normal 32 3 2 4 3 2 6" xfId="40184" xr:uid="{00000000-0005-0000-0000-00001B9B0000}"/>
    <cellStyle name="Normal 32 3 2 4 3 2 7" xfId="45801" xr:uid="{00000000-0005-0000-0000-00001C9B0000}"/>
    <cellStyle name="Normal 32 3 2 4 3 2 8" xfId="51361" xr:uid="{00000000-0005-0000-0000-00001D9B0000}"/>
    <cellStyle name="Normal 32 3 2 4 3 2 9" xfId="56917" xr:uid="{00000000-0005-0000-0000-00001E9B0000}"/>
    <cellStyle name="Normal 32 3 2 4 3 3" xfId="16704" xr:uid="{00000000-0005-0000-0000-00001F9B0000}"/>
    <cellStyle name="Normal 32 3 2 4 3 4" xfId="20942" xr:uid="{00000000-0005-0000-0000-0000209B0000}"/>
    <cellStyle name="Normal 32 3 2 4 3 5" xfId="26570" xr:uid="{00000000-0005-0000-0000-0000219B0000}"/>
    <cellStyle name="Normal 32 3 2 4 3 6" xfId="32264" xr:uid="{00000000-0005-0000-0000-0000229B0000}"/>
    <cellStyle name="Normal 32 3 2 4 3 7" xfId="37889" xr:uid="{00000000-0005-0000-0000-0000239B0000}"/>
    <cellStyle name="Normal 32 3 2 4 3 8" xfId="43511" xr:uid="{00000000-0005-0000-0000-0000249B0000}"/>
    <cellStyle name="Normal 32 3 2 4 3 9" xfId="49071" xr:uid="{00000000-0005-0000-0000-0000259B0000}"/>
    <cellStyle name="Normal 32 3 2 4 4" xfId="9073" xr:uid="{00000000-0005-0000-0000-0000269B0000}"/>
    <cellStyle name="Normal 32 3 2 4 4 2" xfId="16706" xr:uid="{00000000-0005-0000-0000-0000279B0000}"/>
    <cellStyle name="Normal 32 3 2 4 4 3" xfId="23237" xr:uid="{00000000-0005-0000-0000-0000289B0000}"/>
    <cellStyle name="Normal 32 3 2 4 4 4" xfId="28867" xr:uid="{00000000-0005-0000-0000-0000299B0000}"/>
    <cellStyle name="Normal 32 3 2 4 4 5" xfId="34557" xr:uid="{00000000-0005-0000-0000-00002A9B0000}"/>
    <cellStyle name="Normal 32 3 2 4 4 6" xfId="40185" xr:uid="{00000000-0005-0000-0000-00002B9B0000}"/>
    <cellStyle name="Normal 32 3 2 4 4 7" xfId="45802" xr:uid="{00000000-0005-0000-0000-00002C9B0000}"/>
    <cellStyle name="Normal 32 3 2 4 4 8" xfId="51362" xr:uid="{00000000-0005-0000-0000-00002D9B0000}"/>
    <cellStyle name="Normal 32 3 2 4 4 9" xfId="56918" xr:uid="{00000000-0005-0000-0000-00002E9B0000}"/>
    <cellStyle name="Normal 32 3 2 4 5" xfId="16701" xr:uid="{00000000-0005-0000-0000-00002F9B0000}"/>
    <cellStyle name="Normal 32 3 2 4 6" xfId="19193" xr:uid="{00000000-0005-0000-0000-0000309B0000}"/>
    <cellStyle name="Normal 32 3 2 4 7" xfId="24832" xr:uid="{00000000-0005-0000-0000-0000319B0000}"/>
    <cellStyle name="Normal 32 3 2 4 8" xfId="30530" xr:uid="{00000000-0005-0000-0000-0000329B0000}"/>
    <cellStyle name="Normal 32 3 2 4 9" xfId="36150" xr:uid="{00000000-0005-0000-0000-0000339B0000}"/>
    <cellStyle name="Normal 32 3 2 5" xfId="9074" xr:uid="{00000000-0005-0000-0000-0000349B0000}"/>
    <cellStyle name="Normal 32 3 2 5 10" xfId="53738" xr:uid="{00000000-0005-0000-0000-0000359B0000}"/>
    <cellStyle name="Normal 32 3 2 5 2" xfId="9075" xr:uid="{00000000-0005-0000-0000-0000369B0000}"/>
    <cellStyle name="Normal 32 3 2 5 2 2" xfId="16708" xr:uid="{00000000-0005-0000-0000-0000379B0000}"/>
    <cellStyle name="Normal 32 3 2 5 2 3" xfId="23238" xr:uid="{00000000-0005-0000-0000-0000389B0000}"/>
    <cellStyle name="Normal 32 3 2 5 2 4" xfId="28868" xr:uid="{00000000-0005-0000-0000-0000399B0000}"/>
    <cellStyle name="Normal 32 3 2 5 2 5" xfId="34558" xr:uid="{00000000-0005-0000-0000-00003A9B0000}"/>
    <cellStyle name="Normal 32 3 2 5 2 6" xfId="40186" xr:uid="{00000000-0005-0000-0000-00003B9B0000}"/>
    <cellStyle name="Normal 32 3 2 5 2 7" xfId="45803" xr:uid="{00000000-0005-0000-0000-00003C9B0000}"/>
    <cellStyle name="Normal 32 3 2 5 2 8" xfId="51363" xr:uid="{00000000-0005-0000-0000-00003D9B0000}"/>
    <cellStyle name="Normal 32 3 2 5 2 9" xfId="56919" xr:uid="{00000000-0005-0000-0000-00003E9B0000}"/>
    <cellStyle name="Normal 32 3 2 5 3" xfId="16707" xr:uid="{00000000-0005-0000-0000-00003F9B0000}"/>
    <cellStyle name="Normal 32 3 2 5 4" xfId="20052" xr:uid="{00000000-0005-0000-0000-0000409B0000}"/>
    <cellStyle name="Normal 32 3 2 5 5" xfId="25678" xr:uid="{00000000-0005-0000-0000-0000419B0000}"/>
    <cellStyle name="Normal 32 3 2 5 6" xfId="31375" xr:uid="{00000000-0005-0000-0000-0000429B0000}"/>
    <cellStyle name="Normal 32 3 2 5 7" xfId="36999" xr:uid="{00000000-0005-0000-0000-0000439B0000}"/>
    <cellStyle name="Normal 32 3 2 5 8" xfId="42622" xr:uid="{00000000-0005-0000-0000-0000449B0000}"/>
    <cellStyle name="Normal 32 3 2 5 9" xfId="48182" xr:uid="{00000000-0005-0000-0000-0000459B0000}"/>
    <cellStyle name="Normal 32 3 2 6" xfId="9076" xr:uid="{00000000-0005-0000-0000-0000469B0000}"/>
    <cellStyle name="Normal 32 3 2 6 10" xfId="54628" xr:uid="{00000000-0005-0000-0000-0000479B0000}"/>
    <cellStyle name="Normal 32 3 2 6 2" xfId="9077" xr:uid="{00000000-0005-0000-0000-0000489B0000}"/>
    <cellStyle name="Normal 32 3 2 6 2 2" xfId="16710" xr:uid="{00000000-0005-0000-0000-0000499B0000}"/>
    <cellStyle name="Normal 32 3 2 6 2 3" xfId="23239" xr:uid="{00000000-0005-0000-0000-00004A9B0000}"/>
    <cellStyle name="Normal 32 3 2 6 2 4" xfId="28869" xr:uid="{00000000-0005-0000-0000-00004B9B0000}"/>
    <cellStyle name="Normal 32 3 2 6 2 5" xfId="34559" xr:uid="{00000000-0005-0000-0000-00004C9B0000}"/>
    <cellStyle name="Normal 32 3 2 6 2 6" xfId="40187" xr:uid="{00000000-0005-0000-0000-00004D9B0000}"/>
    <cellStyle name="Normal 32 3 2 6 2 7" xfId="45804" xr:uid="{00000000-0005-0000-0000-00004E9B0000}"/>
    <cellStyle name="Normal 32 3 2 6 2 8" xfId="51364" xr:uid="{00000000-0005-0000-0000-00004F9B0000}"/>
    <cellStyle name="Normal 32 3 2 6 2 9" xfId="56920" xr:uid="{00000000-0005-0000-0000-0000509B0000}"/>
    <cellStyle name="Normal 32 3 2 6 3" xfId="16709" xr:uid="{00000000-0005-0000-0000-0000519B0000}"/>
    <cellStyle name="Normal 32 3 2 6 4" xfId="20943" xr:uid="{00000000-0005-0000-0000-0000529B0000}"/>
    <cellStyle name="Normal 32 3 2 6 5" xfId="26571" xr:uid="{00000000-0005-0000-0000-0000539B0000}"/>
    <cellStyle name="Normal 32 3 2 6 6" xfId="32265" xr:uid="{00000000-0005-0000-0000-0000549B0000}"/>
    <cellStyle name="Normal 32 3 2 6 7" xfId="37890" xr:uid="{00000000-0005-0000-0000-0000559B0000}"/>
    <cellStyle name="Normal 32 3 2 6 8" xfId="43512" xr:uid="{00000000-0005-0000-0000-0000569B0000}"/>
    <cellStyle name="Normal 32 3 2 6 9" xfId="49072" xr:uid="{00000000-0005-0000-0000-0000579B0000}"/>
    <cellStyle name="Normal 32 3 2 7" xfId="9078" xr:uid="{00000000-0005-0000-0000-0000589B0000}"/>
    <cellStyle name="Normal 32 3 2 7 2" xfId="16711" xr:uid="{00000000-0005-0000-0000-0000599B0000}"/>
    <cellStyle name="Normal 32 3 2 7 3" xfId="23240" xr:uid="{00000000-0005-0000-0000-00005A9B0000}"/>
    <cellStyle name="Normal 32 3 2 7 4" xfId="28870" xr:uid="{00000000-0005-0000-0000-00005B9B0000}"/>
    <cellStyle name="Normal 32 3 2 7 5" xfId="34560" xr:uid="{00000000-0005-0000-0000-00005C9B0000}"/>
    <cellStyle name="Normal 32 3 2 7 6" xfId="40188" xr:uid="{00000000-0005-0000-0000-00005D9B0000}"/>
    <cellStyle name="Normal 32 3 2 7 7" xfId="45805" xr:uid="{00000000-0005-0000-0000-00005E9B0000}"/>
    <cellStyle name="Normal 32 3 2 7 8" xfId="51365" xr:uid="{00000000-0005-0000-0000-00005F9B0000}"/>
    <cellStyle name="Normal 32 3 2 7 9" xfId="56921" xr:uid="{00000000-0005-0000-0000-0000609B0000}"/>
    <cellStyle name="Normal 32 3 2 8" xfId="16688" xr:uid="{00000000-0005-0000-0000-0000619B0000}"/>
    <cellStyle name="Normal 32 3 2 9" xfId="19190" xr:uid="{00000000-0005-0000-0000-0000629B0000}"/>
    <cellStyle name="Normal 32 3 3" xfId="9079" xr:uid="{00000000-0005-0000-0000-0000639B0000}"/>
    <cellStyle name="Normal 32 3 3 10" xfId="36151" xr:uid="{00000000-0005-0000-0000-0000649B0000}"/>
    <cellStyle name="Normal 32 3 3 11" xfId="41779" xr:uid="{00000000-0005-0000-0000-0000659B0000}"/>
    <cellStyle name="Normal 32 3 3 12" xfId="47339" xr:uid="{00000000-0005-0000-0000-0000669B0000}"/>
    <cellStyle name="Normal 32 3 3 13" xfId="52896" xr:uid="{00000000-0005-0000-0000-0000679B0000}"/>
    <cellStyle name="Normal 32 3 3 2" xfId="9080" xr:uid="{00000000-0005-0000-0000-0000689B0000}"/>
    <cellStyle name="Normal 32 3 3 3" xfId="9081" xr:uid="{00000000-0005-0000-0000-0000699B0000}"/>
    <cellStyle name="Normal 32 3 3 3 10" xfId="53742" xr:uid="{00000000-0005-0000-0000-00006A9B0000}"/>
    <cellStyle name="Normal 32 3 3 3 2" xfId="9082" xr:uid="{00000000-0005-0000-0000-00006B9B0000}"/>
    <cellStyle name="Normal 32 3 3 3 2 2" xfId="16714" xr:uid="{00000000-0005-0000-0000-00006C9B0000}"/>
    <cellStyle name="Normal 32 3 3 3 2 3" xfId="23241" xr:uid="{00000000-0005-0000-0000-00006D9B0000}"/>
    <cellStyle name="Normal 32 3 3 3 2 4" xfId="28871" xr:uid="{00000000-0005-0000-0000-00006E9B0000}"/>
    <cellStyle name="Normal 32 3 3 3 2 5" xfId="34561" xr:uid="{00000000-0005-0000-0000-00006F9B0000}"/>
    <cellStyle name="Normal 32 3 3 3 2 6" xfId="40189" xr:uid="{00000000-0005-0000-0000-0000709B0000}"/>
    <cellStyle name="Normal 32 3 3 3 2 7" xfId="45806" xr:uid="{00000000-0005-0000-0000-0000719B0000}"/>
    <cellStyle name="Normal 32 3 3 3 2 8" xfId="51366" xr:uid="{00000000-0005-0000-0000-0000729B0000}"/>
    <cellStyle name="Normal 32 3 3 3 2 9" xfId="56922" xr:uid="{00000000-0005-0000-0000-0000739B0000}"/>
    <cellStyle name="Normal 32 3 3 3 3" xfId="16713" xr:uid="{00000000-0005-0000-0000-0000749B0000}"/>
    <cellStyle name="Normal 32 3 3 3 4" xfId="20056" xr:uid="{00000000-0005-0000-0000-0000759B0000}"/>
    <cellStyle name="Normal 32 3 3 3 5" xfId="25682" xr:uid="{00000000-0005-0000-0000-0000769B0000}"/>
    <cellStyle name="Normal 32 3 3 3 6" xfId="31379" xr:uid="{00000000-0005-0000-0000-0000779B0000}"/>
    <cellStyle name="Normal 32 3 3 3 7" xfId="37003" xr:uid="{00000000-0005-0000-0000-0000789B0000}"/>
    <cellStyle name="Normal 32 3 3 3 8" xfId="42626" xr:uid="{00000000-0005-0000-0000-0000799B0000}"/>
    <cellStyle name="Normal 32 3 3 3 9" xfId="48186" xr:uid="{00000000-0005-0000-0000-00007A9B0000}"/>
    <cellStyle name="Normal 32 3 3 4" xfId="9083" xr:uid="{00000000-0005-0000-0000-00007B9B0000}"/>
    <cellStyle name="Normal 32 3 3 4 10" xfId="54629" xr:uid="{00000000-0005-0000-0000-00007C9B0000}"/>
    <cellStyle name="Normal 32 3 3 4 2" xfId="9084" xr:uid="{00000000-0005-0000-0000-00007D9B0000}"/>
    <cellStyle name="Normal 32 3 3 4 2 2" xfId="16716" xr:uid="{00000000-0005-0000-0000-00007E9B0000}"/>
    <cellStyle name="Normal 32 3 3 4 2 3" xfId="23242" xr:uid="{00000000-0005-0000-0000-00007F9B0000}"/>
    <cellStyle name="Normal 32 3 3 4 2 4" xfId="28872" xr:uid="{00000000-0005-0000-0000-0000809B0000}"/>
    <cellStyle name="Normal 32 3 3 4 2 5" xfId="34562" xr:uid="{00000000-0005-0000-0000-0000819B0000}"/>
    <cellStyle name="Normal 32 3 3 4 2 6" xfId="40190" xr:uid="{00000000-0005-0000-0000-0000829B0000}"/>
    <cellStyle name="Normal 32 3 3 4 2 7" xfId="45807" xr:uid="{00000000-0005-0000-0000-0000839B0000}"/>
    <cellStyle name="Normal 32 3 3 4 2 8" xfId="51367" xr:uid="{00000000-0005-0000-0000-0000849B0000}"/>
    <cellStyle name="Normal 32 3 3 4 2 9" xfId="56923" xr:uid="{00000000-0005-0000-0000-0000859B0000}"/>
    <cellStyle name="Normal 32 3 3 4 3" xfId="16715" xr:uid="{00000000-0005-0000-0000-0000869B0000}"/>
    <cellStyle name="Normal 32 3 3 4 4" xfId="20944" xr:uid="{00000000-0005-0000-0000-0000879B0000}"/>
    <cellStyle name="Normal 32 3 3 4 5" xfId="26572" xr:uid="{00000000-0005-0000-0000-0000889B0000}"/>
    <cellStyle name="Normal 32 3 3 4 6" xfId="32266" xr:uid="{00000000-0005-0000-0000-0000899B0000}"/>
    <cellStyle name="Normal 32 3 3 4 7" xfId="37891" xr:uid="{00000000-0005-0000-0000-00008A9B0000}"/>
    <cellStyle name="Normal 32 3 3 4 8" xfId="43513" xr:uid="{00000000-0005-0000-0000-00008B9B0000}"/>
    <cellStyle name="Normal 32 3 3 4 9" xfId="49073" xr:uid="{00000000-0005-0000-0000-00008C9B0000}"/>
    <cellStyle name="Normal 32 3 3 5" xfId="9085" xr:uid="{00000000-0005-0000-0000-00008D9B0000}"/>
    <cellStyle name="Normal 32 3 3 5 2" xfId="16717" xr:uid="{00000000-0005-0000-0000-00008E9B0000}"/>
    <cellStyle name="Normal 32 3 3 5 3" xfId="23243" xr:uid="{00000000-0005-0000-0000-00008F9B0000}"/>
    <cellStyle name="Normal 32 3 3 5 4" xfId="28873" xr:uid="{00000000-0005-0000-0000-0000909B0000}"/>
    <cellStyle name="Normal 32 3 3 5 5" xfId="34563" xr:uid="{00000000-0005-0000-0000-0000919B0000}"/>
    <cellStyle name="Normal 32 3 3 5 6" xfId="40191" xr:uid="{00000000-0005-0000-0000-0000929B0000}"/>
    <cellStyle name="Normal 32 3 3 5 7" xfId="45808" xr:uid="{00000000-0005-0000-0000-0000939B0000}"/>
    <cellStyle name="Normal 32 3 3 5 8" xfId="51368" xr:uid="{00000000-0005-0000-0000-0000949B0000}"/>
    <cellStyle name="Normal 32 3 3 5 9" xfId="56924" xr:uid="{00000000-0005-0000-0000-0000959B0000}"/>
    <cellStyle name="Normal 32 3 3 6" xfId="16712" xr:uid="{00000000-0005-0000-0000-0000969B0000}"/>
    <cellStyle name="Normal 32 3 3 7" xfId="19194" xr:uid="{00000000-0005-0000-0000-0000979B0000}"/>
    <cellStyle name="Normal 32 3 3 8" xfId="24833" xr:uid="{00000000-0005-0000-0000-0000989B0000}"/>
    <cellStyle name="Normal 32 3 3 9" xfId="30531" xr:uid="{00000000-0005-0000-0000-0000999B0000}"/>
    <cellStyle name="Normal 32 3 4" xfId="9086" xr:uid="{00000000-0005-0000-0000-00009A9B0000}"/>
    <cellStyle name="Normal 32 3 4 10" xfId="41780" xr:uid="{00000000-0005-0000-0000-00009B9B0000}"/>
    <cellStyle name="Normal 32 3 4 11" xfId="47340" xr:uid="{00000000-0005-0000-0000-00009C9B0000}"/>
    <cellStyle name="Normal 32 3 4 12" xfId="52897" xr:uid="{00000000-0005-0000-0000-00009D9B0000}"/>
    <cellStyle name="Normal 32 3 4 2" xfId="9087" xr:uid="{00000000-0005-0000-0000-00009E9B0000}"/>
    <cellStyle name="Normal 32 3 4 2 10" xfId="53743" xr:uid="{00000000-0005-0000-0000-00009F9B0000}"/>
    <cellStyle name="Normal 32 3 4 2 2" xfId="9088" xr:uid="{00000000-0005-0000-0000-0000A09B0000}"/>
    <cellStyle name="Normal 32 3 4 2 2 2" xfId="16720" xr:uid="{00000000-0005-0000-0000-0000A19B0000}"/>
    <cellStyle name="Normal 32 3 4 2 2 3" xfId="23244" xr:uid="{00000000-0005-0000-0000-0000A29B0000}"/>
    <cellStyle name="Normal 32 3 4 2 2 4" xfId="28874" xr:uid="{00000000-0005-0000-0000-0000A39B0000}"/>
    <cellStyle name="Normal 32 3 4 2 2 5" xfId="34564" xr:uid="{00000000-0005-0000-0000-0000A49B0000}"/>
    <cellStyle name="Normal 32 3 4 2 2 6" xfId="40192" xr:uid="{00000000-0005-0000-0000-0000A59B0000}"/>
    <cellStyle name="Normal 32 3 4 2 2 7" xfId="45809" xr:uid="{00000000-0005-0000-0000-0000A69B0000}"/>
    <cellStyle name="Normal 32 3 4 2 2 8" xfId="51369" xr:uid="{00000000-0005-0000-0000-0000A79B0000}"/>
    <cellStyle name="Normal 32 3 4 2 2 9" xfId="56925" xr:uid="{00000000-0005-0000-0000-0000A89B0000}"/>
    <cellStyle name="Normal 32 3 4 2 3" xfId="16719" xr:uid="{00000000-0005-0000-0000-0000A99B0000}"/>
    <cellStyle name="Normal 32 3 4 2 4" xfId="20057" xr:uid="{00000000-0005-0000-0000-0000AA9B0000}"/>
    <cellStyle name="Normal 32 3 4 2 5" xfId="25683" xr:uid="{00000000-0005-0000-0000-0000AB9B0000}"/>
    <cellStyle name="Normal 32 3 4 2 6" xfId="31380" xr:uid="{00000000-0005-0000-0000-0000AC9B0000}"/>
    <cellStyle name="Normal 32 3 4 2 7" xfId="37004" xr:uid="{00000000-0005-0000-0000-0000AD9B0000}"/>
    <cellStyle name="Normal 32 3 4 2 8" xfId="42627" xr:uid="{00000000-0005-0000-0000-0000AE9B0000}"/>
    <cellStyle name="Normal 32 3 4 2 9" xfId="48187" xr:uid="{00000000-0005-0000-0000-0000AF9B0000}"/>
    <cellStyle name="Normal 32 3 4 3" xfId="9089" xr:uid="{00000000-0005-0000-0000-0000B09B0000}"/>
    <cellStyle name="Normal 32 3 4 3 10" xfId="54630" xr:uid="{00000000-0005-0000-0000-0000B19B0000}"/>
    <cellStyle name="Normal 32 3 4 3 2" xfId="9090" xr:uid="{00000000-0005-0000-0000-0000B29B0000}"/>
    <cellStyle name="Normal 32 3 4 3 2 2" xfId="16722" xr:uid="{00000000-0005-0000-0000-0000B39B0000}"/>
    <cellStyle name="Normal 32 3 4 3 2 3" xfId="23245" xr:uid="{00000000-0005-0000-0000-0000B49B0000}"/>
    <cellStyle name="Normal 32 3 4 3 2 4" xfId="28875" xr:uid="{00000000-0005-0000-0000-0000B59B0000}"/>
    <cellStyle name="Normal 32 3 4 3 2 5" xfId="34565" xr:uid="{00000000-0005-0000-0000-0000B69B0000}"/>
    <cellStyle name="Normal 32 3 4 3 2 6" xfId="40193" xr:uid="{00000000-0005-0000-0000-0000B79B0000}"/>
    <cellStyle name="Normal 32 3 4 3 2 7" xfId="45810" xr:uid="{00000000-0005-0000-0000-0000B89B0000}"/>
    <cellStyle name="Normal 32 3 4 3 2 8" xfId="51370" xr:uid="{00000000-0005-0000-0000-0000B99B0000}"/>
    <cellStyle name="Normal 32 3 4 3 2 9" xfId="56926" xr:uid="{00000000-0005-0000-0000-0000BA9B0000}"/>
    <cellStyle name="Normal 32 3 4 3 3" xfId="16721" xr:uid="{00000000-0005-0000-0000-0000BB9B0000}"/>
    <cellStyle name="Normal 32 3 4 3 4" xfId="20945" xr:uid="{00000000-0005-0000-0000-0000BC9B0000}"/>
    <cellStyle name="Normal 32 3 4 3 5" xfId="26573" xr:uid="{00000000-0005-0000-0000-0000BD9B0000}"/>
    <cellStyle name="Normal 32 3 4 3 6" xfId="32267" xr:uid="{00000000-0005-0000-0000-0000BE9B0000}"/>
    <cellStyle name="Normal 32 3 4 3 7" xfId="37892" xr:uid="{00000000-0005-0000-0000-0000BF9B0000}"/>
    <cellStyle name="Normal 32 3 4 3 8" xfId="43514" xr:uid="{00000000-0005-0000-0000-0000C09B0000}"/>
    <cellStyle name="Normal 32 3 4 3 9" xfId="49074" xr:uid="{00000000-0005-0000-0000-0000C19B0000}"/>
    <cellStyle name="Normal 32 3 4 4" xfId="9091" xr:uid="{00000000-0005-0000-0000-0000C29B0000}"/>
    <cellStyle name="Normal 32 3 4 4 2" xfId="16723" xr:uid="{00000000-0005-0000-0000-0000C39B0000}"/>
    <cellStyle name="Normal 32 3 4 4 3" xfId="23246" xr:uid="{00000000-0005-0000-0000-0000C49B0000}"/>
    <cellStyle name="Normal 32 3 4 4 4" xfId="28876" xr:uid="{00000000-0005-0000-0000-0000C59B0000}"/>
    <cellStyle name="Normal 32 3 4 4 5" xfId="34566" xr:uid="{00000000-0005-0000-0000-0000C69B0000}"/>
    <cellStyle name="Normal 32 3 4 4 6" xfId="40194" xr:uid="{00000000-0005-0000-0000-0000C79B0000}"/>
    <cellStyle name="Normal 32 3 4 4 7" xfId="45811" xr:uid="{00000000-0005-0000-0000-0000C89B0000}"/>
    <cellStyle name="Normal 32 3 4 4 8" xfId="51371" xr:uid="{00000000-0005-0000-0000-0000C99B0000}"/>
    <cellStyle name="Normal 32 3 4 4 9" xfId="56927" xr:uid="{00000000-0005-0000-0000-0000CA9B0000}"/>
    <cellStyle name="Normal 32 3 4 5" xfId="16718" xr:uid="{00000000-0005-0000-0000-0000CB9B0000}"/>
    <cellStyle name="Normal 32 3 4 6" xfId="19195" xr:uid="{00000000-0005-0000-0000-0000CC9B0000}"/>
    <cellStyle name="Normal 32 3 4 7" xfId="24834" xr:uid="{00000000-0005-0000-0000-0000CD9B0000}"/>
    <cellStyle name="Normal 32 3 4 8" xfId="30532" xr:uid="{00000000-0005-0000-0000-0000CE9B0000}"/>
    <cellStyle name="Normal 32 3 4 9" xfId="36152" xr:uid="{00000000-0005-0000-0000-0000CF9B0000}"/>
    <cellStyle name="Normal 32 3 5" xfId="9092" xr:uid="{00000000-0005-0000-0000-0000D09B0000}"/>
    <cellStyle name="Normal 32 3 5 10" xfId="41781" xr:uid="{00000000-0005-0000-0000-0000D19B0000}"/>
    <cellStyle name="Normal 32 3 5 11" xfId="47341" xr:uid="{00000000-0005-0000-0000-0000D29B0000}"/>
    <cellStyle name="Normal 32 3 5 12" xfId="52898" xr:uid="{00000000-0005-0000-0000-0000D39B0000}"/>
    <cellStyle name="Normal 32 3 5 2" xfId="9093" xr:uid="{00000000-0005-0000-0000-0000D49B0000}"/>
    <cellStyle name="Normal 32 3 5 2 10" xfId="53744" xr:uid="{00000000-0005-0000-0000-0000D59B0000}"/>
    <cellStyle name="Normal 32 3 5 2 2" xfId="9094" xr:uid="{00000000-0005-0000-0000-0000D69B0000}"/>
    <cellStyle name="Normal 32 3 5 2 2 2" xfId="16726" xr:uid="{00000000-0005-0000-0000-0000D79B0000}"/>
    <cellStyle name="Normal 32 3 5 2 2 3" xfId="23247" xr:uid="{00000000-0005-0000-0000-0000D89B0000}"/>
    <cellStyle name="Normal 32 3 5 2 2 4" xfId="28877" xr:uid="{00000000-0005-0000-0000-0000D99B0000}"/>
    <cellStyle name="Normal 32 3 5 2 2 5" xfId="34567" xr:uid="{00000000-0005-0000-0000-0000DA9B0000}"/>
    <cellStyle name="Normal 32 3 5 2 2 6" xfId="40195" xr:uid="{00000000-0005-0000-0000-0000DB9B0000}"/>
    <cellStyle name="Normal 32 3 5 2 2 7" xfId="45812" xr:uid="{00000000-0005-0000-0000-0000DC9B0000}"/>
    <cellStyle name="Normal 32 3 5 2 2 8" xfId="51372" xr:uid="{00000000-0005-0000-0000-0000DD9B0000}"/>
    <cellStyle name="Normal 32 3 5 2 2 9" xfId="56928" xr:uid="{00000000-0005-0000-0000-0000DE9B0000}"/>
    <cellStyle name="Normal 32 3 5 2 3" xfId="16725" xr:uid="{00000000-0005-0000-0000-0000DF9B0000}"/>
    <cellStyle name="Normal 32 3 5 2 4" xfId="20058" xr:uid="{00000000-0005-0000-0000-0000E09B0000}"/>
    <cellStyle name="Normal 32 3 5 2 5" xfId="25684" xr:uid="{00000000-0005-0000-0000-0000E19B0000}"/>
    <cellStyle name="Normal 32 3 5 2 6" xfId="31381" xr:uid="{00000000-0005-0000-0000-0000E29B0000}"/>
    <cellStyle name="Normal 32 3 5 2 7" xfId="37005" xr:uid="{00000000-0005-0000-0000-0000E39B0000}"/>
    <cellStyle name="Normal 32 3 5 2 8" xfId="42628" xr:uid="{00000000-0005-0000-0000-0000E49B0000}"/>
    <cellStyle name="Normal 32 3 5 2 9" xfId="48188" xr:uid="{00000000-0005-0000-0000-0000E59B0000}"/>
    <cellStyle name="Normal 32 3 5 3" xfId="9095" xr:uid="{00000000-0005-0000-0000-0000E69B0000}"/>
    <cellStyle name="Normal 32 3 5 3 10" xfId="54631" xr:uid="{00000000-0005-0000-0000-0000E79B0000}"/>
    <cellStyle name="Normal 32 3 5 3 2" xfId="9096" xr:uid="{00000000-0005-0000-0000-0000E89B0000}"/>
    <cellStyle name="Normal 32 3 5 3 2 2" xfId="16728" xr:uid="{00000000-0005-0000-0000-0000E99B0000}"/>
    <cellStyle name="Normal 32 3 5 3 2 3" xfId="23248" xr:uid="{00000000-0005-0000-0000-0000EA9B0000}"/>
    <cellStyle name="Normal 32 3 5 3 2 4" xfId="28878" xr:uid="{00000000-0005-0000-0000-0000EB9B0000}"/>
    <cellStyle name="Normal 32 3 5 3 2 5" xfId="34568" xr:uid="{00000000-0005-0000-0000-0000EC9B0000}"/>
    <cellStyle name="Normal 32 3 5 3 2 6" xfId="40196" xr:uid="{00000000-0005-0000-0000-0000ED9B0000}"/>
    <cellStyle name="Normal 32 3 5 3 2 7" xfId="45813" xr:uid="{00000000-0005-0000-0000-0000EE9B0000}"/>
    <cellStyle name="Normal 32 3 5 3 2 8" xfId="51373" xr:uid="{00000000-0005-0000-0000-0000EF9B0000}"/>
    <cellStyle name="Normal 32 3 5 3 2 9" xfId="56929" xr:uid="{00000000-0005-0000-0000-0000F09B0000}"/>
    <cellStyle name="Normal 32 3 5 3 3" xfId="16727" xr:uid="{00000000-0005-0000-0000-0000F19B0000}"/>
    <cellStyle name="Normal 32 3 5 3 4" xfId="20946" xr:uid="{00000000-0005-0000-0000-0000F29B0000}"/>
    <cellStyle name="Normal 32 3 5 3 5" xfId="26574" xr:uid="{00000000-0005-0000-0000-0000F39B0000}"/>
    <cellStyle name="Normal 32 3 5 3 6" xfId="32268" xr:uid="{00000000-0005-0000-0000-0000F49B0000}"/>
    <cellStyle name="Normal 32 3 5 3 7" xfId="37893" xr:uid="{00000000-0005-0000-0000-0000F59B0000}"/>
    <cellStyle name="Normal 32 3 5 3 8" xfId="43515" xr:uid="{00000000-0005-0000-0000-0000F69B0000}"/>
    <cellStyle name="Normal 32 3 5 3 9" xfId="49075" xr:uid="{00000000-0005-0000-0000-0000F79B0000}"/>
    <cellStyle name="Normal 32 3 5 4" xfId="9097" xr:uid="{00000000-0005-0000-0000-0000F89B0000}"/>
    <cellStyle name="Normal 32 3 5 4 2" xfId="16729" xr:uid="{00000000-0005-0000-0000-0000F99B0000}"/>
    <cellStyle name="Normal 32 3 5 4 3" xfId="23249" xr:uid="{00000000-0005-0000-0000-0000FA9B0000}"/>
    <cellStyle name="Normal 32 3 5 4 4" xfId="28879" xr:uid="{00000000-0005-0000-0000-0000FB9B0000}"/>
    <cellStyle name="Normal 32 3 5 4 5" xfId="34569" xr:uid="{00000000-0005-0000-0000-0000FC9B0000}"/>
    <cellStyle name="Normal 32 3 5 4 6" xfId="40197" xr:uid="{00000000-0005-0000-0000-0000FD9B0000}"/>
    <cellStyle name="Normal 32 3 5 4 7" xfId="45814" xr:uid="{00000000-0005-0000-0000-0000FE9B0000}"/>
    <cellStyle name="Normal 32 3 5 4 8" xfId="51374" xr:uid="{00000000-0005-0000-0000-0000FF9B0000}"/>
    <cellStyle name="Normal 32 3 5 4 9" xfId="56930" xr:uid="{00000000-0005-0000-0000-0000009C0000}"/>
    <cellStyle name="Normal 32 3 5 5" xfId="16724" xr:uid="{00000000-0005-0000-0000-0000019C0000}"/>
    <cellStyle name="Normal 32 3 5 6" xfId="19196" xr:uid="{00000000-0005-0000-0000-0000029C0000}"/>
    <cellStyle name="Normal 32 3 5 7" xfId="24835" xr:uid="{00000000-0005-0000-0000-0000039C0000}"/>
    <cellStyle name="Normal 32 3 5 8" xfId="30533" xr:uid="{00000000-0005-0000-0000-0000049C0000}"/>
    <cellStyle name="Normal 32 3 5 9" xfId="36153" xr:uid="{00000000-0005-0000-0000-0000059C0000}"/>
    <cellStyle name="Normal 32 3 6" xfId="9098" xr:uid="{00000000-0005-0000-0000-0000069C0000}"/>
    <cellStyle name="Normal 32 3 6 10" xfId="53737" xr:uid="{00000000-0005-0000-0000-0000079C0000}"/>
    <cellStyle name="Normal 32 3 6 2" xfId="9099" xr:uid="{00000000-0005-0000-0000-0000089C0000}"/>
    <cellStyle name="Normal 32 3 6 2 2" xfId="16731" xr:uid="{00000000-0005-0000-0000-0000099C0000}"/>
    <cellStyle name="Normal 32 3 6 2 3" xfId="23250" xr:uid="{00000000-0005-0000-0000-00000A9C0000}"/>
    <cellStyle name="Normal 32 3 6 2 4" xfId="28880" xr:uid="{00000000-0005-0000-0000-00000B9C0000}"/>
    <cellStyle name="Normal 32 3 6 2 5" xfId="34570" xr:uid="{00000000-0005-0000-0000-00000C9C0000}"/>
    <cellStyle name="Normal 32 3 6 2 6" xfId="40198" xr:uid="{00000000-0005-0000-0000-00000D9C0000}"/>
    <cellStyle name="Normal 32 3 6 2 7" xfId="45815" xr:uid="{00000000-0005-0000-0000-00000E9C0000}"/>
    <cellStyle name="Normal 32 3 6 2 8" xfId="51375" xr:uid="{00000000-0005-0000-0000-00000F9C0000}"/>
    <cellStyle name="Normal 32 3 6 2 9" xfId="56931" xr:uid="{00000000-0005-0000-0000-0000109C0000}"/>
    <cellStyle name="Normal 32 3 6 3" xfId="16730" xr:uid="{00000000-0005-0000-0000-0000119C0000}"/>
    <cellStyle name="Normal 32 3 6 4" xfId="20051" xr:uid="{00000000-0005-0000-0000-0000129C0000}"/>
    <cellStyle name="Normal 32 3 6 5" xfId="25677" xr:uid="{00000000-0005-0000-0000-0000139C0000}"/>
    <cellStyle name="Normal 32 3 6 6" xfId="31374" xr:uid="{00000000-0005-0000-0000-0000149C0000}"/>
    <cellStyle name="Normal 32 3 6 7" xfId="36998" xr:uid="{00000000-0005-0000-0000-0000159C0000}"/>
    <cellStyle name="Normal 32 3 6 8" xfId="42621" xr:uid="{00000000-0005-0000-0000-0000169C0000}"/>
    <cellStyle name="Normal 32 3 6 9" xfId="48181" xr:uid="{00000000-0005-0000-0000-0000179C0000}"/>
    <cellStyle name="Normal 32 3 7" xfId="9100" xr:uid="{00000000-0005-0000-0000-0000189C0000}"/>
    <cellStyle name="Normal 32 3 7 10" xfId="54632" xr:uid="{00000000-0005-0000-0000-0000199C0000}"/>
    <cellStyle name="Normal 32 3 7 2" xfId="9101" xr:uid="{00000000-0005-0000-0000-00001A9C0000}"/>
    <cellStyle name="Normal 32 3 7 2 2" xfId="16733" xr:uid="{00000000-0005-0000-0000-00001B9C0000}"/>
    <cellStyle name="Normal 32 3 7 2 3" xfId="23251" xr:uid="{00000000-0005-0000-0000-00001C9C0000}"/>
    <cellStyle name="Normal 32 3 7 2 4" xfId="28881" xr:uid="{00000000-0005-0000-0000-00001D9C0000}"/>
    <cellStyle name="Normal 32 3 7 2 5" xfId="34571" xr:uid="{00000000-0005-0000-0000-00001E9C0000}"/>
    <cellStyle name="Normal 32 3 7 2 6" xfId="40199" xr:uid="{00000000-0005-0000-0000-00001F9C0000}"/>
    <cellStyle name="Normal 32 3 7 2 7" xfId="45816" xr:uid="{00000000-0005-0000-0000-0000209C0000}"/>
    <cellStyle name="Normal 32 3 7 2 8" xfId="51376" xr:uid="{00000000-0005-0000-0000-0000219C0000}"/>
    <cellStyle name="Normal 32 3 7 2 9" xfId="56932" xr:uid="{00000000-0005-0000-0000-0000229C0000}"/>
    <cellStyle name="Normal 32 3 7 3" xfId="16732" xr:uid="{00000000-0005-0000-0000-0000239C0000}"/>
    <cellStyle name="Normal 32 3 7 4" xfId="20947" xr:uid="{00000000-0005-0000-0000-0000249C0000}"/>
    <cellStyle name="Normal 32 3 7 5" xfId="26575" xr:uid="{00000000-0005-0000-0000-0000259C0000}"/>
    <cellStyle name="Normal 32 3 7 6" xfId="32269" xr:uid="{00000000-0005-0000-0000-0000269C0000}"/>
    <cellStyle name="Normal 32 3 7 7" xfId="37894" xr:uid="{00000000-0005-0000-0000-0000279C0000}"/>
    <cellStyle name="Normal 32 3 7 8" xfId="43516" xr:uid="{00000000-0005-0000-0000-0000289C0000}"/>
    <cellStyle name="Normal 32 3 7 9" xfId="49076" xr:uid="{00000000-0005-0000-0000-0000299C0000}"/>
    <cellStyle name="Normal 32 3 8" xfId="9102" xr:uid="{00000000-0005-0000-0000-00002A9C0000}"/>
    <cellStyle name="Normal 32 3 8 10" xfId="54633" xr:uid="{00000000-0005-0000-0000-00002B9C0000}"/>
    <cellStyle name="Normal 32 3 8 2" xfId="9103" xr:uid="{00000000-0005-0000-0000-00002C9C0000}"/>
    <cellStyle name="Normal 32 3 8 2 2" xfId="16735" xr:uid="{00000000-0005-0000-0000-00002D9C0000}"/>
    <cellStyle name="Normal 32 3 8 2 3" xfId="23252" xr:uid="{00000000-0005-0000-0000-00002E9C0000}"/>
    <cellStyle name="Normal 32 3 8 2 4" xfId="28882" xr:uid="{00000000-0005-0000-0000-00002F9C0000}"/>
    <cellStyle name="Normal 32 3 8 2 5" xfId="34572" xr:uid="{00000000-0005-0000-0000-0000309C0000}"/>
    <cellStyle name="Normal 32 3 8 2 6" xfId="40200" xr:uid="{00000000-0005-0000-0000-0000319C0000}"/>
    <cellStyle name="Normal 32 3 8 2 7" xfId="45817" xr:uid="{00000000-0005-0000-0000-0000329C0000}"/>
    <cellStyle name="Normal 32 3 8 2 8" xfId="51377" xr:uid="{00000000-0005-0000-0000-0000339C0000}"/>
    <cellStyle name="Normal 32 3 8 2 9" xfId="56933" xr:uid="{00000000-0005-0000-0000-0000349C0000}"/>
    <cellStyle name="Normal 32 3 8 3" xfId="16734" xr:uid="{00000000-0005-0000-0000-0000359C0000}"/>
    <cellStyle name="Normal 32 3 8 4" xfId="20948" xr:uid="{00000000-0005-0000-0000-0000369C0000}"/>
    <cellStyle name="Normal 32 3 8 5" xfId="26576" xr:uid="{00000000-0005-0000-0000-0000379C0000}"/>
    <cellStyle name="Normal 32 3 8 6" xfId="32270" xr:uid="{00000000-0005-0000-0000-0000389C0000}"/>
    <cellStyle name="Normal 32 3 8 7" xfId="37895" xr:uid="{00000000-0005-0000-0000-0000399C0000}"/>
    <cellStyle name="Normal 32 3 8 8" xfId="43517" xr:uid="{00000000-0005-0000-0000-00003A9C0000}"/>
    <cellStyle name="Normal 32 3 8 9" xfId="49077" xr:uid="{00000000-0005-0000-0000-00003B9C0000}"/>
    <cellStyle name="Normal 32 3 9" xfId="9104" xr:uid="{00000000-0005-0000-0000-00003C9C0000}"/>
    <cellStyle name="Normal 32 3 9 2" xfId="16736" xr:uid="{00000000-0005-0000-0000-00003D9C0000}"/>
    <cellStyle name="Normal 32 3 9 3" xfId="23253" xr:uid="{00000000-0005-0000-0000-00003E9C0000}"/>
    <cellStyle name="Normal 32 3 9 4" xfId="28883" xr:uid="{00000000-0005-0000-0000-00003F9C0000}"/>
    <cellStyle name="Normal 32 3 9 5" xfId="34573" xr:uid="{00000000-0005-0000-0000-0000409C0000}"/>
    <cellStyle name="Normal 32 3 9 6" xfId="40201" xr:uid="{00000000-0005-0000-0000-0000419C0000}"/>
    <cellStyle name="Normal 32 3 9 7" xfId="45818" xr:uid="{00000000-0005-0000-0000-0000429C0000}"/>
    <cellStyle name="Normal 32 3 9 8" xfId="51378" xr:uid="{00000000-0005-0000-0000-0000439C0000}"/>
    <cellStyle name="Normal 32 3 9 9" xfId="56934" xr:uid="{00000000-0005-0000-0000-0000449C0000}"/>
    <cellStyle name="Normal 32 4" xfId="9105" xr:uid="{00000000-0005-0000-0000-0000459C0000}"/>
    <cellStyle name="Normal 32 4 10" xfId="24836" xr:uid="{00000000-0005-0000-0000-0000469C0000}"/>
    <cellStyle name="Normal 32 4 11" xfId="30534" xr:uid="{00000000-0005-0000-0000-0000479C0000}"/>
    <cellStyle name="Normal 32 4 12" xfId="36154" xr:uid="{00000000-0005-0000-0000-0000489C0000}"/>
    <cellStyle name="Normal 32 4 13" xfId="41782" xr:uid="{00000000-0005-0000-0000-0000499C0000}"/>
    <cellStyle name="Normal 32 4 14" xfId="47342" xr:uid="{00000000-0005-0000-0000-00004A9C0000}"/>
    <cellStyle name="Normal 32 4 15" xfId="52899" xr:uid="{00000000-0005-0000-0000-00004B9C0000}"/>
    <cellStyle name="Normal 32 4 2" xfId="9106" xr:uid="{00000000-0005-0000-0000-00004C9C0000}"/>
    <cellStyle name="Normal 32 4 2 10" xfId="36155" xr:uid="{00000000-0005-0000-0000-00004D9C0000}"/>
    <cellStyle name="Normal 32 4 2 11" xfId="41783" xr:uid="{00000000-0005-0000-0000-00004E9C0000}"/>
    <cellStyle name="Normal 32 4 2 12" xfId="47343" xr:uid="{00000000-0005-0000-0000-00004F9C0000}"/>
    <cellStyle name="Normal 32 4 2 13" xfId="52900" xr:uid="{00000000-0005-0000-0000-0000509C0000}"/>
    <cellStyle name="Normal 32 4 2 2" xfId="9107" xr:uid="{00000000-0005-0000-0000-0000519C0000}"/>
    <cellStyle name="Normal 32 4 2 3" xfId="9108" xr:uid="{00000000-0005-0000-0000-0000529C0000}"/>
    <cellStyle name="Normal 32 4 2 3 10" xfId="53746" xr:uid="{00000000-0005-0000-0000-0000539C0000}"/>
    <cellStyle name="Normal 32 4 2 3 2" xfId="9109" xr:uid="{00000000-0005-0000-0000-0000549C0000}"/>
    <cellStyle name="Normal 32 4 2 3 2 2" xfId="16740" xr:uid="{00000000-0005-0000-0000-0000559C0000}"/>
    <cellStyle name="Normal 32 4 2 3 2 3" xfId="23254" xr:uid="{00000000-0005-0000-0000-0000569C0000}"/>
    <cellStyle name="Normal 32 4 2 3 2 4" xfId="28884" xr:uid="{00000000-0005-0000-0000-0000579C0000}"/>
    <cellStyle name="Normal 32 4 2 3 2 5" xfId="34574" xr:uid="{00000000-0005-0000-0000-0000589C0000}"/>
    <cellStyle name="Normal 32 4 2 3 2 6" xfId="40202" xr:uid="{00000000-0005-0000-0000-0000599C0000}"/>
    <cellStyle name="Normal 32 4 2 3 2 7" xfId="45819" xr:uid="{00000000-0005-0000-0000-00005A9C0000}"/>
    <cellStyle name="Normal 32 4 2 3 2 8" xfId="51379" xr:uid="{00000000-0005-0000-0000-00005B9C0000}"/>
    <cellStyle name="Normal 32 4 2 3 2 9" xfId="56935" xr:uid="{00000000-0005-0000-0000-00005C9C0000}"/>
    <cellStyle name="Normal 32 4 2 3 3" xfId="16739" xr:uid="{00000000-0005-0000-0000-00005D9C0000}"/>
    <cellStyle name="Normal 32 4 2 3 4" xfId="20060" xr:uid="{00000000-0005-0000-0000-00005E9C0000}"/>
    <cellStyle name="Normal 32 4 2 3 5" xfId="25686" xr:uid="{00000000-0005-0000-0000-00005F9C0000}"/>
    <cellStyle name="Normal 32 4 2 3 6" xfId="31383" xr:uid="{00000000-0005-0000-0000-0000609C0000}"/>
    <cellStyle name="Normal 32 4 2 3 7" xfId="37007" xr:uid="{00000000-0005-0000-0000-0000619C0000}"/>
    <cellStyle name="Normal 32 4 2 3 8" xfId="42630" xr:uid="{00000000-0005-0000-0000-0000629C0000}"/>
    <cellStyle name="Normal 32 4 2 3 9" xfId="48190" xr:uid="{00000000-0005-0000-0000-0000639C0000}"/>
    <cellStyle name="Normal 32 4 2 4" xfId="9110" xr:uid="{00000000-0005-0000-0000-0000649C0000}"/>
    <cellStyle name="Normal 32 4 2 4 10" xfId="54634" xr:uid="{00000000-0005-0000-0000-0000659C0000}"/>
    <cellStyle name="Normal 32 4 2 4 2" xfId="9111" xr:uid="{00000000-0005-0000-0000-0000669C0000}"/>
    <cellStyle name="Normal 32 4 2 4 2 2" xfId="16742" xr:uid="{00000000-0005-0000-0000-0000679C0000}"/>
    <cellStyle name="Normal 32 4 2 4 2 3" xfId="23255" xr:uid="{00000000-0005-0000-0000-0000689C0000}"/>
    <cellStyle name="Normal 32 4 2 4 2 4" xfId="28885" xr:uid="{00000000-0005-0000-0000-0000699C0000}"/>
    <cellStyle name="Normal 32 4 2 4 2 5" xfId="34575" xr:uid="{00000000-0005-0000-0000-00006A9C0000}"/>
    <cellStyle name="Normal 32 4 2 4 2 6" xfId="40203" xr:uid="{00000000-0005-0000-0000-00006B9C0000}"/>
    <cellStyle name="Normal 32 4 2 4 2 7" xfId="45820" xr:uid="{00000000-0005-0000-0000-00006C9C0000}"/>
    <cellStyle name="Normal 32 4 2 4 2 8" xfId="51380" xr:uid="{00000000-0005-0000-0000-00006D9C0000}"/>
    <cellStyle name="Normal 32 4 2 4 2 9" xfId="56936" xr:uid="{00000000-0005-0000-0000-00006E9C0000}"/>
    <cellStyle name="Normal 32 4 2 4 3" xfId="16741" xr:uid="{00000000-0005-0000-0000-00006F9C0000}"/>
    <cellStyle name="Normal 32 4 2 4 4" xfId="20949" xr:uid="{00000000-0005-0000-0000-0000709C0000}"/>
    <cellStyle name="Normal 32 4 2 4 5" xfId="26577" xr:uid="{00000000-0005-0000-0000-0000719C0000}"/>
    <cellStyle name="Normal 32 4 2 4 6" xfId="32271" xr:uid="{00000000-0005-0000-0000-0000729C0000}"/>
    <cellStyle name="Normal 32 4 2 4 7" xfId="37896" xr:uid="{00000000-0005-0000-0000-0000739C0000}"/>
    <cellStyle name="Normal 32 4 2 4 8" xfId="43518" xr:uid="{00000000-0005-0000-0000-0000749C0000}"/>
    <cellStyle name="Normal 32 4 2 4 9" xfId="49078" xr:uid="{00000000-0005-0000-0000-0000759C0000}"/>
    <cellStyle name="Normal 32 4 2 5" xfId="9112" xr:uid="{00000000-0005-0000-0000-0000769C0000}"/>
    <cellStyle name="Normal 32 4 2 5 2" xfId="16743" xr:uid="{00000000-0005-0000-0000-0000779C0000}"/>
    <cellStyle name="Normal 32 4 2 5 3" xfId="23256" xr:uid="{00000000-0005-0000-0000-0000789C0000}"/>
    <cellStyle name="Normal 32 4 2 5 4" xfId="28886" xr:uid="{00000000-0005-0000-0000-0000799C0000}"/>
    <cellStyle name="Normal 32 4 2 5 5" xfId="34576" xr:uid="{00000000-0005-0000-0000-00007A9C0000}"/>
    <cellStyle name="Normal 32 4 2 5 6" xfId="40204" xr:uid="{00000000-0005-0000-0000-00007B9C0000}"/>
    <cellStyle name="Normal 32 4 2 5 7" xfId="45821" xr:uid="{00000000-0005-0000-0000-00007C9C0000}"/>
    <cellStyle name="Normal 32 4 2 5 8" xfId="51381" xr:uid="{00000000-0005-0000-0000-00007D9C0000}"/>
    <cellStyle name="Normal 32 4 2 5 9" xfId="56937" xr:uid="{00000000-0005-0000-0000-00007E9C0000}"/>
    <cellStyle name="Normal 32 4 2 6" xfId="16738" xr:uid="{00000000-0005-0000-0000-00007F9C0000}"/>
    <cellStyle name="Normal 32 4 2 7" xfId="19198" xr:uid="{00000000-0005-0000-0000-0000809C0000}"/>
    <cellStyle name="Normal 32 4 2 8" xfId="24837" xr:uid="{00000000-0005-0000-0000-0000819C0000}"/>
    <cellStyle name="Normal 32 4 2 9" xfId="30535" xr:uid="{00000000-0005-0000-0000-0000829C0000}"/>
    <cellStyle name="Normal 32 4 3" xfId="9113" xr:uid="{00000000-0005-0000-0000-0000839C0000}"/>
    <cellStyle name="Normal 32 4 3 10" xfId="41784" xr:uid="{00000000-0005-0000-0000-0000849C0000}"/>
    <cellStyle name="Normal 32 4 3 11" xfId="47344" xr:uid="{00000000-0005-0000-0000-0000859C0000}"/>
    <cellStyle name="Normal 32 4 3 12" xfId="52901" xr:uid="{00000000-0005-0000-0000-0000869C0000}"/>
    <cellStyle name="Normal 32 4 3 2" xfId="9114" xr:uid="{00000000-0005-0000-0000-0000879C0000}"/>
    <cellStyle name="Normal 32 4 3 2 10" xfId="53747" xr:uid="{00000000-0005-0000-0000-0000889C0000}"/>
    <cellStyle name="Normal 32 4 3 2 2" xfId="9115" xr:uid="{00000000-0005-0000-0000-0000899C0000}"/>
    <cellStyle name="Normal 32 4 3 2 2 2" xfId="16746" xr:uid="{00000000-0005-0000-0000-00008A9C0000}"/>
    <cellStyle name="Normal 32 4 3 2 2 3" xfId="23257" xr:uid="{00000000-0005-0000-0000-00008B9C0000}"/>
    <cellStyle name="Normal 32 4 3 2 2 4" xfId="28887" xr:uid="{00000000-0005-0000-0000-00008C9C0000}"/>
    <cellStyle name="Normal 32 4 3 2 2 5" xfId="34577" xr:uid="{00000000-0005-0000-0000-00008D9C0000}"/>
    <cellStyle name="Normal 32 4 3 2 2 6" xfId="40205" xr:uid="{00000000-0005-0000-0000-00008E9C0000}"/>
    <cellStyle name="Normal 32 4 3 2 2 7" xfId="45822" xr:uid="{00000000-0005-0000-0000-00008F9C0000}"/>
    <cellStyle name="Normal 32 4 3 2 2 8" xfId="51382" xr:uid="{00000000-0005-0000-0000-0000909C0000}"/>
    <cellStyle name="Normal 32 4 3 2 2 9" xfId="56938" xr:uid="{00000000-0005-0000-0000-0000919C0000}"/>
    <cellStyle name="Normal 32 4 3 2 3" xfId="16745" xr:uid="{00000000-0005-0000-0000-0000929C0000}"/>
    <cellStyle name="Normal 32 4 3 2 4" xfId="20061" xr:uid="{00000000-0005-0000-0000-0000939C0000}"/>
    <cellStyle name="Normal 32 4 3 2 5" xfId="25687" xr:uid="{00000000-0005-0000-0000-0000949C0000}"/>
    <cellStyle name="Normal 32 4 3 2 6" xfId="31384" xr:uid="{00000000-0005-0000-0000-0000959C0000}"/>
    <cellStyle name="Normal 32 4 3 2 7" xfId="37008" xr:uid="{00000000-0005-0000-0000-0000969C0000}"/>
    <cellStyle name="Normal 32 4 3 2 8" xfId="42631" xr:uid="{00000000-0005-0000-0000-0000979C0000}"/>
    <cellStyle name="Normal 32 4 3 2 9" xfId="48191" xr:uid="{00000000-0005-0000-0000-0000989C0000}"/>
    <cellStyle name="Normal 32 4 3 3" xfId="9116" xr:uid="{00000000-0005-0000-0000-0000999C0000}"/>
    <cellStyle name="Normal 32 4 3 3 10" xfId="54635" xr:uid="{00000000-0005-0000-0000-00009A9C0000}"/>
    <cellStyle name="Normal 32 4 3 3 2" xfId="9117" xr:uid="{00000000-0005-0000-0000-00009B9C0000}"/>
    <cellStyle name="Normal 32 4 3 3 2 2" xfId="16748" xr:uid="{00000000-0005-0000-0000-00009C9C0000}"/>
    <cellStyle name="Normal 32 4 3 3 2 3" xfId="23258" xr:uid="{00000000-0005-0000-0000-00009D9C0000}"/>
    <cellStyle name="Normal 32 4 3 3 2 4" xfId="28888" xr:uid="{00000000-0005-0000-0000-00009E9C0000}"/>
    <cellStyle name="Normal 32 4 3 3 2 5" xfId="34578" xr:uid="{00000000-0005-0000-0000-00009F9C0000}"/>
    <cellStyle name="Normal 32 4 3 3 2 6" xfId="40206" xr:uid="{00000000-0005-0000-0000-0000A09C0000}"/>
    <cellStyle name="Normal 32 4 3 3 2 7" xfId="45823" xr:uid="{00000000-0005-0000-0000-0000A19C0000}"/>
    <cellStyle name="Normal 32 4 3 3 2 8" xfId="51383" xr:uid="{00000000-0005-0000-0000-0000A29C0000}"/>
    <cellStyle name="Normal 32 4 3 3 2 9" xfId="56939" xr:uid="{00000000-0005-0000-0000-0000A39C0000}"/>
    <cellStyle name="Normal 32 4 3 3 3" xfId="16747" xr:uid="{00000000-0005-0000-0000-0000A49C0000}"/>
    <cellStyle name="Normal 32 4 3 3 4" xfId="20950" xr:uid="{00000000-0005-0000-0000-0000A59C0000}"/>
    <cellStyle name="Normal 32 4 3 3 5" xfId="26578" xr:uid="{00000000-0005-0000-0000-0000A69C0000}"/>
    <cellStyle name="Normal 32 4 3 3 6" xfId="32272" xr:uid="{00000000-0005-0000-0000-0000A79C0000}"/>
    <cellStyle name="Normal 32 4 3 3 7" xfId="37897" xr:uid="{00000000-0005-0000-0000-0000A89C0000}"/>
    <cellStyle name="Normal 32 4 3 3 8" xfId="43519" xr:uid="{00000000-0005-0000-0000-0000A99C0000}"/>
    <cellStyle name="Normal 32 4 3 3 9" xfId="49079" xr:uid="{00000000-0005-0000-0000-0000AA9C0000}"/>
    <cellStyle name="Normal 32 4 3 4" xfId="9118" xr:uid="{00000000-0005-0000-0000-0000AB9C0000}"/>
    <cellStyle name="Normal 32 4 3 4 2" xfId="16749" xr:uid="{00000000-0005-0000-0000-0000AC9C0000}"/>
    <cellStyle name="Normal 32 4 3 4 3" xfId="23259" xr:uid="{00000000-0005-0000-0000-0000AD9C0000}"/>
    <cellStyle name="Normal 32 4 3 4 4" xfId="28889" xr:uid="{00000000-0005-0000-0000-0000AE9C0000}"/>
    <cellStyle name="Normal 32 4 3 4 5" xfId="34579" xr:uid="{00000000-0005-0000-0000-0000AF9C0000}"/>
    <cellStyle name="Normal 32 4 3 4 6" xfId="40207" xr:uid="{00000000-0005-0000-0000-0000B09C0000}"/>
    <cellStyle name="Normal 32 4 3 4 7" xfId="45824" xr:uid="{00000000-0005-0000-0000-0000B19C0000}"/>
    <cellStyle name="Normal 32 4 3 4 8" xfId="51384" xr:uid="{00000000-0005-0000-0000-0000B29C0000}"/>
    <cellStyle name="Normal 32 4 3 4 9" xfId="56940" xr:uid="{00000000-0005-0000-0000-0000B39C0000}"/>
    <cellStyle name="Normal 32 4 3 5" xfId="16744" xr:uid="{00000000-0005-0000-0000-0000B49C0000}"/>
    <cellStyle name="Normal 32 4 3 6" xfId="19199" xr:uid="{00000000-0005-0000-0000-0000B59C0000}"/>
    <cellStyle name="Normal 32 4 3 7" xfId="24838" xr:uid="{00000000-0005-0000-0000-0000B69C0000}"/>
    <cellStyle name="Normal 32 4 3 8" xfId="30536" xr:uid="{00000000-0005-0000-0000-0000B79C0000}"/>
    <cellStyle name="Normal 32 4 3 9" xfId="36156" xr:uid="{00000000-0005-0000-0000-0000B89C0000}"/>
    <cellStyle name="Normal 32 4 4" xfId="9119" xr:uid="{00000000-0005-0000-0000-0000B99C0000}"/>
    <cellStyle name="Normal 32 4 4 10" xfId="41785" xr:uid="{00000000-0005-0000-0000-0000BA9C0000}"/>
    <cellStyle name="Normal 32 4 4 11" xfId="47345" xr:uid="{00000000-0005-0000-0000-0000BB9C0000}"/>
    <cellStyle name="Normal 32 4 4 12" xfId="52902" xr:uid="{00000000-0005-0000-0000-0000BC9C0000}"/>
    <cellStyle name="Normal 32 4 4 2" xfId="9120" xr:uid="{00000000-0005-0000-0000-0000BD9C0000}"/>
    <cellStyle name="Normal 32 4 4 2 10" xfId="53748" xr:uid="{00000000-0005-0000-0000-0000BE9C0000}"/>
    <cellStyle name="Normal 32 4 4 2 2" xfId="9121" xr:uid="{00000000-0005-0000-0000-0000BF9C0000}"/>
    <cellStyle name="Normal 32 4 4 2 2 2" xfId="16752" xr:uid="{00000000-0005-0000-0000-0000C09C0000}"/>
    <cellStyle name="Normal 32 4 4 2 2 3" xfId="23260" xr:uid="{00000000-0005-0000-0000-0000C19C0000}"/>
    <cellStyle name="Normal 32 4 4 2 2 4" xfId="28890" xr:uid="{00000000-0005-0000-0000-0000C29C0000}"/>
    <cellStyle name="Normal 32 4 4 2 2 5" xfId="34580" xr:uid="{00000000-0005-0000-0000-0000C39C0000}"/>
    <cellStyle name="Normal 32 4 4 2 2 6" xfId="40208" xr:uid="{00000000-0005-0000-0000-0000C49C0000}"/>
    <cellStyle name="Normal 32 4 4 2 2 7" xfId="45825" xr:uid="{00000000-0005-0000-0000-0000C59C0000}"/>
    <cellStyle name="Normal 32 4 4 2 2 8" xfId="51385" xr:uid="{00000000-0005-0000-0000-0000C69C0000}"/>
    <cellStyle name="Normal 32 4 4 2 2 9" xfId="56941" xr:uid="{00000000-0005-0000-0000-0000C79C0000}"/>
    <cellStyle name="Normal 32 4 4 2 3" xfId="16751" xr:uid="{00000000-0005-0000-0000-0000C89C0000}"/>
    <cellStyle name="Normal 32 4 4 2 4" xfId="20062" xr:uid="{00000000-0005-0000-0000-0000C99C0000}"/>
    <cellStyle name="Normal 32 4 4 2 5" xfId="25688" xr:uid="{00000000-0005-0000-0000-0000CA9C0000}"/>
    <cellStyle name="Normal 32 4 4 2 6" xfId="31385" xr:uid="{00000000-0005-0000-0000-0000CB9C0000}"/>
    <cellStyle name="Normal 32 4 4 2 7" xfId="37009" xr:uid="{00000000-0005-0000-0000-0000CC9C0000}"/>
    <cellStyle name="Normal 32 4 4 2 8" xfId="42632" xr:uid="{00000000-0005-0000-0000-0000CD9C0000}"/>
    <cellStyle name="Normal 32 4 4 2 9" xfId="48192" xr:uid="{00000000-0005-0000-0000-0000CE9C0000}"/>
    <cellStyle name="Normal 32 4 4 3" xfId="9122" xr:uid="{00000000-0005-0000-0000-0000CF9C0000}"/>
    <cellStyle name="Normal 32 4 4 3 10" xfId="54636" xr:uid="{00000000-0005-0000-0000-0000D09C0000}"/>
    <cellStyle name="Normal 32 4 4 3 2" xfId="9123" xr:uid="{00000000-0005-0000-0000-0000D19C0000}"/>
    <cellStyle name="Normal 32 4 4 3 2 2" xfId="16754" xr:uid="{00000000-0005-0000-0000-0000D29C0000}"/>
    <cellStyle name="Normal 32 4 4 3 2 3" xfId="23261" xr:uid="{00000000-0005-0000-0000-0000D39C0000}"/>
    <cellStyle name="Normal 32 4 4 3 2 4" xfId="28891" xr:uid="{00000000-0005-0000-0000-0000D49C0000}"/>
    <cellStyle name="Normal 32 4 4 3 2 5" xfId="34581" xr:uid="{00000000-0005-0000-0000-0000D59C0000}"/>
    <cellStyle name="Normal 32 4 4 3 2 6" xfId="40209" xr:uid="{00000000-0005-0000-0000-0000D69C0000}"/>
    <cellStyle name="Normal 32 4 4 3 2 7" xfId="45826" xr:uid="{00000000-0005-0000-0000-0000D79C0000}"/>
    <cellStyle name="Normal 32 4 4 3 2 8" xfId="51386" xr:uid="{00000000-0005-0000-0000-0000D89C0000}"/>
    <cellStyle name="Normal 32 4 4 3 2 9" xfId="56942" xr:uid="{00000000-0005-0000-0000-0000D99C0000}"/>
    <cellStyle name="Normal 32 4 4 3 3" xfId="16753" xr:uid="{00000000-0005-0000-0000-0000DA9C0000}"/>
    <cellStyle name="Normal 32 4 4 3 4" xfId="20951" xr:uid="{00000000-0005-0000-0000-0000DB9C0000}"/>
    <cellStyle name="Normal 32 4 4 3 5" xfId="26579" xr:uid="{00000000-0005-0000-0000-0000DC9C0000}"/>
    <cellStyle name="Normal 32 4 4 3 6" xfId="32273" xr:uid="{00000000-0005-0000-0000-0000DD9C0000}"/>
    <cellStyle name="Normal 32 4 4 3 7" xfId="37898" xr:uid="{00000000-0005-0000-0000-0000DE9C0000}"/>
    <cellStyle name="Normal 32 4 4 3 8" xfId="43520" xr:uid="{00000000-0005-0000-0000-0000DF9C0000}"/>
    <cellStyle name="Normal 32 4 4 3 9" xfId="49080" xr:uid="{00000000-0005-0000-0000-0000E09C0000}"/>
    <cellStyle name="Normal 32 4 4 4" xfId="9124" xr:uid="{00000000-0005-0000-0000-0000E19C0000}"/>
    <cellStyle name="Normal 32 4 4 4 2" xfId="16755" xr:uid="{00000000-0005-0000-0000-0000E29C0000}"/>
    <cellStyle name="Normal 32 4 4 4 3" xfId="23262" xr:uid="{00000000-0005-0000-0000-0000E39C0000}"/>
    <cellStyle name="Normal 32 4 4 4 4" xfId="28892" xr:uid="{00000000-0005-0000-0000-0000E49C0000}"/>
    <cellStyle name="Normal 32 4 4 4 5" xfId="34582" xr:uid="{00000000-0005-0000-0000-0000E59C0000}"/>
    <cellStyle name="Normal 32 4 4 4 6" xfId="40210" xr:uid="{00000000-0005-0000-0000-0000E69C0000}"/>
    <cellStyle name="Normal 32 4 4 4 7" xfId="45827" xr:uid="{00000000-0005-0000-0000-0000E79C0000}"/>
    <cellStyle name="Normal 32 4 4 4 8" xfId="51387" xr:uid="{00000000-0005-0000-0000-0000E89C0000}"/>
    <cellStyle name="Normal 32 4 4 4 9" xfId="56943" xr:uid="{00000000-0005-0000-0000-0000E99C0000}"/>
    <cellStyle name="Normal 32 4 4 5" xfId="16750" xr:uid="{00000000-0005-0000-0000-0000EA9C0000}"/>
    <cellStyle name="Normal 32 4 4 6" xfId="19200" xr:uid="{00000000-0005-0000-0000-0000EB9C0000}"/>
    <cellStyle name="Normal 32 4 4 7" xfId="24839" xr:uid="{00000000-0005-0000-0000-0000EC9C0000}"/>
    <cellStyle name="Normal 32 4 4 8" xfId="30537" xr:uid="{00000000-0005-0000-0000-0000ED9C0000}"/>
    <cellStyle name="Normal 32 4 4 9" xfId="36157" xr:uid="{00000000-0005-0000-0000-0000EE9C0000}"/>
    <cellStyle name="Normal 32 4 5" xfId="9125" xr:uid="{00000000-0005-0000-0000-0000EF9C0000}"/>
    <cellStyle name="Normal 32 4 5 10" xfId="53745" xr:uid="{00000000-0005-0000-0000-0000F09C0000}"/>
    <cellStyle name="Normal 32 4 5 2" xfId="9126" xr:uid="{00000000-0005-0000-0000-0000F19C0000}"/>
    <cellStyle name="Normal 32 4 5 2 2" xfId="16757" xr:uid="{00000000-0005-0000-0000-0000F29C0000}"/>
    <cellStyle name="Normal 32 4 5 2 3" xfId="23263" xr:uid="{00000000-0005-0000-0000-0000F39C0000}"/>
    <cellStyle name="Normal 32 4 5 2 4" xfId="28893" xr:uid="{00000000-0005-0000-0000-0000F49C0000}"/>
    <cellStyle name="Normal 32 4 5 2 5" xfId="34583" xr:uid="{00000000-0005-0000-0000-0000F59C0000}"/>
    <cellStyle name="Normal 32 4 5 2 6" xfId="40211" xr:uid="{00000000-0005-0000-0000-0000F69C0000}"/>
    <cellStyle name="Normal 32 4 5 2 7" xfId="45828" xr:uid="{00000000-0005-0000-0000-0000F79C0000}"/>
    <cellStyle name="Normal 32 4 5 2 8" xfId="51388" xr:uid="{00000000-0005-0000-0000-0000F89C0000}"/>
    <cellStyle name="Normal 32 4 5 2 9" xfId="56944" xr:uid="{00000000-0005-0000-0000-0000F99C0000}"/>
    <cellStyle name="Normal 32 4 5 3" xfId="16756" xr:uid="{00000000-0005-0000-0000-0000FA9C0000}"/>
    <cellStyle name="Normal 32 4 5 4" xfId="20059" xr:uid="{00000000-0005-0000-0000-0000FB9C0000}"/>
    <cellStyle name="Normal 32 4 5 5" xfId="25685" xr:uid="{00000000-0005-0000-0000-0000FC9C0000}"/>
    <cellStyle name="Normal 32 4 5 6" xfId="31382" xr:uid="{00000000-0005-0000-0000-0000FD9C0000}"/>
    <cellStyle name="Normal 32 4 5 7" xfId="37006" xr:uid="{00000000-0005-0000-0000-0000FE9C0000}"/>
    <cellStyle name="Normal 32 4 5 8" xfId="42629" xr:uid="{00000000-0005-0000-0000-0000FF9C0000}"/>
    <cellStyle name="Normal 32 4 5 9" xfId="48189" xr:uid="{00000000-0005-0000-0000-0000009D0000}"/>
    <cellStyle name="Normal 32 4 6" xfId="9127" xr:uid="{00000000-0005-0000-0000-0000019D0000}"/>
    <cellStyle name="Normal 32 4 6 10" xfId="54637" xr:uid="{00000000-0005-0000-0000-0000029D0000}"/>
    <cellStyle name="Normal 32 4 6 2" xfId="9128" xr:uid="{00000000-0005-0000-0000-0000039D0000}"/>
    <cellStyle name="Normal 32 4 6 2 2" xfId="16759" xr:uid="{00000000-0005-0000-0000-0000049D0000}"/>
    <cellStyle name="Normal 32 4 6 2 3" xfId="23264" xr:uid="{00000000-0005-0000-0000-0000059D0000}"/>
    <cellStyle name="Normal 32 4 6 2 4" xfId="28894" xr:uid="{00000000-0005-0000-0000-0000069D0000}"/>
    <cellStyle name="Normal 32 4 6 2 5" xfId="34584" xr:uid="{00000000-0005-0000-0000-0000079D0000}"/>
    <cellStyle name="Normal 32 4 6 2 6" xfId="40212" xr:uid="{00000000-0005-0000-0000-0000089D0000}"/>
    <cellStyle name="Normal 32 4 6 2 7" xfId="45829" xr:uid="{00000000-0005-0000-0000-0000099D0000}"/>
    <cellStyle name="Normal 32 4 6 2 8" xfId="51389" xr:uid="{00000000-0005-0000-0000-00000A9D0000}"/>
    <cellStyle name="Normal 32 4 6 2 9" xfId="56945" xr:uid="{00000000-0005-0000-0000-00000B9D0000}"/>
    <cellStyle name="Normal 32 4 6 3" xfId="16758" xr:uid="{00000000-0005-0000-0000-00000C9D0000}"/>
    <cellStyle name="Normal 32 4 6 4" xfId="20952" xr:uid="{00000000-0005-0000-0000-00000D9D0000}"/>
    <cellStyle name="Normal 32 4 6 5" xfId="26580" xr:uid="{00000000-0005-0000-0000-00000E9D0000}"/>
    <cellStyle name="Normal 32 4 6 6" xfId="32274" xr:uid="{00000000-0005-0000-0000-00000F9D0000}"/>
    <cellStyle name="Normal 32 4 6 7" xfId="37899" xr:uid="{00000000-0005-0000-0000-0000109D0000}"/>
    <cellStyle name="Normal 32 4 6 8" xfId="43521" xr:uid="{00000000-0005-0000-0000-0000119D0000}"/>
    <cellStyle name="Normal 32 4 6 9" xfId="49081" xr:uid="{00000000-0005-0000-0000-0000129D0000}"/>
    <cellStyle name="Normal 32 4 7" xfId="9129" xr:uid="{00000000-0005-0000-0000-0000139D0000}"/>
    <cellStyle name="Normal 32 4 7 2" xfId="16760" xr:uid="{00000000-0005-0000-0000-0000149D0000}"/>
    <cellStyle name="Normal 32 4 7 3" xfId="23265" xr:uid="{00000000-0005-0000-0000-0000159D0000}"/>
    <cellStyle name="Normal 32 4 7 4" xfId="28895" xr:uid="{00000000-0005-0000-0000-0000169D0000}"/>
    <cellStyle name="Normal 32 4 7 5" xfId="34585" xr:uid="{00000000-0005-0000-0000-0000179D0000}"/>
    <cellStyle name="Normal 32 4 7 6" xfId="40213" xr:uid="{00000000-0005-0000-0000-0000189D0000}"/>
    <cellStyle name="Normal 32 4 7 7" xfId="45830" xr:uid="{00000000-0005-0000-0000-0000199D0000}"/>
    <cellStyle name="Normal 32 4 7 8" xfId="51390" xr:uid="{00000000-0005-0000-0000-00001A9D0000}"/>
    <cellStyle name="Normal 32 4 7 9" xfId="56946" xr:uid="{00000000-0005-0000-0000-00001B9D0000}"/>
    <cellStyle name="Normal 32 4 8" xfId="16737" xr:uid="{00000000-0005-0000-0000-00001C9D0000}"/>
    <cellStyle name="Normal 32 4 9" xfId="19197" xr:uid="{00000000-0005-0000-0000-00001D9D0000}"/>
    <cellStyle name="Normal 32 5" xfId="9130" xr:uid="{00000000-0005-0000-0000-00001E9D0000}"/>
    <cellStyle name="Normal 32 5 10" xfId="36158" xr:uid="{00000000-0005-0000-0000-00001F9D0000}"/>
    <cellStyle name="Normal 32 5 11" xfId="41786" xr:uid="{00000000-0005-0000-0000-0000209D0000}"/>
    <cellStyle name="Normal 32 5 12" xfId="47346" xr:uid="{00000000-0005-0000-0000-0000219D0000}"/>
    <cellStyle name="Normal 32 5 13" xfId="52903" xr:uid="{00000000-0005-0000-0000-0000229D0000}"/>
    <cellStyle name="Normal 32 5 2" xfId="9131" xr:uid="{00000000-0005-0000-0000-0000239D0000}"/>
    <cellStyle name="Normal 32 5 3" xfId="9132" xr:uid="{00000000-0005-0000-0000-0000249D0000}"/>
    <cellStyle name="Normal 32 5 3 10" xfId="53749" xr:uid="{00000000-0005-0000-0000-0000259D0000}"/>
    <cellStyle name="Normal 32 5 3 2" xfId="9133" xr:uid="{00000000-0005-0000-0000-0000269D0000}"/>
    <cellStyle name="Normal 32 5 3 2 2" xfId="16763" xr:uid="{00000000-0005-0000-0000-0000279D0000}"/>
    <cellStyle name="Normal 32 5 3 2 3" xfId="23266" xr:uid="{00000000-0005-0000-0000-0000289D0000}"/>
    <cellStyle name="Normal 32 5 3 2 4" xfId="28896" xr:uid="{00000000-0005-0000-0000-0000299D0000}"/>
    <cellStyle name="Normal 32 5 3 2 5" xfId="34586" xr:uid="{00000000-0005-0000-0000-00002A9D0000}"/>
    <cellStyle name="Normal 32 5 3 2 6" xfId="40214" xr:uid="{00000000-0005-0000-0000-00002B9D0000}"/>
    <cellStyle name="Normal 32 5 3 2 7" xfId="45831" xr:uid="{00000000-0005-0000-0000-00002C9D0000}"/>
    <cellStyle name="Normal 32 5 3 2 8" xfId="51391" xr:uid="{00000000-0005-0000-0000-00002D9D0000}"/>
    <cellStyle name="Normal 32 5 3 2 9" xfId="56947" xr:uid="{00000000-0005-0000-0000-00002E9D0000}"/>
    <cellStyle name="Normal 32 5 3 3" xfId="16762" xr:uid="{00000000-0005-0000-0000-00002F9D0000}"/>
    <cellStyle name="Normal 32 5 3 4" xfId="20063" xr:uid="{00000000-0005-0000-0000-0000309D0000}"/>
    <cellStyle name="Normal 32 5 3 5" xfId="25689" xr:uid="{00000000-0005-0000-0000-0000319D0000}"/>
    <cellStyle name="Normal 32 5 3 6" xfId="31386" xr:uid="{00000000-0005-0000-0000-0000329D0000}"/>
    <cellStyle name="Normal 32 5 3 7" xfId="37010" xr:uid="{00000000-0005-0000-0000-0000339D0000}"/>
    <cellStyle name="Normal 32 5 3 8" xfId="42633" xr:uid="{00000000-0005-0000-0000-0000349D0000}"/>
    <cellStyle name="Normal 32 5 3 9" xfId="48193" xr:uid="{00000000-0005-0000-0000-0000359D0000}"/>
    <cellStyle name="Normal 32 5 4" xfId="9134" xr:uid="{00000000-0005-0000-0000-0000369D0000}"/>
    <cellStyle name="Normal 32 5 4 10" xfId="54638" xr:uid="{00000000-0005-0000-0000-0000379D0000}"/>
    <cellStyle name="Normal 32 5 4 2" xfId="9135" xr:uid="{00000000-0005-0000-0000-0000389D0000}"/>
    <cellStyle name="Normal 32 5 4 2 2" xfId="16765" xr:uid="{00000000-0005-0000-0000-0000399D0000}"/>
    <cellStyle name="Normal 32 5 4 2 3" xfId="23267" xr:uid="{00000000-0005-0000-0000-00003A9D0000}"/>
    <cellStyle name="Normal 32 5 4 2 4" xfId="28897" xr:uid="{00000000-0005-0000-0000-00003B9D0000}"/>
    <cellStyle name="Normal 32 5 4 2 5" xfId="34587" xr:uid="{00000000-0005-0000-0000-00003C9D0000}"/>
    <cellStyle name="Normal 32 5 4 2 6" xfId="40215" xr:uid="{00000000-0005-0000-0000-00003D9D0000}"/>
    <cellStyle name="Normal 32 5 4 2 7" xfId="45832" xr:uid="{00000000-0005-0000-0000-00003E9D0000}"/>
    <cellStyle name="Normal 32 5 4 2 8" xfId="51392" xr:uid="{00000000-0005-0000-0000-00003F9D0000}"/>
    <cellStyle name="Normal 32 5 4 2 9" xfId="56948" xr:uid="{00000000-0005-0000-0000-0000409D0000}"/>
    <cellStyle name="Normal 32 5 4 3" xfId="16764" xr:uid="{00000000-0005-0000-0000-0000419D0000}"/>
    <cellStyle name="Normal 32 5 4 4" xfId="20953" xr:uid="{00000000-0005-0000-0000-0000429D0000}"/>
    <cellStyle name="Normal 32 5 4 5" xfId="26581" xr:uid="{00000000-0005-0000-0000-0000439D0000}"/>
    <cellStyle name="Normal 32 5 4 6" xfId="32275" xr:uid="{00000000-0005-0000-0000-0000449D0000}"/>
    <cellStyle name="Normal 32 5 4 7" xfId="37900" xr:uid="{00000000-0005-0000-0000-0000459D0000}"/>
    <cellStyle name="Normal 32 5 4 8" xfId="43522" xr:uid="{00000000-0005-0000-0000-0000469D0000}"/>
    <cellStyle name="Normal 32 5 4 9" xfId="49082" xr:uid="{00000000-0005-0000-0000-0000479D0000}"/>
    <cellStyle name="Normal 32 5 5" xfId="9136" xr:uid="{00000000-0005-0000-0000-0000489D0000}"/>
    <cellStyle name="Normal 32 5 5 2" xfId="16766" xr:uid="{00000000-0005-0000-0000-0000499D0000}"/>
    <cellStyle name="Normal 32 5 5 3" xfId="23268" xr:uid="{00000000-0005-0000-0000-00004A9D0000}"/>
    <cellStyle name="Normal 32 5 5 4" xfId="28898" xr:uid="{00000000-0005-0000-0000-00004B9D0000}"/>
    <cellStyle name="Normal 32 5 5 5" xfId="34588" xr:uid="{00000000-0005-0000-0000-00004C9D0000}"/>
    <cellStyle name="Normal 32 5 5 6" xfId="40216" xr:uid="{00000000-0005-0000-0000-00004D9D0000}"/>
    <cellStyle name="Normal 32 5 5 7" xfId="45833" xr:uid="{00000000-0005-0000-0000-00004E9D0000}"/>
    <cellStyle name="Normal 32 5 5 8" xfId="51393" xr:uid="{00000000-0005-0000-0000-00004F9D0000}"/>
    <cellStyle name="Normal 32 5 5 9" xfId="56949" xr:uid="{00000000-0005-0000-0000-0000509D0000}"/>
    <cellStyle name="Normal 32 5 6" xfId="16761" xr:uid="{00000000-0005-0000-0000-0000519D0000}"/>
    <cellStyle name="Normal 32 5 7" xfId="19201" xr:uid="{00000000-0005-0000-0000-0000529D0000}"/>
    <cellStyle name="Normal 32 5 8" xfId="24840" xr:uid="{00000000-0005-0000-0000-0000539D0000}"/>
    <cellStyle name="Normal 32 5 9" xfId="30538" xr:uid="{00000000-0005-0000-0000-0000549D0000}"/>
    <cellStyle name="Normal 32 6" xfId="9137" xr:uid="{00000000-0005-0000-0000-0000559D0000}"/>
    <cellStyle name="Normal 32 6 10" xfId="36159" xr:uid="{00000000-0005-0000-0000-0000569D0000}"/>
    <cellStyle name="Normal 32 6 11" xfId="41787" xr:uid="{00000000-0005-0000-0000-0000579D0000}"/>
    <cellStyle name="Normal 32 6 12" xfId="47347" xr:uid="{00000000-0005-0000-0000-0000589D0000}"/>
    <cellStyle name="Normal 32 6 13" xfId="52904" xr:uid="{00000000-0005-0000-0000-0000599D0000}"/>
    <cellStyle name="Normal 32 6 2" xfId="9138" xr:uid="{00000000-0005-0000-0000-00005A9D0000}"/>
    <cellStyle name="Normal 32 6 3" xfId="9139" xr:uid="{00000000-0005-0000-0000-00005B9D0000}"/>
    <cellStyle name="Normal 32 6 3 10" xfId="53750" xr:uid="{00000000-0005-0000-0000-00005C9D0000}"/>
    <cellStyle name="Normal 32 6 3 2" xfId="9140" xr:uid="{00000000-0005-0000-0000-00005D9D0000}"/>
    <cellStyle name="Normal 32 6 3 2 2" xfId="16769" xr:uid="{00000000-0005-0000-0000-00005E9D0000}"/>
    <cellStyle name="Normal 32 6 3 2 3" xfId="23269" xr:uid="{00000000-0005-0000-0000-00005F9D0000}"/>
    <cellStyle name="Normal 32 6 3 2 4" xfId="28899" xr:uid="{00000000-0005-0000-0000-0000609D0000}"/>
    <cellStyle name="Normal 32 6 3 2 5" xfId="34589" xr:uid="{00000000-0005-0000-0000-0000619D0000}"/>
    <cellStyle name="Normal 32 6 3 2 6" xfId="40217" xr:uid="{00000000-0005-0000-0000-0000629D0000}"/>
    <cellStyle name="Normal 32 6 3 2 7" xfId="45834" xr:uid="{00000000-0005-0000-0000-0000639D0000}"/>
    <cellStyle name="Normal 32 6 3 2 8" xfId="51394" xr:uid="{00000000-0005-0000-0000-0000649D0000}"/>
    <cellStyle name="Normal 32 6 3 2 9" xfId="56950" xr:uid="{00000000-0005-0000-0000-0000659D0000}"/>
    <cellStyle name="Normal 32 6 3 3" xfId="16768" xr:uid="{00000000-0005-0000-0000-0000669D0000}"/>
    <cellStyle name="Normal 32 6 3 4" xfId="20064" xr:uid="{00000000-0005-0000-0000-0000679D0000}"/>
    <cellStyle name="Normal 32 6 3 5" xfId="25690" xr:uid="{00000000-0005-0000-0000-0000689D0000}"/>
    <cellStyle name="Normal 32 6 3 6" xfId="31387" xr:uid="{00000000-0005-0000-0000-0000699D0000}"/>
    <cellStyle name="Normal 32 6 3 7" xfId="37011" xr:uid="{00000000-0005-0000-0000-00006A9D0000}"/>
    <cellStyle name="Normal 32 6 3 8" xfId="42634" xr:uid="{00000000-0005-0000-0000-00006B9D0000}"/>
    <cellStyle name="Normal 32 6 3 9" xfId="48194" xr:uid="{00000000-0005-0000-0000-00006C9D0000}"/>
    <cellStyle name="Normal 32 6 4" xfId="9141" xr:uid="{00000000-0005-0000-0000-00006D9D0000}"/>
    <cellStyle name="Normal 32 6 4 10" xfId="54639" xr:uid="{00000000-0005-0000-0000-00006E9D0000}"/>
    <cellStyle name="Normal 32 6 4 2" xfId="9142" xr:uid="{00000000-0005-0000-0000-00006F9D0000}"/>
    <cellStyle name="Normal 32 6 4 2 2" xfId="16771" xr:uid="{00000000-0005-0000-0000-0000709D0000}"/>
    <cellStyle name="Normal 32 6 4 2 3" xfId="23270" xr:uid="{00000000-0005-0000-0000-0000719D0000}"/>
    <cellStyle name="Normal 32 6 4 2 4" xfId="28900" xr:uid="{00000000-0005-0000-0000-0000729D0000}"/>
    <cellStyle name="Normal 32 6 4 2 5" xfId="34590" xr:uid="{00000000-0005-0000-0000-0000739D0000}"/>
    <cellStyle name="Normal 32 6 4 2 6" xfId="40218" xr:uid="{00000000-0005-0000-0000-0000749D0000}"/>
    <cellStyle name="Normal 32 6 4 2 7" xfId="45835" xr:uid="{00000000-0005-0000-0000-0000759D0000}"/>
    <cellStyle name="Normal 32 6 4 2 8" xfId="51395" xr:uid="{00000000-0005-0000-0000-0000769D0000}"/>
    <cellStyle name="Normal 32 6 4 2 9" xfId="56951" xr:uid="{00000000-0005-0000-0000-0000779D0000}"/>
    <cellStyle name="Normal 32 6 4 3" xfId="16770" xr:uid="{00000000-0005-0000-0000-0000789D0000}"/>
    <cellStyle name="Normal 32 6 4 4" xfId="20954" xr:uid="{00000000-0005-0000-0000-0000799D0000}"/>
    <cellStyle name="Normal 32 6 4 5" xfId="26582" xr:uid="{00000000-0005-0000-0000-00007A9D0000}"/>
    <cellStyle name="Normal 32 6 4 6" xfId="32276" xr:uid="{00000000-0005-0000-0000-00007B9D0000}"/>
    <cellStyle name="Normal 32 6 4 7" xfId="37901" xr:uid="{00000000-0005-0000-0000-00007C9D0000}"/>
    <cellStyle name="Normal 32 6 4 8" xfId="43523" xr:uid="{00000000-0005-0000-0000-00007D9D0000}"/>
    <cellStyle name="Normal 32 6 4 9" xfId="49083" xr:uid="{00000000-0005-0000-0000-00007E9D0000}"/>
    <cellStyle name="Normal 32 6 5" xfId="9143" xr:uid="{00000000-0005-0000-0000-00007F9D0000}"/>
    <cellStyle name="Normal 32 6 5 2" xfId="16772" xr:uid="{00000000-0005-0000-0000-0000809D0000}"/>
    <cellStyle name="Normal 32 6 5 3" xfId="23271" xr:uid="{00000000-0005-0000-0000-0000819D0000}"/>
    <cellStyle name="Normal 32 6 5 4" xfId="28901" xr:uid="{00000000-0005-0000-0000-0000829D0000}"/>
    <cellStyle name="Normal 32 6 5 5" xfId="34591" xr:uid="{00000000-0005-0000-0000-0000839D0000}"/>
    <cellStyle name="Normal 32 6 5 6" xfId="40219" xr:uid="{00000000-0005-0000-0000-0000849D0000}"/>
    <cellStyle name="Normal 32 6 5 7" xfId="45836" xr:uid="{00000000-0005-0000-0000-0000859D0000}"/>
    <cellStyle name="Normal 32 6 5 8" xfId="51396" xr:uid="{00000000-0005-0000-0000-0000869D0000}"/>
    <cellStyle name="Normal 32 6 5 9" xfId="56952" xr:uid="{00000000-0005-0000-0000-0000879D0000}"/>
    <cellStyle name="Normal 32 6 6" xfId="16767" xr:uid="{00000000-0005-0000-0000-0000889D0000}"/>
    <cellStyle name="Normal 32 6 7" xfId="19202" xr:uid="{00000000-0005-0000-0000-0000899D0000}"/>
    <cellStyle name="Normal 32 6 8" xfId="24841" xr:uid="{00000000-0005-0000-0000-00008A9D0000}"/>
    <cellStyle name="Normal 32 6 9" xfId="30539" xr:uid="{00000000-0005-0000-0000-00008B9D0000}"/>
    <cellStyle name="Normal 32 7" xfId="9144" xr:uid="{00000000-0005-0000-0000-00008C9D0000}"/>
    <cellStyle name="Normal 32 8" xfId="9145" xr:uid="{00000000-0005-0000-0000-00008D9D0000}"/>
    <cellStyle name="Normal 32 9" xfId="9146" xr:uid="{00000000-0005-0000-0000-00008E9D0000}"/>
    <cellStyle name="Normal 320" xfId="12408" xr:uid="{00000000-0005-0000-0000-00008F9D0000}"/>
    <cellStyle name="Normal 321" xfId="12417" xr:uid="{00000000-0005-0000-0000-0000909D0000}"/>
    <cellStyle name="Normal 322" xfId="12392" xr:uid="{00000000-0005-0000-0000-0000919D0000}"/>
    <cellStyle name="Normal 323" xfId="18438" xr:uid="{00000000-0005-0000-0000-0000929D0000}"/>
    <cellStyle name="Normal 324" xfId="18440" xr:uid="{00000000-0005-0000-0000-0000939D0000}"/>
    <cellStyle name="Normal 325" xfId="18441" xr:uid="{00000000-0005-0000-0000-0000949D0000}"/>
    <cellStyle name="Normal 326" xfId="24163" xr:uid="{00000000-0005-0000-0000-0000959D0000}"/>
    <cellStyle name="Normal 327" xfId="24200" xr:uid="{00000000-0005-0000-0000-0000969D0000}"/>
    <cellStyle name="Normal 328" xfId="18640" xr:uid="{00000000-0005-0000-0000-0000979D0000}"/>
    <cellStyle name="Normal 329" xfId="18940" xr:uid="{00000000-0005-0000-0000-0000989D0000}"/>
    <cellStyle name="Normal 33" xfId="9147" xr:uid="{00000000-0005-0000-0000-0000999D0000}"/>
    <cellStyle name="Normal 33 10" xfId="9148" xr:uid="{00000000-0005-0000-0000-00009A9D0000}"/>
    <cellStyle name="Normal 33 11" xfId="9149" xr:uid="{00000000-0005-0000-0000-00009B9D0000}"/>
    <cellStyle name="Normal 33 11 10" xfId="41788" xr:uid="{00000000-0005-0000-0000-00009C9D0000}"/>
    <cellStyle name="Normal 33 11 11" xfId="47348" xr:uid="{00000000-0005-0000-0000-00009D9D0000}"/>
    <cellStyle name="Normal 33 11 12" xfId="52905" xr:uid="{00000000-0005-0000-0000-00009E9D0000}"/>
    <cellStyle name="Normal 33 11 2" xfId="9150" xr:uid="{00000000-0005-0000-0000-00009F9D0000}"/>
    <cellStyle name="Normal 33 11 2 10" xfId="53751" xr:uid="{00000000-0005-0000-0000-0000A09D0000}"/>
    <cellStyle name="Normal 33 11 2 2" xfId="9151" xr:uid="{00000000-0005-0000-0000-0000A19D0000}"/>
    <cellStyle name="Normal 33 11 2 2 2" xfId="16775" xr:uid="{00000000-0005-0000-0000-0000A29D0000}"/>
    <cellStyle name="Normal 33 11 2 2 3" xfId="23272" xr:uid="{00000000-0005-0000-0000-0000A39D0000}"/>
    <cellStyle name="Normal 33 11 2 2 4" xfId="28902" xr:uid="{00000000-0005-0000-0000-0000A49D0000}"/>
    <cellStyle name="Normal 33 11 2 2 5" xfId="34592" xr:uid="{00000000-0005-0000-0000-0000A59D0000}"/>
    <cellStyle name="Normal 33 11 2 2 6" xfId="40220" xr:uid="{00000000-0005-0000-0000-0000A69D0000}"/>
    <cellStyle name="Normal 33 11 2 2 7" xfId="45837" xr:uid="{00000000-0005-0000-0000-0000A79D0000}"/>
    <cellStyle name="Normal 33 11 2 2 8" xfId="51397" xr:uid="{00000000-0005-0000-0000-0000A89D0000}"/>
    <cellStyle name="Normal 33 11 2 2 9" xfId="56953" xr:uid="{00000000-0005-0000-0000-0000A99D0000}"/>
    <cellStyle name="Normal 33 11 2 3" xfId="16774" xr:uid="{00000000-0005-0000-0000-0000AA9D0000}"/>
    <cellStyle name="Normal 33 11 2 4" xfId="20065" xr:uid="{00000000-0005-0000-0000-0000AB9D0000}"/>
    <cellStyle name="Normal 33 11 2 5" xfId="25691" xr:uid="{00000000-0005-0000-0000-0000AC9D0000}"/>
    <cellStyle name="Normal 33 11 2 6" xfId="31388" xr:uid="{00000000-0005-0000-0000-0000AD9D0000}"/>
    <cellStyle name="Normal 33 11 2 7" xfId="37012" xr:uid="{00000000-0005-0000-0000-0000AE9D0000}"/>
    <cellStyle name="Normal 33 11 2 8" xfId="42635" xr:uid="{00000000-0005-0000-0000-0000AF9D0000}"/>
    <cellStyle name="Normal 33 11 2 9" xfId="48195" xr:uid="{00000000-0005-0000-0000-0000B09D0000}"/>
    <cellStyle name="Normal 33 11 3" xfId="9152" xr:uid="{00000000-0005-0000-0000-0000B19D0000}"/>
    <cellStyle name="Normal 33 11 3 10" xfId="54640" xr:uid="{00000000-0005-0000-0000-0000B29D0000}"/>
    <cellStyle name="Normal 33 11 3 2" xfId="9153" xr:uid="{00000000-0005-0000-0000-0000B39D0000}"/>
    <cellStyle name="Normal 33 11 3 2 2" xfId="16777" xr:uid="{00000000-0005-0000-0000-0000B49D0000}"/>
    <cellStyle name="Normal 33 11 3 2 3" xfId="23273" xr:uid="{00000000-0005-0000-0000-0000B59D0000}"/>
    <cellStyle name="Normal 33 11 3 2 4" xfId="28903" xr:uid="{00000000-0005-0000-0000-0000B69D0000}"/>
    <cellStyle name="Normal 33 11 3 2 5" xfId="34593" xr:uid="{00000000-0005-0000-0000-0000B79D0000}"/>
    <cellStyle name="Normal 33 11 3 2 6" xfId="40221" xr:uid="{00000000-0005-0000-0000-0000B89D0000}"/>
    <cellStyle name="Normal 33 11 3 2 7" xfId="45838" xr:uid="{00000000-0005-0000-0000-0000B99D0000}"/>
    <cellStyle name="Normal 33 11 3 2 8" xfId="51398" xr:uid="{00000000-0005-0000-0000-0000BA9D0000}"/>
    <cellStyle name="Normal 33 11 3 2 9" xfId="56954" xr:uid="{00000000-0005-0000-0000-0000BB9D0000}"/>
    <cellStyle name="Normal 33 11 3 3" xfId="16776" xr:uid="{00000000-0005-0000-0000-0000BC9D0000}"/>
    <cellStyle name="Normal 33 11 3 4" xfId="20955" xr:uid="{00000000-0005-0000-0000-0000BD9D0000}"/>
    <cellStyle name="Normal 33 11 3 5" xfId="26583" xr:uid="{00000000-0005-0000-0000-0000BE9D0000}"/>
    <cellStyle name="Normal 33 11 3 6" xfId="32277" xr:uid="{00000000-0005-0000-0000-0000BF9D0000}"/>
    <cellStyle name="Normal 33 11 3 7" xfId="37902" xr:uid="{00000000-0005-0000-0000-0000C09D0000}"/>
    <cellStyle name="Normal 33 11 3 8" xfId="43524" xr:uid="{00000000-0005-0000-0000-0000C19D0000}"/>
    <cellStyle name="Normal 33 11 3 9" xfId="49084" xr:uid="{00000000-0005-0000-0000-0000C29D0000}"/>
    <cellStyle name="Normal 33 11 4" xfId="9154" xr:uid="{00000000-0005-0000-0000-0000C39D0000}"/>
    <cellStyle name="Normal 33 11 4 2" xfId="16778" xr:uid="{00000000-0005-0000-0000-0000C49D0000}"/>
    <cellStyle name="Normal 33 11 4 3" xfId="23274" xr:uid="{00000000-0005-0000-0000-0000C59D0000}"/>
    <cellStyle name="Normal 33 11 4 4" xfId="28904" xr:uid="{00000000-0005-0000-0000-0000C69D0000}"/>
    <cellStyle name="Normal 33 11 4 5" xfId="34594" xr:uid="{00000000-0005-0000-0000-0000C79D0000}"/>
    <cellStyle name="Normal 33 11 4 6" xfId="40222" xr:uid="{00000000-0005-0000-0000-0000C89D0000}"/>
    <cellStyle name="Normal 33 11 4 7" xfId="45839" xr:uid="{00000000-0005-0000-0000-0000C99D0000}"/>
    <cellStyle name="Normal 33 11 4 8" xfId="51399" xr:uid="{00000000-0005-0000-0000-0000CA9D0000}"/>
    <cellStyle name="Normal 33 11 4 9" xfId="56955" xr:uid="{00000000-0005-0000-0000-0000CB9D0000}"/>
    <cellStyle name="Normal 33 11 5" xfId="16773" xr:uid="{00000000-0005-0000-0000-0000CC9D0000}"/>
    <cellStyle name="Normal 33 11 6" xfId="19203" xr:uid="{00000000-0005-0000-0000-0000CD9D0000}"/>
    <cellStyle name="Normal 33 11 7" xfId="24842" xr:uid="{00000000-0005-0000-0000-0000CE9D0000}"/>
    <cellStyle name="Normal 33 11 8" xfId="30540" xr:uid="{00000000-0005-0000-0000-0000CF9D0000}"/>
    <cellStyle name="Normal 33 11 9" xfId="36160" xr:uid="{00000000-0005-0000-0000-0000D09D0000}"/>
    <cellStyle name="Normal 33 12" xfId="9155" xr:uid="{00000000-0005-0000-0000-0000D19D0000}"/>
    <cellStyle name="Normal 33 13" xfId="9156" xr:uid="{00000000-0005-0000-0000-0000D29D0000}"/>
    <cellStyle name="Normal 33 13 10" xfId="54641" xr:uid="{00000000-0005-0000-0000-0000D39D0000}"/>
    <cellStyle name="Normal 33 13 2" xfId="9157" xr:uid="{00000000-0005-0000-0000-0000D49D0000}"/>
    <cellStyle name="Normal 33 13 2 2" xfId="16780" xr:uid="{00000000-0005-0000-0000-0000D59D0000}"/>
    <cellStyle name="Normal 33 13 2 3" xfId="23275" xr:uid="{00000000-0005-0000-0000-0000D69D0000}"/>
    <cellStyle name="Normal 33 13 2 4" xfId="28905" xr:uid="{00000000-0005-0000-0000-0000D79D0000}"/>
    <cellStyle name="Normal 33 13 2 5" xfId="34595" xr:uid="{00000000-0005-0000-0000-0000D89D0000}"/>
    <cellStyle name="Normal 33 13 2 6" xfId="40223" xr:uid="{00000000-0005-0000-0000-0000D99D0000}"/>
    <cellStyle name="Normal 33 13 2 7" xfId="45840" xr:uid="{00000000-0005-0000-0000-0000DA9D0000}"/>
    <cellStyle name="Normal 33 13 2 8" xfId="51400" xr:uid="{00000000-0005-0000-0000-0000DB9D0000}"/>
    <cellStyle name="Normal 33 13 2 9" xfId="56956" xr:uid="{00000000-0005-0000-0000-0000DC9D0000}"/>
    <cellStyle name="Normal 33 13 3" xfId="16779" xr:uid="{00000000-0005-0000-0000-0000DD9D0000}"/>
    <cellStyle name="Normal 33 13 4" xfId="20956" xr:uid="{00000000-0005-0000-0000-0000DE9D0000}"/>
    <cellStyle name="Normal 33 13 5" xfId="26584" xr:uid="{00000000-0005-0000-0000-0000DF9D0000}"/>
    <cellStyle name="Normal 33 13 6" xfId="32278" xr:uid="{00000000-0005-0000-0000-0000E09D0000}"/>
    <cellStyle name="Normal 33 13 7" xfId="37903" xr:uid="{00000000-0005-0000-0000-0000E19D0000}"/>
    <cellStyle name="Normal 33 13 8" xfId="43525" xr:uid="{00000000-0005-0000-0000-0000E29D0000}"/>
    <cellStyle name="Normal 33 13 9" xfId="49085" xr:uid="{00000000-0005-0000-0000-0000E39D0000}"/>
    <cellStyle name="Normal 33 14" xfId="9158" xr:uid="{00000000-0005-0000-0000-0000E49D0000}"/>
    <cellStyle name="Normal 33 14 2" xfId="16781" xr:uid="{00000000-0005-0000-0000-0000E59D0000}"/>
    <cellStyle name="Normal 33 14 3" xfId="23276" xr:uid="{00000000-0005-0000-0000-0000E69D0000}"/>
    <cellStyle name="Normal 33 14 4" xfId="28906" xr:uid="{00000000-0005-0000-0000-0000E79D0000}"/>
    <cellStyle name="Normal 33 14 5" xfId="34596" xr:uid="{00000000-0005-0000-0000-0000E89D0000}"/>
    <cellStyle name="Normal 33 14 6" xfId="40224" xr:uid="{00000000-0005-0000-0000-0000E99D0000}"/>
    <cellStyle name="Normal 33 14 7" xfId="45841" xr:uid="{00000000-0005-0000-0000-0000EA9D0000}"/>
    <cellStyle name="Normal 33 14 8" xfId="51401" xr:uid="{00000000-0005-0000-0000-0000EB9D0000}"/>
    <cellStyle name="Normal 33 14 9" xfId="56957" xr:uid="{00000000-0005-0000-0000-0000EC9D0000}"/>
    <cellStyle name="Normal 33 15" xfId="9159" xr:uid="{00000000-0005-0000-0000-0000ED9D0000}"/>
    <cellStyle name="Normal 33 15 2" xfId="16782" xr:uid="{00000000-0005-0000-0000-0000EE9D0000}"/>
    <cellStyle name="Normal 33 15 3" xfId="23277" xr:uid="{00000000-0005-0000-0000-0000EF9D0000}"/>
    <cellStyle name="Normal 33 15 4" xfId="28907" xr:uid="{00000000-0005-0000-0000-0000F09D0000}"/>
    <cellStyle name="Normal 33 15 5" xfId="34597" xr:uid="{00000000-0005-0000-0000-0000F19D0000}"/>
    <cellStyle name="Normal 33 15 6" xfId="40225" xr:uid="{00000000-0005-0000-0000-0000F29D0000}"/>
    <cellStyle name="Normal 33 15 7" xfId="45842" xr:uid="{00000000-0005-0000-0000-0000F39D0000}"/>
    <cellStyle name="Normal 33 15 8" xfId="51402" xr:uid="{00000000-0005-0000-0000-0000F49D0000}"/>
    <cellStyle name="Normal 33 15 9" xfId="56958" xr:uid="{00000000-0005-0000-0000-0000F59D0000}"/>
    <cellStyle name="Normal 33 2" xfId="9160" xr:uid="{00000000-0005-0000-0000-0000F69D0000}"/>
    <cellStyle name="Normal 33 2 10" xfId="9161" xr:uid="{00000000-0005-0000-0000-0000F79D0000}"/>
    <cellStyle name="Normal 33 2 10 2" xfId="16784" xr:uid="{00000000-0005-0000-0000-0000F89D0000}"/>
    <cellStyle name="Normal 33 2 10 3" xfId="23278" xr:uid="{00000000-0005-0000-0000-0000F99D0000}"/>
    <cellStyle name="Normal 33 2 10 4" xfId="28908" xr:uid="{00000000-0005-0000-0000-0000FA9D0000}"/>
    <cellStyle name="Normal 33 2 10 5" xfId="34598" xr:uid="{00000000-0005-0000-0000-0000FB9D0000}"/>
    <cellStyle name="Normal 33 2 10 6" xfId="40226" xr:uid="{00000000-0005-0000-0000-0000FC9D0000}"/>
    <cellStyle name="Normal 33 2 10 7" xfId="45843" xr:uid="{00000000-0005-0000-0000-0000FD9D0000}"/>
    <cellStyle name="Normal 33 2 10 8" xfId="51403" xr:uid="{00000000-0005-0000-0000-0000FE9D0000}"/>
    <cellStyle name="Normal 33 2 10 9" xfId="56959" xr:uid="{00000000-0005-0000-0000-0000FF9D0000}"/>
    <cellStyle name="Normal 33 2 11" xfId="16783" xr:uid="{00000000-0005-0000-0000-0000009E0000}"/>
    <cellStyle name="Normal 33 2 12" xfId="19204" xr:uid="{00000000-0005-0000-0000-0000019E0000}"/>
    <cellStyle name="Normal 33 2 13" xfId="24843" xr:uid="{00000000-0005-0000-0000-0000029E0000}"/>
    <cellStyle name="Normal 33 2 14" xfId="30541" xr:uid="{00000000-0005-0000-0000-0000039E0000}"/>
    <cellStyle name="Normal 33 2 15" xfId="36161" xr:uid="{00000000-0005-0000-0000-0000049E0000}"/>
    <cellStyle name="Normal 33 2 16" xfId="41789" xr:uid="{00000000-0005-0000-0000-0000059E0000}"/>
    <cellStyle name="Normal 33 2 17" xfId="47349" xr:uid="{00000000-0005-0000-0000-0000069E0000}"/>
    <cellStyle name="Normal 33 2 18" xfId="52906" xr:uid="{00000000-0005-0000-0000-0000079E0000}"/>
    <cellStyle name="Normal 33 2 2" xfId="9162" xr:uid="{00000000-0005-0000-0000-0000089E0000}"/>
    <cellStyle name="Normal 33 2 2 10" xfId="24844" xr:uid="{00000000-0005-0000-0000-0000099E0000}"/>
    <cellStyle name="Normal 33 2 2 11" xfId="30542" xr:uid="{00000000-0005-0000-0000-00000A9E0000}"/>
    <cellStyle name="Normal 33 2 2 12" xfId="36162" xr:uid="{00000000-0005-0000-0000-00000B9E0000}"/>
    <cellStyle name="Normal 33 2 2 13" xfId="41790" xr:uid="{00000000-0005-0000-0000-00000C9E0000}"/>
    <cellStyle name="Normal 33 2 2 14" xfId="47350" xr:uid="{00000000-0005-0000-0000-00000D9E0000}"/>
    <cellStyle name="Normal 33 2 2 15" xfId="52907" xr:uid="{00000000-0005-0000-0000-00000E9E0000}"/>
    <cellStyle name="Normal 33 2 2 2" xfId="9163" xr:uid="{00000000-0005-0000-0000-00000F9E0000}"/>
    <cellStyle name="Normal 33 2 2 2 10" xfId="41791" xr:uid="{00000000-0005-0000-0000-0000109E0000}"/>
    <cellStyle name="Normal 33 2 2 2 11" xfId="47351" xr:uid="{00000000-0005-0000-0000-0000119E0000}"/>
    <cellStyle name="Normal 33 2 2 2 12" xfId="52908" xr:uid="{00000000-0005-0000-0000-0000129E0000}"/>
    <cellStyle name="Normal 33 2 2 2 2" xfId="9164" xr:uid="{00000000-0005-0000-0000-0000139E0000}"/>
    <cellStyle name="Normal 33 2 2 2 2 10" xfId="53754" xr:uid="{00000000-0005-0000-0000-0000149E0000}"/>
    <cellStyle name="Normal 33 2 2 2 2 2" xfId="9165" xr:uid="{00000000-0005-0000-0000-0000159E0000}"/>
    <cellStyle name="Normal 33 2 2 2 2 2 2" xfId="16788" xr:uid="{00000000-0005-0000-0000-0000169E0000}"/>
    <cellStyle name="Normal 33 2 2 2 2 2 3" xfId="23279" xr:uid="{00000000-0005-0000-0000-0000179E0000}"/>
    <cellStyle name="Normal 33 2 2 2 2 2 4" xfId="28909" xr:uid="{00000000-0005-0000-0000-0000189E0000}"/>
    <cellStyle name="Normal 33 2 2 2 2 2 5" xfId="34599" xr:uid="{00000000-0005-0000-0000-0000199E0000}"/>
    <cellStyle name="Normal 33 2 2 2 2 2 6" xfId="40227" xr:uid="{00000000-0005-0000-0000-00001A9E0000}"/>
    <cellStyle name="Normal 33 2 2 2 2 2 7" xfId="45844" xr:uid="{00000000-0005-0000-0000-00001B9E0000}"/>
    <cellStyle name="Normal 33 2 2 2 2 2 8" xfId="51404" xr:uid="{00000000-0005-0000-0000-00001C9E0000}"/>
    <cellStyle name="Normal 33 2 2 2 2 2 9" xfId="56960" xr:uid="{00000000-0005-0000-0000-00001D9E0000}"/>
    <cellStyle name="Normal 33 2 2 2 2 3" xfId="16787" xr:uid="{00000000-0005-0000-0000-00001E9E0000}"/>
    <cellStyle name="Normal 33 2 2 2 2 4" xfId="20068" xr:uid="{00000000-0005-0000-0000-00001F9E0000}"/>
    <cellStyle name="Normal 33 2 2 2 2 5" xfId="25694" xr:uid="{00000000-0005-0000-0000-0000209E0000}"/>
    <cellStyle name="Normal 33 2 2 2 2 6" xfId="31391" xr:uid="{00000000-0005-0000-0000-0000219E0000}"/>
    <cellStyle name="Normal 33 2 2 2 2 7" xfId="37015" xr:uid="{00000000-0005-0000-0000-0000229E0000}"/>
    <cellStyle name="Normal 33 2 2 2 2 8" xfId="42638" xr:uid="{00000000-0005-0000-0000-0000239E0000}"/>
    <cellStyle name="Normal 33 2 2 2 2 9" xfId="48198" xr:uid="{00000000-0005-0000-0000-0000249E0000}"/>
    <cellStyle name="Normal 33 2 2 2 3" xfId="9166" xr:uid="{00000000-0005-0000-0000-0000259E0000}"/>
    <cellStyle name="Normal 33 2 2 2 3 10" xfId="54642" xr:uid="{00000000-0005-0000-0000-0000269E0000}"/>
    <cellStyle name="Normal 33 2 2 2 3 2" xfId="9167" xr:uid="{00000000-0005-0000-0000-0000279E0000}"/>
    <cellStyle name="Normal 33 2 2 2 3 2 2" xfId="16790" xr:uid="{00000000-0005-0000-0000-0000289E0000}"/>
    <cellStyle name="Normal 33 2 2 2 3 2 3" xfId="23280" xr:uid="{00000000-0005-0000-0000-0000299E0000}"/>
    <cellStyle name="Normal 33 2 2 2 3 2 4" xfId="28910" xr:uid="{00000000-0005-0000-0000-00002A9E0000}"/>
    <cellStyle name="Normal 33 2 2 2 3 2 5" xfId="34600" xr:uid="{00000000-0005-0000-0000-00002B9E0000}"/>
    <cellStyle name="Normal 33 2 2 2 3 2 6" xfId="40228" xr:uid="{00000000-0005-0000-0000-00002C9E0000}"/>
    <cellStyle name="Normal 33 2 2 2 3 2 7" xfId="45845" xr:uid="{00000000-0005-0000-0000-00002D9E0000}"/>
    <cellStyle name="Normal 33 2 2 2 3 2 8" xfId="51405" xr:uid="{00000000-0005-0000-0000-00002E9E0000}"/>
    <cellStyle name="Normal 33 2 2 2 3 2 9" xfId="56961" xr:uid="{00000000-0005-0000-0000-00002F9E0000}"/>
    <cellStyle name="Normal 33 2 2 2 3 3" xfId="16789" xr:uid="{00000000-0005-0000-0000-0000309E0000}"/>
    <cellStyle name="Normal 33 2 2 2 3 4" xfId="20957" xr:uid="{00000000-0005-0000-0000-0000319E0000}"/>
    <cellStyle name="Normal 33 2 2 2 3 5" xfId="26585" xr:uid="{00000000-0005-0000-0000-0000329E0000}"/>
    <cellStyle name="Normal 33 2 2 2 3 6" xfId="32279" xr:uid="{00000000-0005-0000-0000-0000339E0000}"/>
    <cellStyle name="Normal 33 2 2 2 3 7" xfId="37904" xr:uid="{00000000-0005-0000-0000-0000349E0000}"/>
    <cellStyle name="Normal 33 2 2 2 3 8" xfId="43526" xr:uid="{00000000-0005-0000-0000-0000359E0000}"/>
    <cellStyle name="Normal 33 2 2 2 3 9" xfId="49086" xr:uid="{00000000-0005-0000-0000-0000369E0000}"/>
    <cellStyle name="Normal 33 2 2 2 4" xfId="9168" xr:uid="{00000000-0005-0000-0000-0000379E0000}"/>
    <cellStyle name="Normal 33 2 2 2 4 2" xfId="16791" xr:uid="{00000000-0005-0000-0000-0000389E0000}"/>
    <cellStyle name="Normal 33 2 2 2 4 3" xfId="23281" xr:uid="{00000000-0005-0000-0000-0000399E0000}"/>
    <cellStyle name="Normal 33 2 2 2 4 4" xfId="28911" xr:uid="{00000000-0005-0000-0000-00003A9E0000}"/>
    <cellStyle name="Normal 33 2 2 2 4 5" xfId="34601" xr:uid="{00000000-0005-0000-0000-00003B9E0000}"/>
    <cellStyle name="Normal 33 2 2 2 4 6" xfId="40229" xr:uid="{00000000-0005-0000-0000-00003C9E0000}"/>
    <cellStyle name="Normal 33 2 2 2 4 7" xfId="45846" xr:uid="{00000000-0005-0000-0000-00003D9E0000}"/>
    <cellStyle name="Normal 33 2 2 2 4 8" xfId="51406" xr:uid="{00000000-0005-0000-0000-00003E9E0000}"/>
    <cellStyle name="Normal 33 2 2 2 4 9" xfId="56962" xr:uid="{00000000-0005-0000-0000-00003F9E0000}"/>
    <cellStyle name="Normal 33 2 2 2 5" xfId="16786" xr:uid="{00000000-0005-0000-0000-0000409E0000}"/>
    <cellStyle name="Normal 33 2 2 2 6" xfId="19206" xr:uid="{00000000-0005-0000-0000-0000419E0000}"/>
    <cellStyle name="Normal 33 2 2 2 7" xfId="24845" xr:uid="{00000000-0005-0000-0000-0000429E0000}"/>
    <cellStyle name="Normal 33 2 2 2 8" xfId="30543" xr:uid="{00000000-0005-0000-0000-0000439E0000}"/>
    <cellStyle name="Normal 33 2 2 2 9" xfId="36163" xr:uid="{00000000-0005-0000-0000-0000449E0000}"/>
    <cellStyle name="Normal 33 2 2 3" xfId="9169" xr:uid="{00000000-0005-0000-0000-0000459E0000}"/>
    <cellStyle name="Normal 33 2 2 3 10" xfId="41792" xr:uid="{00000000-0005-0000-0000-0000469E0000}"/>
    <cellStyle name="Normal 33 2 2 3 11" xfId="47352" xr:uid="{00000000-0005-0000-0000-0000479E0000}"/>
    <cellStyle name="Normal 33 2 2 3 12" xfId="52909" xr:uid="{00000000-0005-0000-0000-0000489E0000}"/>
    <cellStyle name="Normal 33 2 2 3 2" xfId="9170" xr:uid="{00000000-0005-0000-0000-0000499E0000}"/>
    <cellStyle name="Normal 33 2 2 3 2 10" xfId="53755" xr:uid="{00000000-0005-0000-0000-00004A9E0000}"/>
    <cellStyle name="Normal 33 2 2 3 2 2" xfId="9171" xr:uid="{00000000-0005-0000-0000-00004B9E0000}"/>
    <cellStyle name="Normal 33 2 2 3 2 2 2" xfId="16794" xr:uid="{00000000-0005-0000-0000-00004C9E0000}"/>
    <cellStyle name="Normal 33 2 2 3 2 2 3" xfId="23282" xr:uid="{00000000-0005-0000-0000-00004D9E0000}"/>
    <cellStyle name="Normal 33 2 2 3 2 2 4" xfId="28912" xr:uid="{00000000-0005-0000-0000-00004E9E0000}"/>
    <cellStyle name="Normal 33 2 2 3 2 2 5" xfId="34602" xr:uid="{00000000-0005-0000-0000-00004F9E0000}"/>
    <cellStyle name="Normal 33 2 2 3 2 2 6" xfId="40230" xr:uid="{00000000-0005-0000-0000-0000509E0000}"/>
    <cellStyle name="Normal 33 2 2 3 2 2 7" xfId="45847" xr:uid="{00000000-0005-0000-0000-0000519E0000}"/>
    <cellStyle name="Normal 33 2 2 3 2 2 8" xfId="51407" xr:uid="{00000000-0005-0000-0000-0000529E0000}"/>
    <cellStyle name="Normal 33 2 2 3 2 2 9" xfId="56963" xr:uid="{00000000-0005-0000-0000-0000539E0000}"/>
    <cellStyle name="Normal 33 2 2 3 2 3" xfId="16793" xr:uid="{00000000-0005-0000-0000-0000549E0000}"/>
    <cellStyle name="Normal 33 2 2 3 2 4" xfId="20069" xr:uid="{00000000-0005-0000-0000-0000559E0000}"/>
    <cellStyle name="Normal 33 2 2 3 2 5" xfId="25695" xr:uid="{00000000-0005-0000-0000-0000569E0000}"/>
    <cellStyle name="Normal 33 2 2 3 2 6" xfId="31392" xr:uid="{00000000-0005-0000-0000-0000579E0000}"/>
    <cellStyle name="Normal 33 2 2 3 2 7" xfId="37016" xr:uid="{00000000-0005-0000-0000-0000589E0000}"/>
    <cellStyle name="Normal 33 2 2 3 2 8" xfId="42639" xr:uid="{00000000-0005-0000-0000-0000599E0000}"/>
    <cellStyle name="Normal 33 2 2 3 2 9" xfId="48199" xr:uid="{00000000-0005-0000-0000-00005A9E0000}"/>
    <cellStyle name="Normal 33 2 2 3 3" xfId="9172" xr:uid="{00000000-0005-0000-0000-00005B9E0000}"/>
    <cellStyle name="Normal 33 2 2 3 3 10" xfId="54643" xr:uid="{00000000-0005-0000-0000-00005C9E0000}"/>
    <cellStyle name="Normal 33 2 2 3 3 2" xfId="9173" xr:uid="{00000000-0005-0000-0000-00005D9E0000}"/>
    <cellStyle name="Normal 33 2 2 3 3 2 2" xfId="16796" xr:uid="{00000000-0005-0000-0000-00005E9E0000}"/>
    <cellStyle name="Normal 33 2 2 3 3 2 3" xfId="23283" xr:uid="{00000000-0005-0000-0000-00005F9E0000}"/>
    <cellStyle name="Normal 33 2 2 3 3 2 4" xfId="28913" xr:uid="{00000000-0005-0000-0000-0000609E0000}"/>
    <cellStyle name="Normal 33 2 2 3 3 2 5" xfId="34603" xr:uid="{00000000-0005-0000-0000-0000619E0000}"/>
    <cellStyle name="Normal 33 2 2 3 3 2 6" xfId="40231" xr:uid="{00000000-0005-0000-0000-0000629E0000}"/>
    <cellStyle name="Normal 33 2 2 3 3 2 7" xfId="45848" xr:uid="{00000000-0005-0000-0000-0000639E0000}"/>
    <cellStyle name="Normal 33 2 2 3 3 2 8" xfId="51408" xr:uid="{00000000-0005-0000-0000-0000649E0000}"/>
    <cellStyle name="Normal 33 2 2 3 3 2 9" xfId="56964" xr:uid="{00000000-0005-0000-0000-0000659E0000}"/>
    <cellStyle name="Normal 33 2 2 3 3 3" xfId="16795" xr:uid="{00000000-0005-0000-0000-0000669E0000}"/>
    <cellStyle name="Normal 33 2 2 3 3 4" xfId="20958" xr:uid="{00000000-0005-0000-0000-0000679E0000}"/>
    <cellStyle name="Normal 33 2 2 3 3 5" xfId="26586" xr:uid="{00000000-0005-0000-0000-0000689E0000}"/>
    <cellStyle name="Normal 33 2 2 3 3 6" xfId="32280" xr:uid="{00000000-0005-0000-0000-0000699E0000}"/>
    <cellStyle name="Normal 33 2 2 3 3 7" xfId="37905" xr:uid="{00000000-0005-0000-0000-00006A9E0000}"/>
    <cellStyle name="Normal 33 2 2 3 3 8" xfId="43527" xr:uid="{00000000-0005-0000-0000-00006B9E0000}"/>
    <cellStyle name="Normal 33 2 2 3 3 9" xfId="49087" xr:uid="{00000000-0005-0000-0000-00006C9E0000}"/>
    <cellStyle name="Normal 33 2 2 3 4" xfId="9174" xr:uid="{00000000-0005-0000-0000-00006D9E0000}"/>
    <cellStyle name="Normal 33 2 2 3 4 2" xfId="16797" xr:uid="{00000000-0005-0000-0000-00006E9E0000}"/>
    <cellStyle name="Normal 33 2 2 3 4 3" xfId="23284" xr:uid="{00000000-0005-0000-0000-00006F9E0000}"/>
    <cellStyle name="Normal 33 2 2 3 4 4" xfId="28914" xr:uid="{00000000-0005-0000-0000-0000709E0000}"/>
    <cellStyle name="Normal 33 2 2 3 4 5" xfId="34604" xr:uid="{00000000-0005-0000-0000-0000719E0000}"/>
    <cellStyle name="Normal 33 2 2 3 4 6" xfId="40232" xr:uid="{00000000-0005-0000-0000-0000729E0000}"/>
    <cellStyle name="Normal 33 2 2 3 4 7" xfId="45849" xr:uid="{00000000-0005-0000-0000-0000739E0000}"/>
    <cellStyle name="Normal 33 2 2 3 4 8" xfId="51409" xr:uid="{00000000-0005-0000-0000-0000749E0000}"/>
    <cellStyle name="Normal 33 2 2 3 4 9" xfId="56965" xr:uid="{00000000-0005-0000-0000-0000759E0000}"/>
    <cellStyle name="Normal 33 2 2 3 5" xfId="16792" xr:uid="{00000000-0005-0000-0000-0000769E0000}"/>
    <cellStyle name="Normal 33 2 2 3 6" xfId="19207" xr:uid="{00000000-0005-0000-0000-0000779E0000}"/>
    <cellStyle name="Normal 33 2 2 3 7" xfId="24846" xr:uid="{00000000-0005-0000-0000-0000789E0000}"/>
    <cellStyle name="Normal 33 2 2 3 8" xfId="30544" xr:uid="{00000000-0005-0000-0000-0000799E0000}"/>
    <cellStyle name="Normal 33 2 2 3 9" xfId="36164" xr:uid="{00000000-0005-0000-0000-00007A9E0000}"/>
    <cellStyle name="Normal 33 2 2 4" xfId="9175" xr:uid="{00000000-0005-0000-0000-00007B9E0000}"/>
    <cellStyle name="Normal 33 2 2 4 10" xfId="41793" xr:uid="{00000000-0005-0000-0000-00007C9E0000}"/>
    <cellStyle name="Normal 33 2 2 4 11" xfId="47353" xr:uid="{00000000-0005-0000-0000-00007D9E0000}"/>
    <cellStyle name="Normal 33 2 2 4 12" xfId="52910" xr:uid="{00000000-0005-0000-0000-00007E9E0000}"/>
    <cellStyle name="Normal 33 2 2 4 2" xfId="9176" xr:uid="{00000000-0005-0000-0000-00007F9E0000}"/>
    <cellStyle name="Normal 33 2 2 4 2 10" xfId="53756" xr:uid="{00000000-0005-0000-0000-0000809E0000}"/>
    <cellStyle name="Normal 33 2 2 4 2 2" xfId="9177" xr:uid="{00000000-0005-0000-0000-0000819E0000}"/>
    <cellStyle name="Normal 33 2 2 4 2 2 2" xfId="16800" xr:uid="{00000000-0005-0000-0000-0000829E0000}"/>
    <cellStyle name="Normal 33 2 2 4 2 2 3" xfId="23285" xr:uid="{00000000-0005-0000-0000-0000839E0000}"/>
    <cellStyle name="Normal 33 2 2 4 2 2 4" xfId="28915" xr:uid="{00000000-0005-0000-0000-0000849E0000}"/>
    <cellStyle name="Normal 33 2 2 4 2 2 5" xfId="34605" xr:uid="{00000000-0005-0000-0000-0000859E0000}"/>
    <cellStyle name="Normal 33 2 2 4 2 2 6" xfId="40233" xr:uid="{00000000-0005-0000-0000-0000869E0000}"/>
    <cellStyle name="Normal 33 2 2 4 2 2 7" xfId="45850" xr:uid="{00000000-0005-0000-0000-0000879E0000}"/>
    <cellStyle name="Normal 33 2 2 4 2 2 8" xfId="51410" xr:uid="{00000000-0005-0000-0000-0000889E0000}"/>
    <cellStyle name="Normal 33 2 2 4 2 2 9" xfId="56966" xr:uid="{00000000-0005-0000-0000-0000899E0000}"/>
    <cellStyle name="Normal 33 2 2 4 2 3" xfId="16799" xr:uid="{00000000-0005-0000-0000-00008A9E0000}"/>
    <cellStyle name="Normal 33 2 2 4 2 4" xfId="20070" xr:uid="{00000000-0005-0000-0000-00008B9E0000}"/>
    <cellStyle name="Normal 33 2 2 4 2 5" xfId="25696" xr:uid="{00000000-0005-0000-0000-00008C9E0000}"/>
    <cellStyle name="Normal 33 2 2 4 2 6" xfId="31393" xr:uid="{00000000-0005-0000-0000-00008D9E0000}"/>
    <cellStyle name="Normal 33 2 2 4 2 7" xfId="37017" xr:uid="{00000000-0005-0000-0000-00008E9E0000}"/>
    <cellStyle name="Normal 33 2 2 4 2 8" xfId="42640" xr:uid="{00000000-0005-0000-0000-00008F9E0000}"/>
    <cellStyle name="Normal 33 2 2 4 2 9" xfId="48200" xr:uid="{00000000-0005-0000-0000-0000909E0000}"/>
    <cellStyle name="Normal 33 2 2 4 3" xfId="9178" xr:uid="{00000000-0005-0000-0000-0000919E0000}"/>
    <cellStyle name="Normal 33 2 2 4 3 10" xfId="54644" xr:uid="{00000000-0005-0000-0000-0000929E0000}"/>
    <cellStyle name="Normal 33 2 2 4 3 2" xfId="9179" xr:uid="{00000000-0005-0000-0000-0000939E0000}"/>
    <cellStyle name="Normal 33 2 2 4 3 2 2" xfId="16802" xr:uid="{00000000-0005-0000-0000-0000949E0000}"/>
    <cellStyle name="Normal 33 2 2 4 3 2 3" xfId="23286" xr:uid="{00000000-0005-0000-0000-0000959E0000}"/>
    <cellStyle name="Normal 33 2 2 4 3 2 4" xfId="28916" xr:uid="{00000000-0005-0000-0000-0000969E0000}"/>
    <cellStyle name="Normal 33 2 2 4 3 2 5" xfId="34606" xr:uid="{00000000-0005-0000-0000-0000979E0000}"/>
    <cellStyle name="Normal 33 2 2 4 3 2 6" xfId="40234" xr:uid="{00000000-0005-0000-0000-0000989E0000}"/>
    <cellStyle name="Normal 33 2 2 4 3 2 7" xfId="45851" xr:uid="{00000000-0005-0000-0000-0000999E0000}"/>
    <cellStyle name="Normal 33 2 2 4 3 2 8" xfId="51411" xr:uid="{00000000-0005-0000-0000-00009A9E0000}"/>
    <cellStyle name="Normal 33 2 2 4 3 2 9" xfId="56967" xr:uid="{00000000-0005-0000-0000-00009B9E0000}"/>
    <cellStyle name="Normal 33 2 2 4 3 3" xfId="16801" xr:uid="{00000000-0005-0000-0000-00009C9E0000}"/>
    <cellStyle name="Normal 33 2 2 4 3 4" xfId="20959" xr:uid="{00000000-0005-0000-0000-00009D9E0000}"/>
    <cellStyle name="Normal 33 2 2 4 3 5" xfId="26587" xr:uid="{00000000-0005-0000-0000-00009E9E0000}"/>
    <cellStyle name="Normal 33 2 2 4 3 6" xfId="32281" xr:uid="{00000000-0005-0000-0000-00009F9E0000}"/>
    <cellStyle name="Normal 33 2 2 4 3 7" xfId="37906" xr:uid="{00000000-0005-0000-0000-0000A09E0000}"/>
    <cellStyle name="Normal 33 2 2 4 3 8" xfId="43528" xr:uid="{00000000-0005-0000-0000-0000A19E0000}"/>
    <cellStyle name="Normal 33 2 2 4 3 9" xfId="49088" xr:uid="{00000000-0005-0000-0000-0000A29E0000}"/>
    <cellStyle name="Normal 33 2 2 4 4" xfId="9180" xr:uid="{00000000-0005-0000-0000-0000A39E0000}"/>
    <cellStyle name="Normal 33 2 2 4 4 2" xfId="16803" xr:uid="{00000000-0005-0000-0000-0000A49E0000}"/>
    <cellStyle name="Normal 33 2 2 4 4 3" xfId="23287" xr:uid="{00000000-0005-0000-0000-0000A59E0000}"/>
    <cellStyle name="Normal 33 2 2 4 4 4" xfId="28917" xr:uid="{00000000-0005-0000-0000-0000A69E0000}"/>
    <cellStyle name="Normal 33 2 2 4 4 5" xfId="34607" xr:uid="{00000000-0005-0000-0000-0000A79E0000}"/>
    <cellStyle name="Normal 33 2 2 4 4 6" xfId="40235" xr:uid="{00000000-0005-0000-0000-0000A89E0000}"/>
    <cellStyle name="Normal 33 2 2 4 4 7" xfId="45852" xr:uid="{00000000-0005-0000-0000-0000A99E0000}"/>
    <cellStyle name="Normal 33 2 2 4 4 8" xfId="51412" xr:uid="{00000000-0005-0000-0000-0000AA9E0000}"/>
    <cellStyle name="Normal 33 2 2 4 4 9" xfId="56968" xr:uid="{00000000-0005-0000-0000-0000AB9E0000}"/>
    <cellStyle name="Normal 33 2 2 4 5" xfId="16798" xr:uid="{00000000-0005-0000-0000-0000AC9E0000}"/>
    <cellStyle name="Normal 33 2 2 4 6" xfId="19208" xr:uid="{00000000-0005-0000-0000-0000AD9E0000}"/>
    <cellStyle name="Normal 33 2 2 4 7" xfId="24847" xr:uid="{00000000-0005-0000-0000-0000AE9E0000}"/>
    <cellStyle name="Normal 33 2 2 4 8" xfId="30545" xr:uid="{00000000-0005-0000-0000-0000AF9E0000}"/>
    <cellStyle name="Normal 33 2 2 4 9" xfId="36165" xr:uid="{00000000-0005-0000-0000-0000B09E0000}"/>
    <cellStyle name="Normal 33 2 2 5" xfId="9181" xr:uid="{00000000-0005-0000-0000-0000B19E0000}"/>
    <cellStyle name="Normal 33 2 2 5 10" xfId="53753" xr:uid="{00000000-0005-0000-0000-0000B29E0000}"/>
    <cellStyle name="Normal 33 2 2 5 2" xfId="9182" xr:uid="{00000000-0005-0000-0000-0000B39E0000}"/>
    <cellStyle name="Normal 33 2 2 5 2 2" xfId="16805" xr:uid="{00000000-0005-0000-0000-0000B49E0000}"/>
    <cellStyle name="Normal 33 2 2 5 2 3" xfId="23288" xr:uid="{00000000-0005-0000-0000-0000B59E0000}"/>
    <cellStyle name="Normal 33 2 2 5 2 4" xfId="28918" xr:uid="{00000000-0005-0000-0000-0000B69E0000}"/>
    <cellStyle name="Normal 33 2 2 5 2 5" xfId="34608" xr:uid="{00000000-0005-0000-0000-0000B79E0000}"/>
    <cellStyle name="Normal 33 2 2 5 2 6" xfId="40236" xr:uid="{00000000-0005-0000-0000-0000B89E0000}"/>
    <cellStyle name="Normal 33 2 2 5 2 7" xfId="45853" xr:uid="{00000000-0005-0000-0000-0000B99E0000}"/>
    <cellStyle name="Normal 33 2 2 5 2 8" xfId="51413" xr:uid="{00000000-0005-0000-0000-0000BA9E0000}"/>
    <cellStyle name="Normal 33 2 2 5 2 9" xfId="56969" xr:uid="{00000000-0005-0000-0000-0000BB9E0000}"/>
    <cellStyle name="Normal 33 2 2 5 3" xfId="16804" xr:uid="{00000000-0005-0000-0000-0000BC9E0000}"/>
    <cellStyle name="Normal 33 2 2 5 4" xfId="20067" xr:uid="{00000000-0005-0000-0000-0000BD9E0000}"/>
    <cellStyle name="Normal 33 2 2 5 5" xfId="25693" xr:uid="{00000000-0005-0000-0000-0000BE9E0000}"/>
    <cellStyle name="Normal 33 2 2 5 6" xfId="31390" xr:uid="{00000000-0005-0000-0000-0000BF9E0000}"/>
    <cellStyle name="Normal 33 2 2 5 7" xfId="37014" xr:uid="{00000000-0005-0000-0000-0000C09E0000}"/>
    <cellStyle name="Normal 33 2 2 5 8" xfId="42637" xr:uid="{00000000-0005-0000-0000-0000C19E0000}"/>
    <cellStyle name="Normal 33 2 2 5 9" xfId="48197" xr:uid="{00000000-0005-0000-0000-0000C29E0000}"/>
    <cellStyle name="Normal 33 2 2 6" xfId="9183" xr:uid="{00000000-0005-0000-0000-0000C39E0000}"/>
    <cellStyle name="Normal 33 2 2 6 10" xfId="54645" xr:uid="{00000000-0005-0000-0000-0000C49E0000}"/>
    <cellStyle name="Normal 33 2 2 6 2" xfId="9184" xr:uid="{00000000-0005-0000-0000-0000C59E0000}"/>
    <cellStyle name="Normal 33 2 2 6 2 2" xfId="16807" xr:uid="{00000000-0005-0000-0000-0000C69E0000}"/>
    <cellStyle name="Normal 33 2 2 6 2 3" xfId="23289" xr:uid="{00000000-0005-0000-0000-0000C79E0000}"/>
    <cellStyle name="Normal 33 2 2 6 2 4" xfId="28919" xr:uid="{00000000-0005-0000-0000-0000C89E0000}"/>
    <cellStyle name="Normal 33 2 2 6 2 5" xfId="34609" xr:uid="{00000000-0005-0000-0000-0000C99E0000}"/>
    <cellStyle name="Normal 33 2 2 6 2 6" xfId="40237" xr:uid="{00000000-0005-0000-0000-0000CA9E0000}"/>
    <cellStyle name="Normal 33 2 2 6 2 7" xfId="45854" xr:uid="{00000000-0005-0000-0000-0000CB9E0000}"/>
    <cellStyle name="Normal 33 2 2 6 2 8" xfId="51414" xr:uid="{00000000-0005-0000-0000-0000CC9E0000}"/>
    <cellStyle name="Normal 33 2 2 6 2 9" xfId="56970" xr:uid="{00000000-0005-0000-0000-0000CD9E0000}"/>
    <cellStyle name="Normal 33 2 2 6 3" xfId="16806" xr:uid="{00000000-0005-0000-0000-0000CE9E0000}"/>
    <cellStyle name="Normal 33 2 2 6 4" xfId="20960" xr:uid="{00000000-0005-0000-0000-0000CF9E0000}"/>
    <cellStyle name="Normal 33 2 2 6 5" xfId="26588" xr:uid="{00000000-0005-0000-0000-0000D09E0000}"/>
    <cellStyle name="Normal 33 2 2 6 6" xfId="32282" xr:uid="{00000000-0005-0000-0000-0000D19E0000}"/>
    <cellStyle name="Normal 33 2 2 6 7" xfId="37907" xr:uid="{00000000-0005-0000-0000-0000D29E0000}"/>
    <cellStyle name="Normal 33 2 2 6 8" xfId="43529" xr:uid="{00000000-0005-0000-0000-0000D39E0000}"/>
    <cellStyle name="Normal 33 2 2 6 9" xfId="49089" xr:uid="{00000000-0005-0000-0000-0000D49E0000}"/>
    <cellStyle name="Normal 33 2 2 7" xfId="9185" xr:uid="{00000000-0005-0000-0000-0000D59E0000}"/>
    <cellStyle name="Normal 33 2 2 7 2" xfId="16808" xr:uid="{00000000-0005-0000-0000-0000D69E0000}"/>
    <cellStyle name="Normal 33 2 2 7 3" xfId="23290" xr:uid="{00000000-0005-0000-0000-0000D79E0000}"/>
    <cellStyle name="Normal 33 2 2 7 4" xfId="28920" xr:uid="{00000000-0005-0000-0000-0000D89E0000}"/>
    <cellStyle name="Normal 33 2 2 7 5" xfId="34610" xr:uid="{00000000-0005-0000-0000-0000D99E0000}"/>
    <cellStyle name="Normal 33 2 2 7 6" xfId="40238" xr:uid="{00000000-0005-0000-0000-0000DA9E0000}"/>
    <cellStyle name="Normal 33 2 2 7 7" xfId="45855" xr:uid="{00000000-0005-0000-0000-0000DB9E0000}"/>
    <cellStyle name="Normal 33 2 2 7 8" xfId="51415" xr:uid="{00000000-0005-0000-0000-0000DC9E0000}"/>
    <cellStyle name="Normal 33 2 2 7 9" xfId="56971" xr:uid="{00000000-0005-0000-0000-0000DD9E0000}"/>
    <cellStyle name="Normal 33 2 2 8" xfId="16785" xr:uid="{00000000-0005-0000-0000-0000DE9E0000}"/>
    <cellStyle name="Normal 33 2 2 9" xfId="19205" xr:uid="{00000000-0005-0000-0000-0000DF9E0000}"/>
    <cellStyle name="Normal 33 2 3" xfId="9186" xr:uid="{00000000-0005-0000-0000-0000E09E0000}"/>
    <cellStyle name="Normal 33 2 3 10" xfId="36166" xr:uid="{00000000-0005-0000-0000-0000E19E0000}"/>
    <cellStyle name="Normal 33 2 3 11" xfId="41794" xr:uid="{00000000-0005-0000-0000-0000E29E0000}"/>
    <cellStyle name="Normal 33 2 3 12" xfId="47354" xr:uid="{00000000-0005-0000-0000-0000E39E0000}"/>
    <cellStyle name="Normal 33 2 3 13" xfId="52911" xr:uid="{00000000-0005-0000-0000-0000E49E0000}"/>
    <cellStyle name="Normal 33 2 3 2" xfId="9187" xr:uid="{00000000-0005-0000-0000-0000E59E0000}"/>
    <cellStyle name="Normal 33 2 3 3" xfId="9188" xr:uid="{00000000-0005-0000-0000-0000E69E0000}"/>
    <cellStyle name="Normal 33 2 3 3 10" xfId="53757" xr:uid="{00000000-0005-0000-0000-0000E79E0000}"/>
    <cellStyle name="Normal 33 2 3 3 2" xfId="9189" xr:uid="{00000000-0005-0000-0000-0000E89E0000}"/>
    <cellStyle name="Normal 33 2 3 3 2 2" xfId="16811" xr:uid="{00000000-0005-0000-0000-0000E99E0000}"/>
    <cellStyle name="Normal 33 2 3 3 2 3" xfId="23291" xr:uid="{00000000-0005-0000-0000-0000EA9E0000}"/>
    <cellStyle name="Normal 33 2 3 3 2 4" xfId="28921" xr:uid="{00000000-0005-0000-0000-0000EB9E0000}"/>
    <cellStyle name="Normal 33 2 3 3 2 5" xfId="34611" xr:uid="{00000000-0005-0000-0000-0000EC9E0000}"/>
    <cellStyle name="Normal 33 2 3 3 2 6" xfId="40239" xr:uid="{00000000-0005-0000-0000-0000ED9E0000}"/>
    <cellStyle name="Normal 33 2 3 3 2 7" xfId="45856" xr:uid="{00000000-0005-0000-0000-0000EE9E0000}"/>
    <cellStyle name="Normal 33 2 3 3 2 8" xfId="51416" xr:uid="{00000000-0005-0000-0000-0000EF9E0000}"/>
    <cellStyle name="Normal 33 2 3 3 2 9" xfId="56972" xr:uid="{00000000-0005-0000-0000-0000F09E0000}"/>
    <cellStyle name="Normal 33 2 3 3 3" xfId="16810" xr:uid="{00000000-0005-0000-0000-0000F19E0000}"/>
    <cellStyle name="Normal 33 2 3 3 4" xfId="20071" xr:uid="{00000000-0005-0000-0000-0000F29E0000}"/>
    <cellStyle name="Normal 33 2 3 3 5" xfId="25697" xr:uid="{00000000-0005-0000-0000-0000F39E0000}"/>
    <cellStyle name="Normal 33 2 3 3 6" xfId="31394" xr:uid="{00000000-0005-0000-0000-0000F49E0000}"/>
    <cellStyle name="Normal 33 2 3 3 7" xfId="37018" xr:uid="{00000000-0005-0000-0000-0000F59E0000}"/>
    <cellStyle name="Normal 33 2 3 3 8" xfId="42641" xr:uid="{00000000-0005-0000-0000-0000F69E0000}"/>
    <cellStyle name="Normal 33 2 3 3 9" xfId="48201" xr:uid="{00000000-0005-0000-0000-0000F79E0000}"/>
    <cellStyle name="Normal 33 2 3 4" xfId="9190" xr:uid="{00000000-0005-0000-0000-0000F89E0000}"/>
    <cellStyle name="Normal 33 2 3 4 10" xfId="54646" xr:uid="{00000000-0005-0000-0000-0000F99E0000}"/>
    <cellStyle name="Normal 33 2 3 4 2" xfId="9191" xr:uid="{00000000-0005-0000-0000-0000FA9E0000}"/>
    <cellStyle name="Normal 33 2 3 4 2 2" xfId="16813" xr:uid="{00000000-0005-0000-0000-0000FB9E0000}"/>
    <cellStyle name="Normal 33 2 3 4 2 3" xfId="23292" xr:uid="{00000000-0005-0000-0000-0000FC9E0000}"/>
    <cellStyle name="Normal 33 2 3 4 2 4" xfId="28922" xr:uid="{00000000-0005-0000-0000-0000FD9E0000}"/>
    <cellStyle name="Normal 33 2 3 4 2 5" xfId="34612" xr:uid="{00000000-0005-0000-0000-0000FE9E0000}"/>
    <cellStyle name="Normal 33 2 3 4 2 6" xfId="40240" xr:uid="{00000000-0005-0000-0000-0000FF9E0000}"/>
    <cellStyle name="Normal 33 2 3 4 2 7" xfId="45857" xr:uid="{00000000-0005-0000-0000-0000009F0000}"/>
    <cellStyle name="Normal 33 2 3 4 2 8" xfId="51417" xr:uid="{00000000-0005-0000-0000-0000019F0000}"/>
    <cellStyle name="Normal 33 2 3 4 2 9" xfId="56973" xr:uid="{00000000-0005-0000-0000-0000029F0000}"/>
    <cellStyle name="Normal 33 2 3 4 3" xfId="16812" xr:uid="{00000000-0005-0000-0000-0000039F0000}"/>
    <cellStyle name="Normal 33 2 3 4 4" xfId="20961" xr:uid="{00000000-0005-0000-0000-0000049F0000}"/>
    <cellStyle name="Normal 33 2 3 4 5" xfId="26589" xr:uid="{00000000-0005-0000-0000-0000059F0000}"/>
    <cellStyle name="Normal 33 2 3 4 6" xfId="32283" xr:uid="{00000000-0005-0000-0000-0000069F0000}"/>
    <cellStyle name="Normal 33 2 3 4 7" xfId="37908" xr:uid="{00000000-0005-0000-0000-0000079F0000}"/>
    <cellStyle name="Normal 33 2 3 4 8" xfId="43530" xr:uid="{00000000-0005-0000-0000-0000089F0000}"/>
    <cellStyle name="Normal 33 2 3 4 9" xfId="49090" xr:uid="{00000000-0005-0000-0000-0000099F0000}"/>
    <cellStyle name="Normal 33 2 3 5" xfId="9192" xr:uid="{00000000-0005-0000-0000-00000A9F0000}"/>
    <cellStyle name="Normal 33 2 3 5 2" xfId="16814" xr:uid="{00000000-0005-0000-0000-00000B9F0000}"/>
    <cellStyle name="Normal 33 2 3 5 3" xfId="23293" xr:uid="{00000000-0005-0000-0000-00000C9F0000}"/>
    <cellStyle name="Normal 33 2 3 5 4" xfId="28923" xr:uid="{00000000-0005-0000-0000-00000D9F0000}"/>
    <cellStyle name="Normal 33 2 3 5 5" xfId="34613" xr:uid="{00000000-0005-0000-0000-00000E9F0000}"/>
    <cellStyle name="Normal 33 2 3 5 6" xfId="40241" xr:uid="{00000000-0005-0000-0000-00000F9F0000}"/>
    <cellStyle name="Normal 33 2 3 5 7" xfId="45858" xr:uid="{00000000-0005-0000-0000-0000109F0000}"/>
    <cellStyle name="Normal 33 2 3 5 8" xfId="51418" xr:uid="{00000000-0005-0000-0000-0000119F0000}"/>
    <cellStyle name="Normal 33 2 3 5 9" xfId="56974" xr:uid="{00000000-0005-0000-0000-0000129F0000}"/>
    <cellStyle name="Normal 33 2 3 6" xfId="16809" xr:uid="{00000000-0005-0000-0000-0000139F0000}"/>
    <cellStyle name="Normal 33 2 3 7" xfId="19209" xr:uid="{00000000-0005-0000-0000-0000149F0000}"/>
    <cellStyle name="Normal 33 2 3 8" xfId="24848" xr:uid="{00000000-0005-0000-0000-0000159F0000}"/>
    <cellStyle name="Normal 33 2 3 9" xfId="30546" xr:uid="{00000000-0005-0000-0000-0000169F0000}"/>
    <cellStyle name="Normal 33 2 4" xfId="9193" xr:uid="{00000000-0005-0000-0000-0000179F0000}"/>
    <cellStyle name="Normal 33 2 4 10" xfId="41795" xr:uid="{00000000-0005-0000-0000-0000189F0000}"/>
    <cellStyle name="Normal 33 2 4 11" xfId="47355" xr:uid="{00000000-0005-0000-0000-0000199F0000}"/>
    <cellStyle name="Normal 33 2 4 12" xfId="52912" xr:uid="{00000000-0005-0000-0000-00001A9F0000}"/>
    <cellStyle name="Normal 33 2 4 2" xfId="9194" xr:uid="{00000000-0005-0000-0000-00001B9F0000}"/>
    <cellStyle name="Normal 33 2 4 2 10" xfId="53758" xr:uid="{00000000-0005-0000-0000-00001C9F0000}"/>
    <cellStyle name="Normal 33 2 4 2 2" xfId="9195" xr:uid="{00000000-0005-0000-0000-00001D9F0000}"/>
    <cellStyle name="Normal 33 2 4 2 2 2" xfId="16817" xr:uid="{00000000-0005-0000-0000-00001E9F0000}"/>
    <cellStyle name="Normal 33 2 4 2 2 3" xfId="23294" xr:uid="{00000000-0005-0000-0000-00001F9F0000}"/>
    <cellStyle name="Normal 33 2 4 2 2 4" xfId="28924" xr:uid="{00000000-0005-0000-0000-0000209F0000}"/>
    <cellStyle name="Normal 33 2 4 2 2 5" xfId="34614" xr:uid="{00000000-0005-0000-0000-0000219F0000}"/>
    <cellStyle name="Normal 33 2 4 2 2 6" xfId="40242" xr:uid="{00000000-0005-0000-0000-0000229F0000}"/>
    <cellStyle name="Normal 33 2 4 2 2 7" xfId="45859" xr:uid="{00000000-0005-0000-0000-0000239F0000}"/>
    <cellStyle name="Normal 33 2 4 2 2 8" xfId="51419" xr:uid="{00000000-0005-0000-0000-0000249F0000}"/>
    <cellStyle name="Normal 33 2 4 2 2 9" xfId="56975" xr:uid="{00000000-0005-0000-0000-0000259F0000}"/>
    <cellStyle name="Normal 33 2 4 2 3" xfId="16816" xr:uid="{00000000-0005-0000-0000-0000269F0000}"/>
    <cellStyle name="Normal 33 2 4 2 4" xfId="20072" xr:uid="{00000000-0005-0000-0000-0000279F0000}"/>
    <cellStyle name="Normal 33 2 4 2 5" xfId="25698" xr:uid="{00000000-0005-0000-0000-0000289F0000}"/>
    <cellStyle name="Normal 33 2 4 2 6" xfId="31395" xr:uid="{00000000-0005-0000-0000-0000299F0000}"/>
    <cellStyle name="Normal 33 2 4 2 7" xfId="37019" xr:uid="{00000000-0005-0000-0000-00002A9F0000}"/>
    <cellStyle name="Normal 33 2 4 2 8" xfId="42642" xr:uid="{00000000-0005-0000-0000-00002B9F0000}"/>
    <cellStyle name="Normal 33 2 4 2 9" xfId="48202" xr:uid="{00000000-0005-0000-0000-00002C9F0000}"/>
    <cellStyle name="Normal 33 2 4 3" xfId="9196" xr:uid="{00000000-0005-0000-0000-00002D9F0000}"/>
    <cellStyle name="Normal 33 2 4 3 10" xfId="54647" xr:uid="{00000000-0005-0000-0000-00002E9F0000}"/>
    <cellStyle name="Normal 33 2 4 3 2" xfId="9197" xr:uid="{00000000-0005-0000-0000-00002F9F0000}"/>
    <cellStyle name="Normal 33 2 4 3 2 2" xfId="16819" xr:uid="{00000000-0005-0000-0000-0000309F0000}"/>
    <cellStyle name="Normal 33 2 4 3 2 3" xfId="23295" xr:uid="{00000000-0005-0000-0000-0000319F0000}"/>
    <cellStyle name="Normal 33 2 4 3 2 4" xfId="28925" xr:uid="{00000000-0005-0000-0000-0000329F0000}"/>
    <cellStyle name="Normal 33 2 4 3 2 5" xfId="34615" xr:uid="{00000000-0005-0000-0000-0000339F0000}"/>
    <cellStyle name="Normal 33 2 4 3 2 6" xfId="40243" xr:uid="{00000000-0005-0000-0000-0000349F0000}"/>
    <cellStyle name="Normal 33 2 4 3 2 7" xfId="45860" xr:uid="{00000000-0005-0000-0000-0000359F0000}"/>
    <cellStyle name="Normal 33 2 4 3 2 8" xfId="51420" xr:uid="{00000000-0005-0000-0000-0000369F0000}"/>
    <cellStyle name="Normal 33 2 4 3 2 9" xfId="56976" xr:uid="{00000000-0005-0000-0000-0000379F0000}"/>
    <cellStyle name="Normal 33 2 4 3 3" xfId="16818" xr:uid="{00000000-0005-0000-0000-0000389F0000}"/>
    <cellStyle name="Normal 33 2 4 3 4" xfId="20962" xr:uid="{00000000-0005-0000-0000-0000399F0000}"/>
    <cellStyle name="Normal 33 2 4 3 5" xfId="26590" xr:uid="{00000000-0005-0000-0000-00003A9F0000}"/>
    <cellStyle name="Normal 33 2 4 3 6" xfId="32284" xr:uid="{00000000-0005-0000-0000-00003B9F0000}"/>
    <cellStyle name="Normal 33 2 4 3 7" xfId="37909" xr:uid="{00000000-0005-0000-0000-00003C9F0000}"/>
    <cellStyle name="Normal 33 2 4 3 8" xfId="43531" xr:uid="{00000000-0005-0000-0000-00003D9F0000}"/>
    <cellStyle name="Normal 33 2 4 3 9" xfId="49091" xr:uid="{00000000-0005-0000-0000-00003E9F0000}"/>
    <cellStyle name="Normal 33 2 4 4" xfId="9198" xr:uid="{00000000-0005-0000-0000-00003F9F0000}"/>
    <cellStyle name="Normal 33 2 4 4 2" xfId="16820" xr:uid="{00000000-0005-0000-0000-0000409F0000}"/>
    <cellStyle name="Normal 33 2 4 4 3" xfId="23296" xr:uid="{00000000-0005-0000-0000-0000419F0000}"/>
    <cellStyle name="Normal 33 2 4 4 4" xfId="28926" xr:uid="{00000000-0005-0000-0000-0000429F0000}"/>
    <cellStyle name="Normal 33 2 4 4 5" xfId="34616" xr:uid="{00000000-0005-0000-0000-0000439F0000}"/>
    <cellStyle name="Normal 33 2 4 4 6" xfId="40244" xr:uid="{00000000-0005-0000-0000-0000449F0000}"/>
    <cellStyle name="Normal 33 2 4 4 7" xfId="45861" xr:uid="{00000000-0005-0000-0000-0000459F0000}"/>
    <cellStyle name="Normal 33 2 4 4 8" xfId="51421" xr:uid="{00000000-0005-0000-0000-0000469F0000}"/>
    <cellStyle name="Normal 33 2 4 4 9" xfId="56977" xr:uid="{00000000-0005-0000-0000-0000479F0000}"/>
    <cellStyle name="Normal 33 2 4 5" xfId="16815" xr:uid="{00000000-0005-0000-0000-0000489F0000}"/>
    <cellStyle name="Normal 33 2 4 6" xfId="19210" xr:uid="{00000000-0005-0000-0000-0000499F0000}"/>
    <cellStyle name="Normal 33 2 4 7" xfId="24849" xr:uid="{00000000-0005-0000-0000-00004A9F0000}"/>
    <cellStyle name="Normal 33 2 4 8" xfId="30547" xr:uid="{00000000-0005-0000-0000-00004B9F0000}"/>
    <cellStyle name="Normal 33 2 4 9" xfId="36167" xr:uid="{00000000-0005-0000-0000-00004C9F0000}"/>
    <cellStyle name="Normal 33 2 5" xfId="9199" xr:uid="{00000000-0005-0000-0000-00004D9F0000}"/>
    <cellStyle name="Normal 33 2 5 10" xfId="41796" xr:uid="{00000000-0005-0000-0000-00004E9F0000}"/>
    <cellStyle name="Normal 33 2 5 11" xfId="47356" xr:uid="{00000000-0005-0000-0000-00004F9F0000}"/>
    <cellStyle name="Normal 33 2 5 12" xfId="52913" xr:uid="{00000000-0005-0000-0000-0000509F0000}"/>
    <cellStyle name="Normal 33 2 5 2" xfId="9200" xr:uid="{00000000-0005-0000-0000-0000519F0000}"/>
    <cellStyle name="Normal 33 2 5 2 10" xfId="53759" xr:uid="{00000000-0005-0000-0000-0000529F0000}"/>
    <cellStyle name="Normal 33 2 5 2 2" xfId="9201" xr:uid="{00000000-0005-0000-0000-0000539F0000}"/>
    <cellStyle name="Normal 33 2 5 2 2 2" xfId="16823" xr:uid="{00000000-0005-0000-0000-0000549F0000}"/>
    <cellStyle name="Normal 33 2 5 2 2 3" xfId="23297" xr:uid="{00000000-0005-0000-0000-0000559F0000}"/>
    <cellStyle name="Normal 33 2 5 2 2 4" xfId="28927" xr:uid="{00000000-0005-0000-0000-0000569F0000}"/>
    <cellStyle name="Normal 33 2 5 2 2 5" xfId="34617" xr:uid="{00000000-0005-0000-0000-0000579F0000}"/>
    <cellStyle name="Normal 33 2 5 2 2 6" xfId="40245" xr:uid="{00000000-0005-0000-0000-0000589F0000}"/>
    <cellStyle name="Normal 33 2 5 2 2 7" xfId="45862" xr:uid="{00000000-0005-0000-0000-0000599F0000}"/>
    <cellStyle name="Normal 33 2 5 2 2 8" xfId="51422" xr:uid="{00000000-0005-0000-0000-00005A9F0000}"/>
    <cellStyle name="Normal 33 2 5 2 2 9" xfId="56978" xr:uid="{00000000-0005-0000-0000-00005B9F0000}"/>
    <cellStyle name="Normal 33 2 5 2 3" xfId="16822" xr:uid="{00000000-0005-0000-0000-00005C9F0000}"/>
    <cellStyle name="Normal 33 2 5 2 4" xfId="20073" xr:uid="{00000000-0005-0000-0000-00005D9F0000}"/>
    <cellStyle name="Normal 33 2 5 2 5" xfId="25699" xr:uid="{00000000-0005-0000-0000-00005E9F0000}"/>
    <cellStyle name="Normal 33 2 5 2 6" xfId="31396" xr:uid="{00000000-0005-0000-0000-00005F9F0000}"/>
    <cellStyle name="Normal 33 2 5 2 7" xfId="37020" xr:uid="{00000000-0005-0000-0000-0000609F0000}"/>
    <cellStyle name="Normal 33 2 5 2 8" xfId="42643" xr:uid="{00000000-0005-0000-0000-0000619F0000}"/>
    <cellStyle name="Normal 33 2 5 2 9" xfId="48203" xr:uid="{00000000-0005-0000-0000-0000629F0000}"/>
    <cellStyle name="Normal 33 2 5 3" xfId="9202" xr:uid="{00000000-0005-0000-0000-0000639F0000}"/>
    <cellStyle name="Normal 33 2 5 3 10" xfId="54648" xr:uid="{00000000-0005-0000-0000-0000649F0000}"/>
    <cellStyle name="Normal 33 2 5 3 2" xfId="9203" xr:uid="{00000000-0005-0000-0000-0000659F0000}"/>
    <cellStyle name="Normal 33 2 5 3 2 2" xfId="16825" xr:uid="{00000000-0005-0000-0000-0000669F0000}"/>
    <cellStyle name="Normal 33 2 5 3 2 3" xfId="23298" xr:uid="{00000000-0005-0000-0000-0000679F0000}"/>
    <cellStyle name="Normal 33 2 5 3 2 4" xfId="28928" xr:uid="{00000000-0005-0000-0000-0000689F0000}"/>
    <cellStyle name="Normal 33 2 5 3 2 5" xfId="34618" xr:uid="{00000000-0005-0000-0000-0000699F0000}"/>
    <cellStyle name="Normal 33 2 5 3 2 6" xfId="40246" xr:uid="{00000000-0005-0000-0000-00006A9F0000}"/>
    <cellStyle name="Normal 33 2 5 3 2 7" xfId="45863" xr:uid="{00000000-0005-0000-0000-00006B9F0000}"/>
    <cellStyle name="Normal 33 2 5 3 2 8" xfId="51423" xr:uid="{00000000-0005-0000-0000-00006C9F0000}"/>
    <cellStyle name="Normal 33 2 5 3 2 9" xfId="56979" xr:uid="{00000000-0005-0000-0000-00006D9F0000}"/>
    <cellStyle name="Normal 33 2 5 3 3" xfId="16824" xr:uid="{00000000-0005-0000-0000-00006E9F0000}"/>
    <cellStyle name="Normal 33 2 5 3 4" xfId="20963" xr:uid="{00000000-0005-0000-0000-00006F9F0000}"/>
    <cellStyle name="Normal 33 2 5 3 5" xfId="26591" xr:uid="{00000000-0005-0000-0000-0000709F0000}"/>
    <cellStyle name="Normal 33 2 5 3 6" xfId="32285" xr:uid="{00000000-0005-0000-0000-0000719F0000}"/>
    <cellStyle name="Normal 33 2 5 3 7" xfId="37910" xr:uid="{00000000-0005-0000-0000-0000729F0000}"/>
    <cellStyle name="Normal 33 2 5 3 8" xfId="43532" xr:uid="{00000000-0005-0000-0000-0000739F0000}"/>
    <cellStyle name="Normal 33 2 5 3 9" xfId="49092" xr:uid="{00000000-0005-0000-0000-0000749F0000}"/>
    <cellStyle name="Normal 33 2 5 4" xfId="9204" xr:uid="{00000000-0005-0000-0000-0000759F0000}"/>
    <cellStyle name="Normal 33 2 5 4 2" xfId="16826" xr:uid="{00000000-0005-0000-0000-0000769F0000}"/>
    <cellStyle name="Normal 33 2 5 4 3" xfId="23299" xr:uid="{00000000-0005-0000-0000-0000779F0000}"/>
    <cellStyle name="Normal 33 2 5 4 4" xfId="28929" xr:uid="{00000000-0005-0000-0000-0000789F0000}"/>
    <cellStyle name="Normal 33 2 5 4 5" xfId="34619" xr:uid="{00000000-0005-0000-0000-0000799F0000}"/>
    <cellStyle name="Normal 33 2 5 4 6" xfId="40247" xr:uid="{00000000-0005-0000-0000-00007A9F0000}"/>
    <cellStyle name="Normal 33 2 5 4 7" xfId="45864" xr:uid="{00000000-0005-0000-0000-00007B9F0000}"/>
    <cellStyle name="Normal 33 2 5 4 8" xfId="51424" xr:uid="{00000000-0005-0000-0000-00007C9F0000}"/>
    <cellStyle name="Normal 33 2 5 4 9" xfId="56980" xr:uid="{00000000-0005-0000-0000-00007D9F0000}"/>
    <cellStyle name="Normal 33 2 5 5" xfId="16821" xr:uid="{00000000-0005-0000-0000-00007E9F0000}"/>
    <cellStyle name="Normal 33 2 5 6" xfId="19211" xr:uid="{00000000-0005-0000-0000-00007F9F0000}"/>
    <cellStyle name="Normal 33 2 5 7" xfId="24850" xr:uid="{00000000-0005-0000-0000-0000809F0000}"/>
    <cellStyle name="Normal 33 2 5 8" xfId="30548" xr:uid="{00000000-0005-0000-0000-0000819F0000}"/>
    <cellStyle name="Normal 33 2 5 9" xfId="36168" xr:uid="{00000000-0005-0000-0000-0000829F0000}"/>
    <cellStyle name="Normal 33 2 6" xfId="9205" xr:uid="{00000000-0005-0000-0000-0000839F0000}"/>
    <cellStyle name="Normal 33 2 6 10" xfId="53752" xr:uid="{00000000-0005-0000-0000-0000849F0000}"/>
    <cellStyle name="Normal 33 2 6 2" xfId="9206" xr:uid="{00000000-0005-0000-0000-0000859F0000}"/>
    <cellStyle name="Normal 33 2 6 2 2" xfId="16828" xr:uid="{00000000-0005-0000-0000-0000869F0000}"/>
    <cellStyle name="Normal 33 2 6 2 3" xfId="23300" xr:uid="{00000000-0005-0000-0000-0000879F0000}"/>
    <cellStyle name="Normal 33 2 6 2 4" xfId="28930" xr:uid="{00000000-0005-0000-0000-0000889F0000}"/>
    <cellStyle name="Normal 33 2 6 2 5" xfId="34620" xr:uid="{00000000-0005-0000-0000-0000899F0000}"/>
    <cellStyle name="Normal 33 2 6 2 6" xfId="40248" xr:uid="{00000000-0005-0000-0000-00008A9F0000}"/>
    <cellStyle name="Normal 33 2 6 2 7" xfId="45865" xr:uid="{00000000-0005-0000-0000-00008B9F0000}"/>
    <cellStyle name="Normal 33 2 6 2 8" xfId="51425" xr:uid="{00000000-0005-0000-0000-00008C9F0000}"/>
    <cellStyle name="Normal 33 2 6 2 9" xfId="56981" xr:uid="{00000000-0005-0000-0000-00008D9F0000}"/>
    <cellStyle name="Normal 33 2 6 3" xfId="16827" xr:uid="{00000000-0005-0000-0000-00008E9F0000}"/>
    <cellStyle name="Normal 33 2 6 4" xfId="20066" xr:uid="{00000000-0005-0000-0000-00008F9F0000}"/>
    <cellStyle name="Normal 33 2 6 5" xfId="25692" xr:uid="{00000000-0005-0000-0000-0000909F0000}"/>
    <cellStyle name="Normal 33 2 6 6" xfId="31389" xr:uid="{00000000-0005-0000-0000-0000919F0000}"/>
    <cellStyle name="Normal 33 2 6 7" xfId="37013" xr:uid="{00000000-0005-0000-0000-0000929F0000}"/>
    <cellStyle name="Normal 33 2 6 8" xfId="42636" xr:uid="{00000000-0005-0000-0000-0000939F0000}"/>
    <cellStyle name="Normal 33 2 6 9" xfId="48196" xr:uid="{00000000-0005-0000-0000-0000949F0000}"/>
    <cellStyle name="Normal 33 2 7" xfId="9207" xr:uid="{00000000-0005-0000-0000-0000959F0000}"/>
    <cellStyle name="Normal 33 2 7 10" xfId="54649" xr:uid="{00000000-0005-0000-0000-0000969F0000}"/>
    <cellStyle name="Normal 33 2 7 2" xfId="9208" xr:uid="{00000000-0005-0000-0000-0000979F0000}"/>
    <cellStyle name="Normal 33 2 7 2 2" xfId="16830" xr:uid="{00000000-0005-0000-0000-0000989F0000}"/>
    <cellStyle name="Normal 33 2 7 2 3" xfId="23301" xr:uid="{00000000-0005-0000-0000-0000999F0000}"/>
    <cellStyle name="Normal 33 2 7 2 4" xfId="28931" xr:uid="{00000000-0005-0000-0000-00009A9F0000}"/>
    <cellStyle name="Normal 33 2 7 2 5" xfId="34621" xr:uid="{00000000-0005-0000-0000-00009B9F0000}"/>
    <cellStyle name="Normal 33 2 7 2 6" xfId="40249" xr:uid="{00000000-0005-0000-0000-00009C9F0000}"/>
    <cellStyle name="Normal 33 2 7 2 7" xfId="45866" xr:uid="{00000000-0005-0000-0000-00009D9F0000}"/>
    <cellStyle name="Normal 33 2 7 2 8" xfId="51426" xr:uid="{00000000-0005-0000-0000-00009E9F0000}"/>
    <cellStyle name="Normal 33 2 7 2 9" xfId="56982" xr:uid="{00000000-0005-0000-0000-00009F9F0000}"/>
    <cellStyle name="Normal 33 2 7 3" xfId="16829" xr:uid="{00000000-0005-0000-0000-0000A09F0000}"/>
    <cellStyle name="Normal 33 2 7 4" xfId="20964" xr:uid="{00000000-0005-0000-0000-0000A19F0000}"/>
    <cellStyle name="Normal 33 2 7 5" xfId="26592" xr:uid="{00000000-0005-0000-0000-0000A29F0000}"/>
    <cellStyle name="Normal 33 2 7 6" xfId="32286" xr:uid="{00000000-0005-0000-0000-0000A39F0000}"/>
    <cellStyle name="Normal 33 2 7 7" xfId="37911" xr:uid="{00000000-0005-0000-0000-0000A49F0000}"/>
    <cellStyle name="Normal 33 2 7 8" xfId="43533" xr:uid="{00000000-0005-0000-0000-0000A59F0000}"/>
    <cellStyle name="Normal 33 2 7 9" xfId="49093" xr:uid="{00000000-0005-0000-0000-0000A69F0000}"/>
    <cellStyle name="Normal 33 2 8" xfId="9209" xr:uid="{00000000-0005-0000-0000-0000A79F0000}"/>
    <cellStyle name="Normal 33 2 8 10" xfId="54650" xr:uid="{00000000-0005-0000-0000-0000A89F0000}"/>
    <cellStyle name="Normal 33 2 8 2" xfId="9210" xr:uid="{00000000-0005-0000-0000-0000A99F0000}"/>
    <cellStyle name="Normal 33 2 8 2 2" xfId="16832" xr:uid="{00000000-0005-0000-0000-0000AA9F0000}"/>
    <cellStyle name="Normal 33 2 8 2 3" xfId="23302" xr:uid="{00000000-0005-0000-0000-0000AB9F0000}"/>
    <cellStyle name="Normal 33 2 8 2 4" xfId="28932" xr:uid="{00000000-0005-0000-0000-0000AC9F0000}"/>
    <cellStyle name="Normal 33 2 8 2 5" xfId="34622" xr:uid="{00000000-0005-0000-0000-0000AD9F0000}"/>
    <cellStyle name="Normal 33 2 8 2 6" xfId="40250" xr:uid="{00000000-0005-0000-0000-0000AE9F0000}"/>
    <cellStyle name="Normal 33 2 8 2 7" xfId="45867" xr:uid="{00000000-0005-0000-0000-0000AF9F0000}"/>
    <cellStyle name="Normal 33 2 8 2 8" xfId="51427" xr:uid="{00000000-0005-0000-0000-0000B09F0000}"/>
    <cellStyle name="Normal 33 2 8 2 9" xfId="56983" xr:uid="{00000000-0005-0000-0000-0000B19F0000}"/>
    <cellStyle name="Normal 33 2 8 3" xfId="16831" xr:uid="{00000000-0005-0000-0000-0000B29F0000}"/>
    <cellStyle name="Normal 33 2 8 4" xfId="20965" xr:uid="{00000000-0005-0000-0000-0000B39F0000}"/>
    <cellStyle name="Normal 33 2 8 5" xfId="26593" xr:uid="{00000000-0005-0000-0000-0000B49F0000}"/>
    <cellStyle name="Normal 33 2 8 6" xfId="32287" xr:uid="{00000000-0005-0000-0000-0000B59F0000}"/>
    <cellStyle name="Normal 33 2 8 7" xfId="37912" xr:uid="{00000000-0005-0000-0000-0000B69F0000}"/>
    <cellStyle name="Normal 33 2 8 8" xfId="43534" xr:uid="{00000000-0005-0000-0000-0000B79F0000}"/>
    <cellStyle name="Normal 33 2 8 9" xfId="49094" xr:uid="{00000000-0005-0000-0000-0000B89F0000}"/>
    <cellStyle name="Normal 33 2 9" xfId="9211" xr:uid="{00000000-0005-0000-0000-0000B99F0000}"/>
    <cellStyle name="Normal 33 2 9 2" xfId="16833" xr:uid="{00000000-0005-0000-0000-0000BA9F0000}"/>
    <cellStyle name="Normal 33 2 9 3" xfId="23303" xr:uid="{00000000-0005-0000-0000-0000BB9F0000}"/>
    <cellStyle name="Normal 33 2 9 4" xfId="28933" xr:uid="{00000000-0005-0000-0000-0000BC9F0000}"/>
    <cellStyle name="Normal 33 2 9 5" xfId="34623" xr:uid="{00000000-0005-0000-0000-0000BD9F0000}"/>
    <cellStyle name="Normal 33 2 9 6" xfId="40251" xr:uid="{00000000-0005-0000-0000-0000BE9F0000}"/>
    <cellStyle name="Normal 33 2 9 7" xfId="45868" xr:uid="{00000000-0005-0000-0000-0000BF9F0000}"/>
    <cellStyle name="Normal 33 2 9 8" xfId="51428" xr:uid="{00000000-0005-0000-0000-0000C09F0000}"/>
    <cellStyle name="Normal 33 2 9 9" xfId="56984" xr:uid="{00000000-0005-0000-0000-0000C19F0000}"/>
    <cellStyle name="Normal 33 3" xfId="9212" xr:uid="{00000000-0005-0000-0000-0000C29F0000}"/>
    <cellStyle name="Normal 33 3 10" xfId="9213" xr:uid="{00000000-0005-0000-0000-0000C39F0000}"/>
    <cellStyle name="Normal 33 3 10 2" xfId="16835" xr:uid="{00000000-0005-0000-0000-0000C49F0000}"/>
    <cellStyle name="Normal 33 3 10 3" xfId="23304" xr:uid="{00000000-0005-0000-0000-0000C59F0000}"/>
    <cellStyle name="Normal 33 3 10 4" xfId="28934" xr:uid="{00000000-0005-0000-0000-0000C69F0000}"/>
    <cellStyle name="Normal 33 3 10 5" xfId="34624" xr:uid="{00000000-0005-0000-0000-0000C79F0000}"/>
    <cellStyle name="Normal 33 3 10 6" xfId="40252" xr:uid="{00000000-0005-0000-0000-0000C89F0000}"/>
    <cellStyle name="Normal 33 3 10 7" xfId="45869" xr:uid="{00000000-0005-0000-0000-0000C99F0000}"/>
    <cellStyle name="Normal 33 3 10 8" xfId="51429" xr:uid="{00000000-0005-0000-0000-0000CA9F0000}"/>
    <cellStyle name="Normal 33 3 10 9" xfId="56985" xr:uid="{00000000-0005-0000-0000-0000CB9F0000}"/>
    <cellStyle name="Normal 33 3 11" xfId="16834" xr:uid="{00000000-0005-0000-0000-0000CC9F0000}"/>
    <cellStyle name="Normal 33 3 12" xfId="19212" xr:uid="{00000000-0005-0000-0000-0000CD9F0000}"/>
    <cellStyle name="Normal 33 3 13" xfId="24851" xr:uid="{00000000-0005-0000-0000-0000CE9F0000}"/>
    <cellStyle name="Normal 33 3 14" xfId="30549" xr:uid="{00000000-0005-0000-0000-0000CF9F0000}"/>
    <cellStyle name="Normal 33 3 15" xfId="36169" xr:uid="{00000000-0005-0000-0000-0000D09F0000}"/>
    <cellStyle name="Normal 33 3 16" xfId="41797" xr:uid="{00000000-0005-0000-0000-0000D19F0000}"/>
    <cellStyle name="Normal 33 3 17" xfId="47357" xr:uid="{00000000-0005-0000-0000-0000D29F0000}"/>
    <cellStyle name="Normal 33 3 18" xfId="52914" xr:uid="{00000000-0005-0000-0000-0000D39F0000}"/>
    <cellStyle name="Normal 33 3 2" xfId="9214" xr:uid="{00000000-0005-0000-0000-0000D49F0000}"/>
    <cellStyle name="Normal 33 3 2 10" xfId="24852" xr:uid="{00000000-0005-0000-0000-0000D59F0000}"/>
    <cellStyle name="Normal 33 3 2 11" xfId="30550" xr:uid="{00000000-0005-0000-0000-0000D69F0000}"/>
    <cellStyle name="Normal 33 3 2 12" xfId="36170" xr:uid="{00000000-0005-0000-0000-0000D79F0000}"/>
    <cellStyle name="Normal 33 3 2 13" xfId="41798" xr:uid="{00000000-0005-0000-0000-0000D89F0000}"/>
    <cellStyle name="Normal 33 3 2 14" xfId="47358" xr:uid="{00000000-0005-0000-0000-0000D99F0000}"/>
    <cellStyle name="Normal 33 3 2 15" xfId="52915" xr:uid="{00000000-0005-0000-0000-0000DA9F0000}"/>
    <cellStyle name="Normal 33 3 2 2" xfId="9215" xr:uid="{00000000-0005-0000-0000-0000DB9F0000}"/>
    <cellStyle name="Normal 33 3 2 2 10" xfId="41799" xr:uid="{00000000-0005-0000-0000-0000DC9F0000}"/>
    <cellStyle name="Normal 33 3 2 2 11" xfId="47359" xr:uid="{00000000-0005-0000-0000-0000DD9F0000}"/>
    <cellStyle name="Normal 33 3 2 2 12" xfId="52916" xr:uid="{00000000-0005-0000-0000-0000DE9F0000}"/>
    <cellStyle name="Normal 33 3 2 2 2" xfId="9216" xr:uid="{00000000-0005-0000-0000-0000DF9F0000}"/>
    <cellStyle name="Normal 33 3 2 2 2 10" xfId="53762" xr:uid="{00000000-0005-0000-0000-0000E09F0000}"/>
    <cellStyle name="Normal 33 3 2 2 2 2" xfId="9217" xr:uid="{00000000-0005-0000-0000-0000E19F0000}"/>
    <cellStyle name="Normal 33 3 2 2 2 2 2" xfId="16839" xr:uid="{00000000-0005-0000-0000-0000E29F0000}"/>
    <cellStyle name="Normal 33 3 2 2 2 2 3" xfId="23305" xr:uid="{00000000-0005-0000-0000-0000E39F0000}"/>
    <cellStyle name="Normal 33 3 2 2 2 2 4" xfId="28935" xr:uid="{00000000-0005-0000-0000-0000E49F0000}"/>
    <cellStyle name="Normal 33 3 2 2 2 2 5" xfId="34625" xr:uid="{00000000-0005-0000-0000-0000E59F0000}"/>
    <cellStyle name="Normal 33 3 2 2 2 2 6" xfId="40253" xr:uid="{00000000-0005-0000-0000-0000E69F0000}"/>
    <cellStyle name="Normal 33 3 2 2 2 2 7" xfId="45870" xr:uid="{00000000-0005-0000-0000-0000E79F0000}"/>
    <cellStyle name="Normal 33 3 2 2 2 2 8" xfId="51430" xr:uid="{00000000-0005-0000-0000-0000E89F0000}"/>
    <cellStyle name="Normal 33 3 2 2 2 2 9" xfId="56986" xr:uid="{00000000-0005-0000-0000-0000E99F0000}"/>
    <cellStyle name="Normal 33 3 2 2 2 3" xfId="16838" xr:uid="{00000000-0005-0000-0000-0000EA9F0000}"/>
    <cellStyle name="Normal 33 3 2 2 2 4" xfId="20076" xr:uid="{00000000-0005-0000-0000-0000EB9F0000}"/>
    <cellStyle name="Normal 33 3 2 2 2 5" xfId="25702" xr:uid="{00000000-0005-0000-0000-0000EC9F0000}"/>
    <cellStyle name="Normal 33 3 2 2 2 6" xfId="31399" xr:uid="{00000000-0005-0000-0000-0000ED9F0000}"/>
    <cellStyle name="Normal 33 3 2 2 2 7" xfId="37023" xr:uid="{00000000-0005-0000-0000-0000EE9F0000}"/>
    <cellStyle name="Normal 33 3 2 2 2 8" xfId="42646" xr:uid="{00000000-0005-0000-0000-0000EF9F0000}"/>
    <cellStyle name="Normal 33 3 2 2 2 9" xfId="48206" xr:uid="{00000000-0005-0000-0000-0000F09F0000}"/>
    <cellStyle name="Normal 33 3 2 2 3" xfId="9218" xr:uid="{00000000-0005-0000-0000-0000F19F0000}"/>
    <cellStyle name="Normal 33 3 2 2 3 10" xfId="54651" xr:uid="{00000000-0005-0000-0000-0000F29F0000}"/>
    <cellStyle name="Normal 33 3 2 2 3 2" xfId="9219" xr:uid="{00000000-0005-0000-0000-0000F39F0000}"/>
    <cellStyle name="Normal 33 3 2 2 3 2 2" xfId="16841" xr:uid="{00000000-0005-0000-0000-0000F49F0000}"/>
    <cellStyle name="Normal 33 3 2 2 3 2 3" xfId="23306" xr:uid="{00000000-0005-0000-0000-0000F59F0000}"/>
    <cellStyle name="Normal 33 3 2 2 3 2 4" xfId="28936" xr:uid="{00000000-0005-0000-0000-0000F69F0000}"/>
    <cellStyle name="Normal 33 3 2 2 3 2 5" xfId="34626" xr:uid="{00000000-0005-0000-0000-0000F79F0000}"/>
    <cellStyle name="Normal 33 3 2 2 3 2 6" xfId="40254" xr:uid="{00000000-0005-0000-0000-0000F89F0000}"/>
    <cellStyle name="Normal 33 3 2 2 3 2 7" xfId="45871" xr:uid="{00000000-0005-0000-0000-0000F99F0000}"/>
    <cellStyle name="Normal 33 3 2 2 3 2 8" xfId="51431" xr:uid="{00000000-0005-0000-0000-0000FA9F0000}"/>
    <cellStyle name="Normal 33 3 2 2 3 2 9" xfId="56987" xr:uid="{00000000-0005-0000-0000-0000FB9F0000}"/>
    <cellStyle name="Normal 33 3 2 2 3 3" xfId="16840" xr:uid="{00000000-0005-0000-0000-0000FC9F0000}"/>
    <cellStyle name="Normal 33 3 2 2 3 4" xfId="20966" xr:uid="{00000000-0005-0000-0000-0000FD9F0000}"/>
    <cellStyle name="Normal 33 3 2 2 3 5" xfId="26594" xr:uid="{00000000-0005-0000-0000-0000FE9F0000}"/>
    <cellStyle name="Normal 33 3 2 2 3 6" xfId="32288" xr:uid="{00000000-0005-0000-0000-0000FF9F0000}"/>
    <cellStyle name="Normal 33 3 2 2 3 7" xfId="37913" xr:uid="{00000000-0005-0000-0000-000000A00000}"/>
    <cellStyle name="Normal 33 3 2 2 3 8" xfId="43535" xr:uid="{00000000-0005-0000-0000-000001A00000}"/>
    <cellStyle name="Normal 33 3 2 2 3 9" xfId="49095" xr:uid="{00000000-0005-0000-0000-000002A00000}"/>
    <cellStyle name="Normal 33 3 2 2 4" xfId="9220" xr:uid="{00000000-0005-0000-0000-000003A00000}"/>
    <cellStyle name="Normal 33 3 2 2 4 2" xfId="16842" xr:uid="{00000000-0005-0000-0000-000004A00000}"/>
    <cellStyle name="Normal 33 3 2 2 4 3" xfId="23307" xr:uid="{00000000-0005-0000-0000-000005A00000}"/>
    <cellStyle name="Normal 33 3 2 2 4 4" xfId="28937" xr:uid="{00000000-0005-0000-0000-000006A00000}"/>
    <cellStyle name="Normal 33 3 2 2 4 5" xfId="34627" xr:uid="{00000000-0005-0000-0000-000007A00000}"/>
    <cellStyle name="Normal 33 3 2 2 4 6" xfId="40255" xr:uid="{00000000-0005-0000-0000-000008A00000}"/>
    <cellStyle name="Normal 33 3 2 2 4 7" xfId="45872" xr:uid="{00000000-0005-0000-0000-000009A00000}"/>
    <cellStyle name="Normal 33 3 2 2 4 8" xfId="51432" xr:uid="{00000000-0005-0000-0000-00000AA00000}"/>
    <cellStyle name="Normal 33 3 2 2 4 9" xfId="56988" xr:uid="{00000000-0005-0000-0000-00000BA00000}"/>
    <cellStyle name="Normal 33 3 2 2 5" xfId="16837" xr:uid="{00000000-0005-0000-0000-00000CA00000}"/>
    <cellStyle name="Normal 33 3 2 2 6" xfId="19214" xr:uid="{00000000-0005-0000-0000-00000DA00000}"/>
    <cellStyle name="Normal 33 3 2 2 7" xfId="24853" xr:uid="{00000000-0005-0000-0000-00000EA00000}"/>
    <cellStyle name="Normal 33 3 2 2 8" xfId="30551" xr:uid="{00000000-0005-0000-0000-00000FA00000}"/>
    <cellStyle name="Normal 33 3 2 2 9" xfId="36171" xr:uid="{00000000-0005-0000-0000-000010A00000}"/>
    <cellStyle name="Normal 33 3 2 3" xfId="9221" xr:uid="{00000000-0005-0000-0000-000011A00000}"/>
    <cellStyle name="Normal 33 3 2 3 10" xfId="41800" xr:uid="{00000000-0005-0000-0000-000012A00000}"/>
    <cellStyle name="Normal 33 3 2 3 11" xfId="47360" xr:uid="{00000000-0005-0000-0000-000013A00000}"/>
    <cellStyle name="Normal 33 3 2 3 12" xfId="52917" xr:uid="{00000000-0005-0000-0000-000014A00000}"/>
    <cellStyle name="Normal 33 3 2 3 2" xfId="9222" xr:uid="{00000000-0005-0000-0000-000015A00000}"/>
    <cellStyle name="Normal 33 3 2 3 2 10" xfId="53763" xr:uid="{00000000-0005-0000-0000-000016A00000}"/>
    <cellStyle name="Normal 33 3 2 3 2 2" xfId="9223" xr:uid="{00000000-0005-0000-0000-000017A00000}"/>
    <cellStyle name="Normal 33 3 2 3 2 2 2" xfId="16845" xr:uid="{00000000-0005-0000-0000-000018A00000}"/>
    <cellStyle name="Normal 33 3 2 3 2 2 3" xfId="23308" xr:uid="{00000000-0005-0000-0000-000019A00000}"/>
    <cellStyle name="Normal 33 3 2 3 2 2 4" xfId="28938" xr:uid="{00000000-0005-0000-0000-00001AA00000}"/>
    <cellStyle name="Normal 33 3 2 3 2 2 5" xfId="34628" xr:uid="{00000000-0005-0000-0000-00001BA00000}"/>
    <cellStyle name="Normal 33 3 2 3 2 2 6" xfId="40256" xr:uid="{00000000-0005-0000-0000-00001CA00000}"/>
    <cellStyle name="Normal 33 3 2 3 2 2 7" xfId="45873" xr:uid="{00000000-0005-0000-0000-00001DA00000}"/>
    <cellStyle name="Normal 33 3 2 3 2 2 8" xfId="51433" xr:uid="{00000000-0005-0000-0000-00001EA00000}"/>
    <cellStyle name="Normal 33 3 2 3 2 2 9" xfId="56989" xr:uid="{00000000-0005-0000-0000-00001FA00000}"/>
    <cellStyle name="Normal 33 3 2 3 2 3" xfId="16844" xr:uid="{00000000-0005-0000-0000-000020A00000}"/>
    <cellStyle name="Normal 33 3 2 3 2 4" xfId="20077" xr:uid="{00000000-0005-0000-0000-000021A00000}"/>
    <cellStyle name="Normal 33 3 2 3 2 5" xfId="25703" xr:uid="{00000000-0005-0000-0000-000022A00000}"/>
    <cellStyle name="Normal 33 3 2 3 2 6" xfId="31400" xr:uid="{00000000-0005-0000-0000-000023A00000}"/>
    <cellStyle name="Normal 33 3 2 3 2 7" xfId="37024" xr:uid="{00000000-0005-0000-0000-000024A00000}"/>
    <cellStyle name="Normal 33 3 2 3 2 8" xfId="42647" xr:uid="{00000000-0005-0000-0000-000025A00000}"/>
    <cellStyle name="Normal 33 3 2 3 2 9" xfId="48207" xr:uid="{00000000-0005-0000-0000-000026A00000}"/>
    <cellStyle name="Normal 33 3 2 3 3" xfId="9224" xr:uid="{00000000-0005-0000-0000-000027A00000}"/>
    <cellStyle name="Normal 33 3 2 3 3 10" xfId="54652" xr:uid="{00000000-0005-0000-0000-000028A00000}"/>
    <cellStyle name="Normal 33 3 2 3 3 2" xfId="9225" xr:uid="{00000000-0005-0000-0000-000029A00000}"/>
    <cellStyle name="Normal 33 3 2 3 3 2 2" xfId="16847" xr:uid="{00000000-0005-0000-0000-00002AA00000}"/>
    <cellStyle name="Normal 33 3 2 3 3 2 3" xfId="23309" xr:uid="{00000000-0005-0000-0000-00002BA00000}"/>
    <cellStyle name="Normal 33 3 2 3 3 2 4" xfId="28939" xr:uid="{00000000-0005-0000-0000-00002CA00000}"/>
    <cellStyle name="Normal 33 3 2 3 3 2 5" xfId="34629" xr:uid="{00000000-0005-0000-0000-00002DA00000}"/>
    <cellStyle name="Normal 33 3 2 3 3 2 6" xfId="40257" xr:uid="{00000000-0005-0000-0000-00002EA00000}"/>
    <cellStyle name="Normal 33 3 2 3 3 2 7" xfId="45874" xr:uid="{00000000-0005-0000-0000-00002FA00000}"/>
    <cellStyle name="Normal 33 3 2 3 3 2 8" xfId="51434" xr:uid="{00000000-0005-0000-0000-000030A00000}"/>
    <cellStyle name="Normal 33 3 2 3 3 2 9" xfId="56990" xr:uid="{00000000-0005-0000-0000-000031A00000}"/>
    <cellStyle name="Normal 33 3 2 3 3 3" xfId="16846" xr:uid="{00000000-0005-0000-0000-000032A00000}"/>
    <cellStyle name="Normal 33 3 2 3 3 4" xfId="20967" xr:uid="{00000000-0005-0000-0000-000033A00000}"/>
    <cellStyle name="Normal 33 3 2 3 3 5" xfId="26595" xr:uid="{00000000-0005-0000-0000-000034A00000}"/>
    <cellStyle name="Normal 33 3 2 3 3 6" xfId="32289" xr:uid="{00000000-0005-0000-0000-000035A00000}"/>
    <cellStyle name="Normal 33 3 2 3 3 7" xfId="37914" xr:uid="{00000000-0005-0000-0000-000036A00000}"/>
    <cellStyle name="Normal 33 3 2 3 3 8" xfId="43536" xr:uid="{00000000-0005-0000-0000-000037A00000}"/>
    <cellStyle name="Normal 33 3 2 3 3 9" xfId="49096" xr:uid="{00000000-0005-0000-0000-000038A00000}"/>
    <cellStyle name="Normal 33 3 2 3 4" xfId="9226" xr:uid="{00000000-0005-0000-0000-000039A00000}"/>
    <cellStyle name="Normal 33 3 2 3 4 2" xfId="16848" xr:uid="{00000000-0005-0000-0000-00003AA00000}"/>
    <cellStyle name="Normal 33 3 2 3 4 3" xfId="23310" xr:uid="{00000000-0005-0000-0000-00003BA00000}"/>
    <cellStyle name="Normal 33 3 2 3 4 4" xfId="28940" xr:uid="{00000000-0005-0000-0000-00003CA00000}"/>
    <cellStyle name="Normal 33 3 2 3 4 5" xfId="34630" xr:uid="{00000000-0005-0000-0000-00003DA00000}"/>
    <cellStyle name="Normal 33 3 2 3 4 6" xfId="40258" xr:uid="{00000000-0005-0000-0000-00003EA00000}"/>
    <cellStyle name="Normal 33 3 2 3 4 7" xfId="45875" xr:uid="{00000000-0005-0000-0000-00003FA00000}"/>
    <cellStyle name="Normal 33 3 2 3 4 8" xfId="51435" xr:uid="{00000000-0005-0000-0000-000040A00000}"/>
    <cellStyle name="Normal 33 3 2 3 4 9" xfId="56991" xr:uid="{00000000-0005-0000-0000-000041A00000}"/>
    <cellStyle name="Normal 33 3 2 3 5" xfId="16843" xr:uid="{00000000-0005-0000-0000-000042A00000}"/>
    <cellStyle name="Normal 33 3 2 3 6" xfId="19215" xr:uid="{00000000-0005-0000-0000-000043A00000}"/>
    <cellStyle name="Normal 33 3 2 3 7" xfId="24854" xr:uid="{00000000-0005-0000-0000-000044A00000}"/>
    <cellStyle name="Normal 33 3 2 3 8" xfId="30552" xr:uid="{00000000-0005-0000-0000-000045A00000}"/>
    <cellStyle name="Normal 33 3 2 3 9" xfId="36172" xr:uid="{00000000-0005-0000-0000-000046A00000}"/>
    <cellStyle name="Normal 33 3 2 4" xfId="9227" xr:uid="{00000000-0005-0000-0000-000047A00000}"/>
    <cellStyle name="Normal 33 3 2 4 10" xfId="41801" xr:uid="{00000000-0005-0000-0000-000048A00000}"/>
    <cellStyle name="Normal 33 3 2 4 11" xfId="47361" xr:uid="{00000000-0005-0000-0000-000049A00000}"/>
    <cellStyle name="Normal 33 3 2 4 12" xfId="52918" xr:uid="{00000000-0005-0000-0000-00004AA00000}"/>
    <cellStyle name="Normal 33 3 2 4 2" xfId="9228" xr:uid="{00000000-0005-0000-0000-00004BA00000}"/>
    <cellStyle name="Normal 33 3 2 4 2 10" xfId="53764" xr:uid="{00000000-0005-0000-0000-00004CA00000}"/>
    <cellStyle name="Normal 33 3 2 4 2 2" xfId="9229" xr:uid="{00000000-0005-0000-0000-00004DA00000}"/>
    <cellStyle name="Normal 33 3 2 4 2 2 2" xfId="16851" xr:uid="{00000000-0005-0000-0000-00004EA00000}"/>
    <cellStyle name="Normal 33 3 2 4 2 2 3" xfId="23311" xr:uid="{00000000-0005-0000-0000-00004FA00000}"/>
    <cellStyle name="Normal 33 3 2 4 2 2 4" xfId="28941" xr:uid="{00000000-0005-0000-0000-000050A00000}"/>
    <cellStyle name="Normal 33 3 2 4 2 2 5" xfId="34631" xr:uid="{00000000-0005-0000-0000-000051A00000}"/>
    <cellStyle name="Normal 33 3 2 4 2 2 6" xfId="40259" xr:uid="{00000000-0005-0000-0000-000052A00000}"/>
    <cellStyle name="Normal 33 3 2 4 2 2 7" xfId="45876" xr:uid="{00000000-0005-0000-0000-000053A00000}"/>
    <cellStyle name="Normal 33 3 2 4 2 2 8" xfId="51436" xr:uid="{00000000-0005-0000-0000-000054A00000}"/>
    <cellStyle name="Normal 33 3 2 4 2 2 9" xfId="56992" xr:uid="{00000000-0005-0000-0000-000055A00000}"/>
    <cellStyle name="Normal 33 3 2 4 2 3" xfId="16850" xr:uid="{00000000-0005-0000-0000-000056A00000}"/>
    <cellStyle name="Normal 33 3 2 4 2 4" xfId="20078" xr:uid="{00000000-0005-0000-0000-000057A00000}"/>
    <cellStyle name="Normal 33 3 2 4 2 5" xfId="25704" xr:uid="{00000000-0005-0000-0000-000058A00000}"/>
    <cellStyle name="Normal 33 3 2 4 2 6" xfId="31401" xr:uid="{00000000-0005-0000-0000-000059A00000}"/>
    <cellStyle name="Normal 33 3 2 4 2 7" xfId="37025" xr:uid="{00000000-0005-0000-0000-00005AA00000}"/>
    <cellStyle name="Normal 33 3 2 4 2 8" xfId="42648" xr:uid="{00000000-0005-0000-0000-00005BA00000}"/>
    <cellStyle name="Normal 33 3 2 4 2 9" xfId="48208" xr:uid="{00000000-0005-0000-0000-00005CA00000}"/>
    <cellStyle name="Normal 33 3 2 4 3" xfId="9230" xr:uid="{00000000-0005-0000-0000-00005DA00000}"/>
    <cellStyle name="Normal 33 3 2 4 3 10" xfId="54653" xr:uid="{00000000-0005-0000-0000-00005EA00000}"/>
    <cellStyle name="Normal 33 3 2 4 3 2" xfId="9231" xr:uid="{00000000-0005-0000-0000-00005FA00000}"/>
    <cellStyle name="Normal 33 3 2 4 3 2 2" xfId="16853" xr:uid="{00000000-0005-0000-0000-000060A00000}"/>
    <cellStyle name="Normal 33 3 2 4 3 2 3" xfId="23312" xr:uid="{00000000-0005-0000-0000-000061A00000}"/>
    <cellStyle name="Normal 33 3 2 4 3 2 4" xfId="28942" xr:uid="{00000000-0005-0000-0000-000062A00000}"/>
    <cellStyle name="Normal 33 3 2 4 3 2 5" xfId="34632" xr:uid="{00000000-0005-0000-0000-000063A00000}"/>
    <cellStyle name="Normal 33 3 2 4 3 2 6" xfId="40260" xr:uid="{00000000-0005-0000-0000-000064A00000}"/>
    <cellStyle name="Normal 33 3 2 4 3 2 7" xfId="45877" xr:uid="{00000000-0005-0000-0000-000065A00000}"/>
    <cellStyle name="Normal 33 3 2 4 3 2 8" xfId="51437" xr:uid="{00000000-0005-0000-0000-000066A00000}"/>
    <cellStyle name="Normal 33 3 2 4 3 2 9" xfId="56993" xr:uid="{00000000-0005-0000-0000-000067A00000}"/>
    <cellStyle name="Normal 33 3 2 4 3 3" xfId="16852" xr:uid="{00000000-0005-0000-0000-000068A00000}"/>
    <cellStyle name="Normal 33 3 2 4 3 4" xfId="20968" xr:uid="{00000000-0005-0000-0000-000069A00000}"/>
    <cellStyle name="Normal 33 3 2 4 3 5" xfId="26596" xr:uid="{00000000-0005-0000-0000-00006AA00000}"/>
    <cellStyle name="Normal 33 3 2 4 3 6" xfId="32290" xr:uid="{00000000-0005-0000-0000-00006BA00000}"/>
    <cellStyle name="Normal 33 3 2 4 3 7" xfId="37915" xr:uid="{00000000-0005-0000-0000-00006CA00000}"/>
    <cellStyle name="Normal 33 3 2 4 3 8" xfId="43537" xr:uid="{00000000-0005-0000-0000-00006DA00000}"/>
    <cellStyle name="Normal 33 3 2 4 3 9" xfId="49097" xr:uid="{00000000-0005-0000-0000-00006EA00000}"/>
    <cellStyle name="Normal 33 3 2 4 4" xfId="9232" xr:uid="{00000000-0005-0000-0000-00006FA00000}"/>
    <cellStyle name="Normal 33 3 2 4 4 2" xfId="16854" xr:uid="{00000000-0005-0000-0000-000070A00000}"/>
    <cellStyle name="Normal 33 3 2 4 4 3" xfId="23313" xr:uid="{00000000-0005-0000-0000-000071A00000}"/>
    <cellStyle name="Normal 33 3 2 4 4 4" xfId="28943" xr:uid="{00000000-0005-0000-0000-000072A00000}"/>
    <cellStyle name="Normal 33 3 2 4 4 5" xfId="34633" xr:uid="{00000000-0005-0000-0000-000073A00000}"/>
    <cellStyle name="Normal 33 3 2 4 4 6" xfId="40261" xr:uid="{00000000-0005-0000-0000-000074A00000}"/>
    <cellStyle name="Normal 33 3 2 4 4 7" xfId="45878" xr:uid="{00000000-0005-0000-0000-000075A00000}"/>
    <cellStyle name="Normal 33 3 2 4 4 8" xfId="51438" xr:uid="{00000000-0005-0000-0000-000076A00000}"/>
    <cellStyle name="Normal 33 3 2 4 4 9" xfId="56994" xr:uid="{00000000-0005-0000-0000-000077A00000}"/>
    <cellStyle name="Normal 33 3 2 4 5" xfId="16849" xr:uid="{00000000-0005-0000-0000-000078A00000}"/>
    <cellStyle name="Normal 33 3 2 4 6" xfId="19216" xr:uid="{00000000-0005-0000-0000-000079A00000}"/>
    <cellStyle name="Normal 33 3 2 4 7" xfId="24855" xr:uid="{00000000-0005-0000-0000-00007AA00000}"/>
    <cellStyle name="Normal 33 3 2 4 8" xfId="30553" xr:uid="{00000000-0005-0000-0000-00007BA00000}"/>
    <cellStyle name="Normal 33 3 2 4 9" xfId="36173" xr:uid="{00000000-0005-0000-0000-00007CA00000}"/>
    <cellStyle name="Normal 33 3 2 5" xfId="9233" xr:uid="{00000000-0005-0000-0000-00007DA00000}"/>
    <cellStyle name="Normal 33 3 2 5 10" xfId="53761" xr:uid="{00000000-0005-0000-0000-00007EA00000}"/>
    <cellStyle name="Normal 33 3 2 5 2" xfId="9234" xr:uid="{00000000-0005-0000-0000-00007FA00000}"/>
    <cellStyle name="Normal 33 3 2 5 2 2" xfId="16856" xr:uid="{00000000-0005-0000-0000-000080A00000}"/>
    <cellStyle name="Normal 33 3 2 5 2 3" xfId="23314" xr:uid="{00000000-0005-0000-0000-000081A00000}"/>
    <cellStyle name="Normal 33 3 2 5 2 4" xfId="28944" xr:uid="{00000000-0005-0000-0000-000082A00000}"/>
    <cellStyle name="Normal 33 3 2 5 2 5" xfId="34634" xr:uid="{00000000-0005-0000-0000-000083A00000}"/>
    <cellStyle name="Normal 33 3 2 5 2 6" xfId="40262" xr:uid="{00000000-0005-0000-0000-000084A00000}"/>
    <cellStyle name="Normal 33 3 2 5 2 7" xfId="45879" xr:uid="{00000000-0005-0000-0000-000085A00000}"/>
    <cellStyle name="Normal 33 3 2 5 2 8" xfId="51439" xr:uid="{00000000-0005-0000-0000-000086A00000}"/>
    <cellStyle name="Normal 33 3 2 5 2 9" xfId="56995" xr:uid="{00000000-0005-0000-0000-000087A00000}"/>
    <cellStyle name="Normal 33 3 2 5 3" xfId="16855" xr:uid="{00000000-0005-0000-0000-000088A00000}"/>
    <cellStyle name="Normal 33 3 2 5 4" xfId="20075" xr:uid="{00000000-0005-0000-0000-000089A00000}"/>
    <cellStyle name="Normal 33 3 2 5 5" xfId="25701" xr:uid="{00000000-0005-0000-0000-00008AA00000}"/>
    <cellStyle name="Normal 33 3 2 5 6" xfId="31398" xr:uid="{00000000-0005-0000-0000-00008BA00000}"/>
    <cellStyle name="Normal 33 3 2 5 7" xfId="37022" xr:uid="{00000000-0005-0000-0000-00008CA00000}"/>
    <cellStyle name="Normal 33 3 2 5 8" xfId="42645" xr:uid="{00000000-0005-0000-0000-00008DA00000}"/>
    <cellStyle name="Normal 33 3 2 5 9" xfId="48205" xr:uid="{00000000-0005-0000-0000-00008EA00000}"/>
    <cellStyle name="Normal 33 3 2 6" xfId="9235" xr:uid="{00000000-0005-0000-0000-00008FA00000}"/>
    <cellStyle name="Normal 33 3 2 6 10" xfId="54654" xr:uid="{00000000-0005-0000-0000-000090A00000}"/>
    <cellStyle name="Normal 33 3 2 6 2" xfId="9236" xr:uid="{00000000-0005-0000-0000-000091A00000}"/>
    <cellStyle name="Normal 33 3 2 6 2 2" xfId="16858" xr:uid="{00000000-0005-0000-0000-000092A00000}"/>
    <cellStyle name="Normal 33 3 2 6 2 3" xfId="23315" xr:uid="{00000000-0005-0000-0000-000093A00000}"/>
    <cellStyle name="Normal 33 3 2 6 2 4" xfId="28945" xr:uid="{00000000-0005-0000-0000-000094A00000}"/>
    <cellStyle name="Normal 33 3 2 6 2 5" xfId="34635" xr:uid="{00000000-0005-0000-0000-000095A00000}"/>
    <cellStyle name="Normal 33 3 2 6 2 6" xfId="40263" xr:uid="{00000000-0005-0000-0000-000096A00000}"/>
    <cellStyle name="Normal 33 3 2 6 2 7" xfId="45880" xr:uid="{00000000-0005-0000-0000-000097A00000}"/>
    <cellStyle name="Normal 33 3 2 6 2 8" xfId="51440" xr:uid="{00000000-0005-0000-0000-000098A00000}"/>
    <cellStyle name="Normal 33 3 2 6 2 9" xfId="56996" xr:uid="{00000000-0005-0000-0000-000099A00000}"/>
    <cellStyle name="Normal 33 3 2 6 3" xfId="16857" xr:uid="{00000000-0005-0000-0000-00009AA00000}"/>
    <cellStyle name="Normal 33 3 2 6 4" xfId="20969" xr:uid="{00000000-0005-0000-0000-00009BA00000}"/>
    <cellStyle name="Normal 33 3 2 6 5" xfId="26597" xr:uid="{00000000-0005-0000-0000-00009CA00000}"/>
    <cellStyle name="Normal 33 3 2 6 6" xfId="32291" xr:uid="{00000000-0005-0000-0000-00009DA00000}"/>
    <cellStyle name="Normal 33 3 2 6 7" xfId="37916" xr:uid="{00000000-0005-0000-0000-00009EA00000}"/>
    <cellStyle name="Normal 33 3 2 6 8" xfId="43538" xr:uid="{00000000-0005-0000-0000-00009FA00000}"/>
    <cellStyle name="Normal 33 3 2 6 9" xfId="49098" xr:uid="{00000000-0005-0000-0000-0000A0A00000}"/>
    <cellStyle name="Normal 33 3 2 7" xfId="9237" xr:uid="{00000000-0005-0000-0000-0000A1A00000}"/>
    <cellStyle name="Normal 33 3 2 7 2" xfId="16859" xr:uid="{00000000-0005-0000-0000-0000A2A00000}"/>
    <cellStyle name="Normal 33 3 2 7 3" xfId="23316" xr:uid="{00000000-0005-0000-0000-0000A3A00000}"/>
    <cellStyle name="Normal 33 3 2 7 4" xfId="28946" xr:uid="{00000000-0005-0000-0000-0000A4A00000}"/>
    <cellStyle name="Normal 33 3 2 7 5" xfId="34636" xr:uid="{00000000-0005-0000-0000-0000A5A00000}"/>
    <cellStyle name="Normal 33 3 2 7 6" xfId="40264" xr:uid="{00000000-0005-0000-0000-0000A6A00000}"/>
    <cellStyle name="Normal 33 3 2 7 7" xfId="45881" xr:uid="{00000000-0005-0000-0000-0000A7A00000}"/>
    <cellStyle name="Normal 33 3 2 7 8" xfId="51441" xr:uid="{00000000-0005-0000-0000-0000A8A00000}"/>
    <cellStyle name="Normal 33 3 2 7 9" xfId="56997" xr:uid="{00000000-0005-0000-0000-0000A9A00000}"/>
    <cellStyle name="Normal 33 3 2 8" xfId="16836" xr:uid="{00000000-0005-0000-0000-0000AAA00000}"/>
    <cellStyle name="Normal 33 3 2 9" xfId="19213" xr:uid="{00000000-0005-0000-0000-0000ABA00000}"/>
    <cellStyle name="Normal 33 3 3" xfId="9238" xr:uid="{00000000-0005-0000-0000-0000ACA00000}"/>
    <cellStyle name="Normal 33 3 3 10" xfId="36174" xr:uid="{00000000-0005-0000-0000-0000ADA00000}"/>
    <cellStyle name="Normal 33 3 3 11" xfId="41802" xr:uid="{00000000-0005-0000-0000-0000AEA00000}"/>
    <cellStyle name="Normal 33 3 3 12" xfId="47362" xr:uid="{00000000-0005-0000-0000-0000AFA00000}"/>
    <cellStyle name="Normal 33 3 3 13" xfId="52919" xr:uid="{00000000-0005-0000-0000-0000B0A00000}"/>
    <cellStyle name="Normal 33 3 3 2" xfId="9239" xr:uid="{00000000-0005-0000-0000-0000B1A00000}"/>
    <cellStyle name="Normal 33 3 3 3" xfId="9240" xr:uid="{00000000-0005-0000-0000-0000B2A00000}"/>
    <cellStyle name="Normal 33 3 3 3 10" xfId="53765" xr:uid="{00000000-0005-0000-0000-0000B3A00000}"/>
    <cellStyle name="Normal 33 3 3 3 2" xfId="9241" xr:uid="{00000000-0005-0000-0000-0000B4A00000}"/>
    <cellStyle name="Normal 33 3 3 3 2 2" xfId="16862" xr:uid="{00000000-0005-0000-0000-0000B5A00000}"/>
    <cellStyle name="Normal 33 3 3 3 2 3" xfId="23317" xr:uid="{00000000-0005-0000-0000-0000B6A00000}"/>
    <cellStyle name="Normal 33 3 3 3 2 4" xfId="28947" xr:uid="{00000000-0005-0000-0000-0000B7A00000}"/>
    <cellStyle name="Normal 33 3 3 3 2 5" xfId="34637" xr:uid="{00000000-0005-0000-0000-0000B8A00000}"/>
    <cellStyle name="Normal 33 3 3 3 2 6" xfId="40265" xr:uid="{00000000-0005-0000-0000-0000B9A00000}"/>
    <cellStyle name="Normal 33 3 3 3 2 7" xfId="45882" xr:uid="{00000000-0005-0000-0000-0000BAA00000}"/>
    <cellStyle name="Normal 33 3 3 3 2 8" xfId="51442" xr:uid="{00000000-0005-0000-0000-0000BBA00000}"/>
    <cellStyle name="Normal 33 3 3 3 2 9" xfId="56998" xr:uid="{00000000-0005-0000-0000-0000BCA00000}"/>
    <cellStyle name="Normal 33 3 3 3 3" xfId="16861" xr:uid="{00000000-0005-0000-0000-0000BDA00000}"/>
    <cellStyle name="Normal 33 3 3 3 4" xfId="20079" xr:uid="{00000000-0005-0000-0000-0000BEA00000}"/>
    <cellStyle name="Normal 33 3 3 3 5" xfId="25705" xr:uid="{00000000-0005-0000-0000-0000BFA00000}"/>
    <cellStyle name="Normal 33 3 3 3 6" xfId="31402" xr:uid="{00000000-0005-0000-0000-0000C0A00000}"/>
    <cellStyle name="Normal 33 3 3 3 7" xfId="37026" xr:uid="{00000000-0005-0000-0000-0000C1A00000}"/>
    <cellStyle name="Normal 33 3 3 3 8" xfId="42649" xr:uid="{00000000-0005-0000-0000-0000C2A00000}"/>
    <cellStyle name="Normal 33 3 3 3 9" xfId="48209" xr:uid="{00000000-0005-0000-0000-0000C3A00000}"/>
    <cellStyle name="Normal 33 3 3 4" xfId="9242" xr:uid="{00000000-0005-0000-0000-0000C4A00000}"/>
    <cellStyle name="Normal 33 3 3 4 10" xfId="54655" xr:uid="{00000000-0005-0000-0000-0000C5A00000}"/>
    <cellStyle name="Normal 33 3 3 4 2" xfId="9243" xr:uid="{00000000-0005-0000-0000-0000C6A00000}"/>
    <cellStyle name="Normal 33 3 3 4 2 2" xfId="16864" xr:uid="{00000000-0005-0000-0000-0000C7A00000}"/>
    <cellStyle name="Normal 33 3 3 4 2 3" xfId="23318" xr:uid="{00000000-0005-0000-0000-0000C8A00000}"/>
    <cellStyle name="Normal 33 3 3 4 2 4" xfId="28948" xr:uid="{00000000-0005-0000-0000-0000C9A00000}"/>
    <cellStyle name="Normal 33 3 3 4 2 5" xfId="34638" xr:uid="{00000000-0005-0000-0000-0000CAA00000}"/>
    <cellStyle name="Normal 33 3 3 4 2 6" xfId="40266" xr:uid="{00000000-0005-0000-0000-0000CBA00000}"/>
    <cellStyle name="Normal 33 3 3 4 2 7" xfId="45883" xr:uid="{00000000-0005-0000-0000-0000CCA00000}"/>
    <cellStyle name="Normal 33 3 3 4 2 8" xfId="51443" xr:uid="{00000000-0005-0000-0000-0000CDA00000}"/>
    <cellStyle name="Normal 33 3 3 4 2 9" xfId="56999" xr:uid="{00000000-0005-0000-0000-0000CEA00000}"/>
    <cellStyle name="Normal 33 3 3 4 3" xfId="16863" xr:uid="{00000000-0005-0000-0000-0000CFA00000}"/>
    <cellStyle name="Normal 33 3 3 4 4" xfId="20970" xr:uid="{00000000-0005-0000-0000-0000D0A00000}"/>
    <cellStyle name="Normal 33 3 3 4 5" xfId="26598" xr:uid="{00000000-0005-0000-0000-0000D1A00000}"/>
    <cellStyle name="Normal 33 3 3 4 6" xfId="32292" xr:uid="{00000000-0005-0000-0000-0000D2A00000}"/>
    <cellStyle name="Normal 33 3 3 4 7" xfId="37917" xr:uid="{00000000-0005-0000-0000-0000D3A00000}"/>
    <cellStyle name="Normal 33 3 3 4 8" xfId="43539" xr:uid="{00000000-0005-0000-0000-0000D4A00000}"/>
    <cellStyle name="Normal 33 3 3 4 9" xfId="49099" xr:uid="{00000000-0005-0000-0000-0000D5A00000}"/>
    <cellStyle name="Normal 33 3 3 5" xfId="9244" xr:uid="{00000000-0005-0000-0000-0000D6A00000}"/>
    <cellStyle name="Normal 33 3 3 5 2" xfId="16865" xr:uid="{00000000-0005-0000-0000-0000D7A00000}"/>
    <cellStyle name="Normal 33 3 3 5 3" xfId="23319" xr:uid="{00000000-0005-0000-0000-0000D8A00000}"/>
    <cellStyle name="Normal 33 3 3 5 4" xfId="28949" xr:uid="{00000000-0005-0000-0000-0000D9A00000}"/>
    <cellStyle name="Normal 33 3 3 5 5" xfId="34639" xr:uid="{00000000-0005-0000-0000-0000DAA00000}"/>
    <cellStyle name="Normal 33 3 3 5 6" xfId="40267" xr:uid="{00000000-0005-0000-0000-0000DBA00000}"/>
    <cellStyle name="Normal 33 3 3 5 7" xfId="45884" xr:uid="{00000000-0005-0000-0000-0000DCA00000}"/>
    <cellStyle name="Normal 33 3 3 5 8" xfId="51444" xr:uid="{00000000-0005-0000-0000-0000DDA00000}"/>
    <cellStyle name="Normal 33 3 3 5 9" xfId="57000" xr:uid="{00000000-0005-0000-0000-0000DEA00000}"/>
    <cellStyle name="Normal 33 3 3 6" xfId="16860" xr:uid="{00000000-0005-0000-0000-0000DFA00000}"/>
    <cellStyle name="Normal 33 3 3 7" xfId="19217" xr:uid="{00000000-0005-0000-0000-0000E0A00000}"/>
    <cellStyle name="Normal 33 3 3 8" xfId="24856" xr:uid="{00000000-0005-0000-0000-0000E1A00000}"/>
    <cellStyle name="Normal 33 3 3 9" xfId="30554" xr:uid="{00000000-0005-0000-0000-0000E2A00000}"/>
    <cellStyle name="Normal 33 3 4" xfId="9245" xr:uid="{00000000-0005-0000-0000-0000E3A00000}"/>
    <cellStyle name="Normal 33 3 4 10" xfId="41803" xr:uid="{00000000-0005-0000-0000-0000E4A00000}"/>
    <cellStyle name="Normal 33 3 4 11" xfId="47363" xr:uid="{00000000-0005-0000-0000-0000E5A00000}"/>
    <cellStyle name="Normal 33 3 4 12" xfId="52920" xr:uid="{00000000-0005-0000-0000-0000E6A00000}"/>
    <cellStyle name="Normal 33 3 4 2" xfId="9246" xr:uid="{00000000-0005-0000-0000-0000E7A00000}"/>
    <cellStyle name="Normal 33 3 4 2 10" xfId="53766" xr:uid="{00000000-0005-0000-0000-0000E8A00000}"/>
    <cellStyle name="Normal 33 3 4 2 2" xfId="9247" xr:uid="{00000000-0005-0000-0000-0000E9A00000}"/>
    <cellStyle name="Normal 33 3 4 2 2 2" xfId="16868" xr:uid="{00000000-0005-0000-0000-0000EAA00000}"/>
    <cellStyle name="Normal 33 3 4 2 2 3" xfId="23320" xr:uid="{00000000-0005-0000-0000-0000EBA00000}"/>
    <cellStyle name="Normal 33 3 4 2 2 4" xfId="28950" xr:uid="{00000000-0005-0000-0000-0000ECA00000}"/>
    <cellStyle name="Normal 33 3 4 2 2 5" xfId="34640" xr:uid="{00000000-0005-0000-0000-0000EDA00000}"/>
    <cellStyle name="Normal 33 3 4 2 2 6" xfId="40268" xr:uid="{00000000-0005-0000-0000-0000EEA00000}"/>
    <cellStyle name="Normal 33 3 4 2 2 7" xfId="45885" xr:uid="{00000000-0005-0000-0000-0000EFA00000}"/>
    <cellStyle name="Normal 33 3 4 2 2 8" xfId="51445" xr:uid="{00000000-0005-0000-0000-0000F0A00000}"/>
    <cellStyle name="Normal 33 3 4 2 2 9" xfId="57001" xr:uid="{00000000-0005-0000-0000-0000F1A00000}"/>
    <cellStyle name="Normal 33 3 4 2 3" xfId="16867" xr:uid="{00000000-0005-0000-0000-0000F2A00000}"/>
    <cellStyle name="Normal 33 3 4 2 4" xfId="20080" xr:uid="{00000000-0005-0000-0000-0000F3A00000}"/>
    <cellStyle name="Normal 33 3 4 2 5" xfId="25706" xr:uid="{00000000-0005-0000-0000-0000F4A00000}"/>
    <cellStyle name="Normal 33 3 4 2 6" xfId="31403" xr:uid="{00000000-0005-0000-0000-0000F5A00000}"/>
    <cellStyle name="Normal 33 3 4 2 7" xfId="37027" xr:uid="{00000000-0005-0000-0000-0000F6A00000}"/>
    <cellStyle name="Normal 33 3 4 2 8" xfId="42650" xr:uid="{00000000-0005-0000-0000-0000F7A00000}"/>
    <cellStyle name="Normal 33 3 4 2 9" xfId="48210" xr:uid="{00000000-0005-0000-0000-0000F8A00000}"/>
    <cellStyle name="Normal 33 3 4 3" xfId="9248" xr:uid="{00000000-0005-0000-0000-0000F9A00000}"/>
    <cellStyle name="Normal 33 3 4 3 10" xfId="54656" xr:uid="{00000000-0005-0000-0000-0000FAA00000}"/>
    <cellStyle name="Normal 33 3 4 3 2" xfId="9249" xr:uid="{00000000-0005-0000-0000-0000FBA00000}"/>
    <cellStyle name="Normal 33 3 4 3 2 2" xfId="16870" xr:uid="{00000000-0005-0000-0000-0000FCA00000}"/>
    <cellStyle name="Normal 33 3 4 3 2 3" xfId="23321" xr:uid="{00000000-0005-0000-0000-0000FDA00000}"/>
    <cellStyle name="Normal 33 3 4 3 2 4" xfId="28951" xr:uid="{00000000-0005-0000-0000-0000FEA00000}"/>
    <cellStyle name="Normal 33 3 4 3 2 5" xfId="34641" xr:uid="{00000000-0005-0000-0000-0000FFA00000}"/>
    <cellStyle name="Normal 33 3 4 3 2 6" xfId="40269" xr:uid="{00000000-0005-0000-0000-000000A10000}"/>
    <cellStyle name="Normal 33 3 4 3 2 7" xfId="45886" xr:uid="{00000000-0005-0000-0000-000001A10000}"/>
    <cellStyle name="Normal 33 3 4 3 2 8" xfId="51446" xr:uid="{00000000-0005-0000-0000-000002A10000}"/>
    <cellStyle name="Normal 33 3 4 3 2 9" xfId="57002" xr:uid="{00000000-0005-0000-0000-000003A10000}"/>
    <cellStyle name="Normal 33 3 4 3 3" xfId="16869" xr:uid="{00000000-0005-0000-0000-000004A10000}"/>
    <cellStyle name="Normal 33 3 4 3 4" xfId="20971" xr:uid="{00000000-0005-0000-0000-000005A10000}"/>
    <cellStyle name="Normal 33 3 4 3 5" xfId="26599" xr:uid="{00000000-0005-0000-0000-000006A10000}"/>
    <cellStyle name="Normal 33 3 4 3 6" xfId="32293" xr:uid="{00000000-0005-0000-0000-000007A10000}"/>
    <cellStyle name="Normal 33 3 4 3 7" xfId="37918" xr:uid="{00000000-0005-0000-0000-000008A10000}"/>
    <cellStyle name="Normal 33 3 4 3 8" xfId="43540" xr:uid="{00000000-0005-0000-0000-000009A10000}"/>
    <cellStyle name="Normal 33 3 4 3 9" xfId="49100" xr:uid="{00000000-0005-0000-0000-00000AA10000}"/>
    <cellStyle name="Normal 33 3 4 4" xfId="9250" xr:uid="{00000000-0005-0000-0000-00000BA10000}"/>
    <cellStyle name="Normal 33 3 4 4 2" xfId="16871" xr:uid="{00000000-0005-0000-0000-00000CA10000}"/>
    <cellStyle name="Normal 33 3 4 4 3" xfId="23322" xr:uid="{00000000-0005-0000-0000-00000DA10000}"/>
    <cellStyle name="Normal 33 3 4 4 4" xfId="28952" xr:uid="{00000000-0005-0000-0000-00000EA10000}"/>
    <cellStyle name="Normal 33 3 4 4 5" xfId="34642" xr:uid="{00000000-0005-0000-0000-00000FA10000}"/>
    <cellStyle name="Normal 33 3 4 4 6" xfId="40270" xr:uid="{00000000-0005-0000-0000-000010A10000}"/>
    <cellStyle name="Normal 33 3 4 4 7" xfId="45887" xr:uid="{00000000-0005-0000-0000-000011A10000}"/>
    <cellStyle name="Normal 33 3 4 4 8" xfId="51447" xr:uid="{00000000-0005-0000-0000-000012A10000}"/>
    <cellStyle name="Normal 33 3 4 4 9" xfId="57003" xr:uid="{00000000-0005-0000-0000-000013A10000}"/>
    <cellStyle name="Normal 33 3 4 5" xfId="16866" xr:uid="{00000000-0005-0000-0000-000014A10000}"/>
    <cellStyle name="Normal 33 3 4 6" xfId="19218" xr:uid="{00000000-0005-0000-0000-000015A10000}"/>
    <cellStyle name="Normal 33 3 4 7" xfId="24857" xr:uid="{00000000-0005-0000-0000-000016A10000}"/>
    <cellStyle name="Normal 33 3 4 8" xfId="30555" xr:uid="{00000000-0005-0000-0000-000017A10000}"/>
    <cellStyle name="Normal 33 3 4 9" xfId="36175" xr:uid="{00000000-0005-0000-0000-000018A10000}"/>
    <cellStyle name="Normal 33 3 5" xfId="9251" xr:uid="{00000000-0005-0000-0000-000019A10000}"/>
    <cellStyle name="Normal 33 3 5 10" xfId="41804" xr:uid="{00000000-0005-0000-0000-00001AA10000}"/>
    <cellStyle name="Normal 33 3 5 11" xfId="47364" xr:uid="{00000000-0005-0000-0000-00001BA10000}"/>
    <cellStyle name="Normal 33 3 5 12" xfId="52921" xr:uid="{00000000-0005-0000-0000-00001CA10000}"/>
    <cellStyle name="Normal 33 3 5 2" xfId="9252" xr:uid="{00000000-0005-0000-0000-00001DA10000}"/>
    <cellStyle name="Normal 33 3 5 2 10" xfId="53767" xr:uid="{00000000-0005-0000-0000-00001EA10000}"/>
    <cellStyle name="Normal 33 3 5 2 2" xfId="9253" xr:uid="{00000000-0005-0000-0000-00001FA10000}"/>
    <cellStyle name="Normal 33 3 5 2 2 2" xfId="16874" xr:uid="{00000000-0005-0000-0000-000020A10000}"/>
    <cellStyle name="Normal 33 3 5 2 2 3" xfId="23323" xr:uid="{00000000-0005-0000-0000-000021A10000}"/>
    <cellStyle name="Normal 33 3 5 2 2 4" xfId="28953" xr:uid="{00000000-0005-0000-0000-000022A10000}"/>
    <cellStyle name="Normal 33 3 5 2 2 5" xfId="34643" xr:uid="{00000000-0005-0000-0000-000023A10000}"/>
    <cellStyle name="Normal 33 3 5 2 2 6" xfId="40271" xr:uid="{00000000-0005-0000-0000-000024A10000}"/>
    <cellStyle name="Normal 33 3 5 2 2 7" xfId="45888" xr:uid="{00000000-0005-0000-0000-000025A10000}"/>
    <cellStyle name="Normal 33 3 5 2 2 8" xfId="51448" xr:uid="{00000000-0005-0000-0000-000026A10000}"/>
    <cellStyle name="Normal 33 3 5 2 2 9" xfId="57004" xr:uid="{00000000-0005-0000-0000-000027A10000}"/>
    <cellStyle name="Normal 33 3 5 2 3" xfId="16873" xr:uid="{00000000-0005-0000-0000-000028A10000}"/>
    <cellStyle name="Normal 33 3 5 2 4" xfId="20081" xr:uid="{00000000-0005-0000-0000-000029A10000}"/>
    <cellStyle name="Normal 33 3 5 2 5" xfId="25707" xr:uid="{00000000-0005-0000-0000-00002AA10000}"/>
    <cellStyle name="Normal 33 3 5 2 6" xfId="31404" xr:uid="{00000000-0005-0000-0000-00002BA10000}"/>
    <cellStyle name="Normal 33 3 5 2 7" xfId="37028" xr:uid="{00000000-0005-0000-0000-00002CA10000}"/>
    <cellStyle name="Normal 33 3 5 2 8" xfId="42651" xr:uid="{00000000-0005-0000-0000-00002DA10000}"/>
    <cellStyle name="Normal 33 3 5 2 9" xfId="48211" xr:uid="{00000000-0005-0000-0000-00002EA10000}"/>
    <cellStyle name="Normal 33 3 5 3" xfId="9254" xr:uid="{00000000-0005-0000-0000-00002FA10000}"/>
    <cellStyle name="Normal 33 3 5 3 10" xfId="54657" xr:uid="{00000000-0005-0000-0000-000030A10000}"/>
    <cellStyle name="Normal 33 3 5 3 2" xfId="9255" xr:uid="{00000000-0005-0000-0000-000031A10000}"/>
    <cellStyle name="Normal 33 3 5 3 2 2" xfId="16876" xr:uid="{00000000-0005-0000-0000-000032A10000}"/>
    <cellStyle name="Normal 33 3 5 3 2 3" xfId="23324" xr:uid="{00000000-0005-0000-0000-000033A10000}"/>
    <cellStyle name="Normal 33 3 5 3 2 4" xfId="28954" xr:uid="{00000000-0005-0000-0000-000034A10000}"/>
    <cellStyle name="Normal 33 3 5 3 2 5" xfId="34644" xr:uid="{00000000-0005-0000-0000-000035A10000}"/>
    <cellStyle name="Normal 33 3 5 3 2 6" xfId="40272" xr:uid="{00000000-0005-0000-0000-000036A10000}"/>
    <cellStyle name="Normal 33 3 5 3 2 7" xfId="45889" xr:uid="{00000000-0005-0000-0000-000037A10000}"/>
    <cellStyle name="Normal 33 3 5 3 2 8" xfId="51449" xr:uid="{00000000-0005-0000-0000-000038A10000}"/>
    <cellStyle name="Normal 33 3 5 3 2 9" xfId="57005" xr:uid="{00000000-0005-0000-0000-000039A10000}"/>
    <cellStyle name="Normal 33 3 5 3 3" xfId="16875" xr:uid="{00000000-0005-0000-0000-00003AA10000}"/>
    <cellStyle name="Normal 33 3 5 3 4" xfId="20972" xr:uid="{00000000-0005-0000-0000-00003BA10000}"/>
    <cellStyle name="Normal 33 3 5 3 5" xfId="26600" xr:uid="{00000000-0005-0000-0000-00003CA10000}"/>
    <cellStyle name="Normal 33 3 5 3 6" xfId="32294" xr:uid="{00000000-0005-0000-0000-00003DA10000}"/>
    <cellStyle name="Normal 33 3 5 3 7" xfId="37919" xr:uid="{00000000-0005-0000-0000-00003EA10000}"/>
    <cellStyle name="Normal 33 3 5 3 8" xfId="43541" xr:uid="{00000000-0005-0000-0000-00003FA10000}"/>
    <cellStyle name="Normal 33 3 5 3 9" xfId="49101" xr:uid="{00000000-0005-0000-0000-000040A10000}"/>
    <cellStyle name="Normal 33 3 5 4" xfId="9256" xr:uid="{00000000-0005-0000-0000-000041A10000}"/>
    <cellStyle name="Normal 33 3 5 4 2" xfId="16877" xr:uid="{00000000-0005-0000-0000-000042A10000}"/>
    <cellStyle name="Normal 33 3 5 4 3" xfId="23325" xr:uid="{00000000-0005-0000-0000-000043A10000}"/>
    <cellStyle name="Normal 33 3 5 4 4" xfId="28955" xr:uid="{00000000-0005-0000-0000-000044A10000}"/>
    <cellStyle name="Normal 33 3 5 4 5" xfId="34645" xr:uid="{00000000-0005-0000-0000-000045A10000}"/>
    <cellStyle name="Normal 33 3 5 4 6" xfId="40273" xr:uid="{00000000-0005-0000-0000-000046A10000}"/>
    <cellStyle name="Normal 33 3 5 4 7" xfId="45890" xr:uid="{00000000-0005-0000-0000-000047A10000}"/>
    <cellStyle name="Normal 33 3 5 4 8" xfId="51450" xr:uid="{00000000-0005-0000-0000-000048A10000}"/>
    <cellStyle name="Normal 33 3 5 4 9" xfId="57006" xr:uid="{00000000-0005-0000-0000-000049A10000}"/>
    <cellStyle name="Normal 33 3 5 5" xfId="16872" xr:uid="{00000000-0005-0000-0000-00004AA10000}"/>
    <cellStyle name="Normal 33 3 5 6" xfId="19219" xr:uid="{00000000-0005-0000-0000-00004BA10000}"/>
    <cellStyle name="Normal 33 3 5 7" xfId="24858" xr:uid="{00000000-0005-0000-0000-00004CA10000}"/>
    <cellStyle name="Normal 33 3 5 8" xfId="30556" xr:uid="{00000000-0005-0000-0000-00004DA10000}"/>
    <cellStyle name="Normal 33 3 5 9" xfId="36176" xr:uid="{00000000-0005-0000-0000-00004EA10000}"/>
    <cellStyle name="Normal 33 3 6" xfId="9257" xr:uid="{00000000-0005-0000-0000-00004FA10000}"/>
    <cellStyle name="Normal 33 3 6 10" xfId="53760" xr:uid="{00000000-0005-0000-0000-000050A10000}"/>
    <cellStyle name="Normal 33 3 6 2" xfId="9258" xr:uid="{00000000-0005-0000-0000-000051A10000}"/>
    <cellStyle name="Normal 33 3 6 2 2" xfId="16879" xr:uid="{00000000-0005-0000-0000-000052A10000}"/>
    <cellStyle name="Normal 33 3 6 2 3" xfId="23326" xr:uid="{00000000-0005-0000-0000-000053A10000}"/>
    <cellStyle name="Normal 33 3 6 2 4" xfId="28956" xr:uid="{00000000-0005-0000-0000-000054A10000}"/>
    <cellStyle name="Normal 33 3 6 2 5" xfId="34646" xr:uid="{00000000-0005-0000-0000-000055A10000}"/>
    <cellStyle name="Normal 33 3 6 2 6" xfId="40274" xr:uid="{00000000-0005-0000-0000-000056A10000}"/>
    <cellStyle name="Normal 33 3 6 2 7" xfId="45891" xr:uid="{00000000-0005-0000-0000-000057A10000}"/>
    <cellStyle name="Normal 33 3 6 2 8" xfId="51451" xr:uid="{00000000-0005-0000-0000-000058A10000}"/>
    <cellStyle name="Normal 33 3 6 2 9" xfId="57007" xr:uid="{00000000-0005-0000-0000-000059A10000}"/>
    <cellStyle name="Normal 33 3 6 3" xfId="16878" xr:uid="{00000000-0005-0000-0000-00005AA10000}"/>
    <cellStyle name="Normal 33 3 6 4" xfId="20074" xr:uid="{00000000-0005-0000-0000-00005BA10000}"/>
    <cellStyle name="Normal 33 3 6 5" xfId="25700" xr:uid="{00000000-0005-0000-0000-00005CA10000}"/>
    <cellStyle name="Normal 33 3 6 6" xfId="31397" xr:uid="{00000000-0005-0000-0000-00005DA10000}"/>
    <cellStyle name="Normal 33 3 6 7" xfId="37021" xr:uid="{00000000-0005-0000-0000-00005EA10000}"/>
    <cellStyle name="Normal 33 3 6 8" xfId="42644" xr:uid="{00000000-0005-0000-0000-00005FA10000}"/>
    <cellStyle name="Normal 33 3 6 9" xfId="48204" xr:uid="{00000000-0005-0000-0000-000060A10000}"/>
    <cellStyle name="Normal 33 3 7" xfId="9259" xr:uid="{00000000-0005-0000-0000-000061A10000}"/>
    <cellStyle name="Normal 33 3 7 10" xfId="54658" xr:uid="{00000000-0005-0000-0000-000062A10000}"/>
    <cellStyle name="Normal 33 3 7 2" xfId="9260" xr:uid="{00000000-0005-0000-0000-000063A10000}"/>
    <cellStyle name="Normal 33 3 7 2 2" xfId="16881" xr:uid="{00000000-0005-0000-0000-000064A10000}"/>
    <cellStyle name="Normal 33 3 7 2 3" xfId="23327" xr:uid="{00000000-0005-0000-0000-000065A10000}"/>
    <cellStyle name="Normal 33 3 7 2 4" xfId="28957" xr:uid="{00000000-0005-0000-0000-000066A10000}"/>
    <cellStyle name="Normal 33 3 7 2 5" xfId="34647" xr:uid="{00000000-0005-0000-0000-000067A10000}"/>
    <cellStyle name="Normal 33 3 7 2 6" xfId="40275" xr:uid="{00000000-0005-0000-0000-000068A10000}"/>
    <cellStyle name="Normal 33 3 7 2 7" xfId="45892" xr:uid="{00000000-0005-0000-0000-000069A10000}"/>
    <cellStyle name="Normal 33 3 7 2 8" xfId="51452" xr:uid="{00000000-0005-0000-0000-00006AA10000}"/>
    <cellStyle name="Normal 33 3 7 2 9" xfId="57008" xr:uid="{00000000-0005-0000-0000-00006BA10000}"/>
    <cellStyle name="Normal 33 3 7 3" xfId="16880" xr:uid="{00000000-0005-0000-0000-00006CA10000}"/>
    <cellStyle name="Normal 33 3 7 4" xfId="20973" xr:uid="{00000000-0005-0000-0000-00006DA10000}"/>
    <cellStyle name="Normal 33 3 7 5" xfId="26601" xr:uid="{00000000-0005-0000-0000-00006EA10000}"/>
    <cellStyle name="Normal 33 3 7 6" xfId="32295" xr:uid="{00000000-0005-0000-0000-00006FA10000}"/>
    <cellStyle name="Normal 33 3 7 7" xfId="37920" xr:uid="{00000000-0005-0000-0000-000070A10000}"/>
    <cellStyle name="Normal 33 3 7 8" xfId="43542" xr:uid="{00000000-0005-0000-0000-000071A10000}"/>
    <cellStyle name="Normal 33 3 7 9" xfId="49102" xr:uid="{00000000-0005-0000-0000-000072A10000}"/>
    <cellStyle name="Normal 33 3 8" xfId="9261" xr:uid="{00000000-0005-0000-0000-000073A10000}"/>
    <cellStyle name="Normal 33 3 8 10" xfId="54659" xr:uid="{00000000-0005-0000-0000-000074A10000}"/>
    <cellStyle name="Normal 33 3 8 2" xfId="9262" xr:uid="{00000000-0005-0000-0000-000075A10000}"/>
    <cellStyle name="Normal 33 3 8 2 2" xfId="16883" xr:uid="{00000000-0005-0000-0000-000076A10000}"/>
    <cellStyle name="Normal 33 3 8 2 3" xfId="23328" xr:uid="{00000000-0005-0000-0000-000077A10000}"/>
    <cellStyle name="Normal 33 3 8 2 4" xfId="28958" xr:uid="{00000000-0005-0000-0000-000078A10000}"/>
    <cellStyle name="Normal 33 3 8 2 5" xfId="34648" xr:uid="{00000000-0005-0000-0000-000079A10000}"/>
    <cellStyle name="Normal 33 3 8 2 6" xfId="40276" xr:uid="{00000000-0005-0000-0000-00007AA10000}"/>
    <cellStyle name="Normal 33 3 8 2 7" xfId="45893" xr:uid="{00000000-0005-0000-0000-00007BA10000}"/>
    <cellStyle name="Normal 33 3 8 2 8" xfId="51453" xr:uid="{00000000-0005-0000-0000-00007CA10000}"/>
    <cellStyle name="Normal 33 3 8 2 9" xfId="57009" xr:uid="{00000000-0005-0000-0000-00007DA10000}"/>
    <cellStyle name="Normal 33 3 8 3" xfId="16882" xr:uid="{00000000-0005-0000-0000-00007EA10000}"/>
    <cellStyle name="Normal 33 3 8 4" xfId="20974" xr:uid="{00000000-0005-0000-0000-00007FA10000}"/>
    <cellStyle name="Normal 33 3 8 5" xfId="26602" xr:uid="{00000000-0005-0000-0000-000080A10000}"/>
    <cellStyle name="Normal 33 3 8 6" xfId="32296" xr:uid="{00000000-0005-0000-0000-000081A10000}"/>
    <cellStyle name="Normal 33 3 8 7" xfId="37921" xr:uid="{00000000-0005-0000-0000-000082A10000}"/>
    <cellStyle name="Normal 33 3 8 8" xfId="43543" xr:uid="{00000000-0005-0000-0000-000083A10000}"/>
    <cellStyle name="Normal 33 3 8 9" xfId="49103" xr:uid="{00000000-0005-0000-0000-000084A10000}"/>
    <cellStyle name="Normal 33 3 9" xfId="9263" xr:uid="{00000000-0005-0000-0000-000085A10000}"/>
    <cellStyle name="Normal 33 3 9 2" xfId="16884" xr:uid="{00000000-0005-0000-0000-000086A10000}"/>
    <cellStyle name="Normal 33 3 9 3" xfId="23329" xr:uid="{00000000-0005-0000-0000-000087A10000}"/>
    <cellStyle name="Normal 33 3 9 4" xfId="28959" xr:uid="{00000000-0005-0000-0000-000088A10000}"/>
    <cellStyle name="Normal 33 3 9 5" xfId="34649" xr:uid="{00000000-0005-0000-0000-000089A10000}"/>
    <cellStyle name="Normal 33 3 9 6" xfId="40277" xr:uid="{00000000-0005-0000-0000-00008AA10000}"/>
    <cellStyle name="Normal 33 3 9 7" xfId="45894" xr:uid="{00000000-0005-0000-0000-00008BA10000}"/>
    <cellStyle name="Normal 33 3 9 8" xfId="51454" xr:uid="{00000000-0005-0000-0000-00008CA10000}"/>
    <cellStyle name="Normal 33 3 9 9" xfId="57010" xr:uid="{00000000-0005-0000-0000-00008DA10000}"/>
    <cellStyle name="Normal 33 4" xfId="9264" xr:uid="{00000000-0005-0000-0000-00008EA10000}"/>
    <cellStyle name="Normal 33 4 10" xfId="24859" xr:uid="{00000000-0005-0000-0000-00008FA10000}"/>
    <cellStyle name="Normal 33 4 11" xfId="30557" xr:uid="{00000000-0005-0000-0000-000090A10000}"/>
    <cellStyle name="Normal 33 4 12" xfId="36177" xr:uid="{00000000-0005-0000-0000-000091A10000}"/>
    <cellStyle name="Normal 33 4 13" xfId="41805" xr:uid="{00000000-0005-0000-0000-000092A10000}"/>
    <cellStyle name="Normal 33 4 14" xfId="47365" xr:uid="{00000000-0005-0000-0000-000093A10000}"/>
    <cellStyle name="Normal 33 4 15" xfId="52922" xr:uid="{00000000-0005-0000-0000-000094A10000}"/>
    <cellStyle name="Normal 33 4 2" xfId="9265" xr:uid="{00000000-0005-0000-0000-000095A10000}"/>
    <cellStyle name="Normal 33 4 2 10" xfId="36178" xr:uid="{00000000-0005-0000-0000-000096A10000}"/>
    <cellStyle name="Normal 33 4 2 11" xfId="41806" xr:uid="{00000000-0005-0000-0000-000097A10000}"/>
    <cellStyle name="Normal 33 4 2 12" xfId="47366" xr:uid="{00000000-0005-0000-0000-000098A10000}"/>
    <cellStyle name="Normal 33 4 2 13" xfId="52923" xr:uid="{00000000-0005-0000-0000-000099A10000}"/>
    <cellStyle name="Normal 33 4 2 2" xfId="9266" xr:uid="{00000000-0005-0000-0000-00009AA10000}"/>
    <cellStyle name="Normal 33 4 2 3" xfId="9267" xr:uid="{00000000-0005-0000-0000-00009BA10000}"/>
    <cellStyle name="Normal 33 4 2 3 10" xfId="53769" xr:uid="{00000000-0005-0000-0000-00009CA10000}"/>
    <cellStyle name="Normal 33 4 2 3 2" xfId="9268" xr:uid="{00000000-0005-0000-0000-00009DA10000}"/>
    <cellStyle name="Normal 33 4 2 3 2 2" xfId="16888" xr:uid="{00000000-0005-0000-0000-00009EA10000}"/>
    <cellStyle name="Normal 33 4 2 3 2 3" xfId="23330" xr:uid="{00000000-0005-0000-0000-00009FA10000}"/>
    <cellStyle name="Normal 33 4 2 3 2 4" xfId="28960" xr:uid="{00000000-0005-0000-0000-0000A0A10000}"/>
    <cellStyle name="Normal 33 4 2 3 2 5" xfId="34650" xr:uid="{00000000-0005-0000-0000-0000A1A10000}"/>
    <cellStyle name="Normal 33 4 2 3 2 6" xfId="40278" xr:uid="{00000000-0005-0000-0000-0000A2A10000}"/>
    <cellStyle name="Normal 33 4 2 3 2 7" xfId="45895" xr:uid="{00000000-0005-0000-0000-0000A3A10000}"/>
    <cellStyle name="Normal 33 4 2 3 2 8" xfId="51455" xr:uid="{00000000-0005-0000-0000-0000A4A10000}"/>
    <cellStyle name="Normal 33 4 2 3 2 9" xfId="57011" xr:uid="{00000000-0005-0000-0000-0000A5A10000}"/>
    <cellStyle name="Normal 33 4 2 3 3" xfId="16887" xr:uid="{00000000-0005-0000-0000-0000A6A10000}"/>
    <cellStyle name="Normal 33 4 2 3 4" xfId="20083" xr:uid="{00000000-0005-0000-0000-0000A7A10000}"/>
    <cellStyle name="Normal 33 4 2 3 5" xfId="25709" xr:uid="{00000000-0005-0000-0000-0000A8A10000}"/>
    <cellStyle name="Normal 33 4 2 3 6" xfId="31406" xr:uid="{00000000-0005-0000-0000-0000A9A10000}"/>
    <cellStyle name="Normal 33 4 2 3 7" xfId="37030" xr:uid="{00000000-0005-0000-0000-0000AAA10000}"/>
    <cellStyle name="Normal 33 4 2 3 8" xfId="42653" xr:uid="{00000000-0005-0000-0000-0000ABA10000}"/>
    <cellStyle name="Normal 33 4 2 3 9" xfId="48213" xr:uid="{00000000-0005-0000-0000-0000ACA10000}"/>
    <cellStyle name="Normal 33 4 2 4" xfId="9269" xr:uid="{00000000-0005-0000-0000-0000ADA10000}"/>
    <cellStyle name="Normal 33 4 2 4 10" xfId="54660" xr:uid="{00000000-0005-0000-0000-0000AEA10000}"/>
    <cellStyle name="Normal 33 4 2 4 2" xfId="9270" xr:uid="{00000000-0005-0000-0000-0000AFA10000}"/>
    <cellStyle name="Normal 33 4 2 4 2 2" xfId="16890" xr:uid="{00000000-0005-0000-0000-0000B0A10000}"/>
    <cellStyle name="Normal 33 4 2 4 2 3" xfId="23331" xr:uid="{00000000-0005-0000-0000-0000B1A10000}"/>
    <cellStyle name="Normal 33 4 2 4 2 4" xfId="28961" xr:uid="{00000000-0005-0000-0000-0000B2A10000}"/>
    <cellStyle name="Normal 33 4 2 4 2 5" xfId="34651" xr:uid="{00000000-0005-0000-0000-0000B3A10000}"/>
    <cellStyle name="Normal 33 4 2 4 2 6" xfId="40279" xr:uid="{00000000-0005-0000-0000-0000B4A10000}"/>
    <cellStyle name="Normal 33 4 2 4 2 7" xfId="45896" xr:uid="{00000000-0005-0000-0000-0000B5A10000}"/>
    <cellStyle name="Normal 33 4 2 4 2 8" xfId="51456" xr:uid="{00000000-0005-0000-0000-0000B6A10000}"/>
    <cellStyle name="Normal 33 4 2 4 2 9" xfId="57012" xr:uid="{00000000-0005-0000-0000-0000B7A10000}"/>
    <cellStyle name="Normal 33 4 2 4 3" xfId="16889" xr:uid="{00000000-0005-0000-0000-0000B8A10000}"/>
    <cellStyle name="Normal 33 4 2 4 4" xfId="20975" xr:uid="{00000000-0005-0000-0000-0000B9A10000}"/>
    <cellStyle name="Normal 33 4 2 4 5" xfId="26603" xr:uid="{00000000-0005-0000-0000-0000BAA10000}"/>
    <cellStyle name="Normal 33 4 2 4 6" xfId="32297" xr:uid="{00000000-0005-0000-0000-0000BBA10000}"/>
    <cellStyle name="Normal 33 4 2 4 7" xfId="37922" xr:uid="{00000000-0005-0000-0000-0000BCA10000}"/>
    <cellStyle name="Normal 33 4 2 4 8" xfId="43544" xr:uid="{00000000-0005-0000-0000-0000BDA10000}"/>
    <cellStyle name="Normal 33 4 2 4 9" xfId="49104" xr:uid="{00000000-0005-0000-0000-0000BEA10000}"/>
    <cellStyle name="Normal 33 4 2 5" xfId="9271" xr:uid="{00000000-0005-0000-0000-0000BFA10000}"/>
    <cellStyle name="Normal 33 4 2 5 2" xfId="16891" xr:uid="{00000000-0005-0000-0000-0000C0A10000}"/>
    <cellStyle name="Normal 33 4 2 5 3" xfId="23332" xr:uid="{00000000-0005-0000-0000-0000C1A10000}"/>
    <cellStyle name="Normal 33 4 2 5 4" xfId="28962" xr:uid="{00000000-0005-0000-0000-0000C2A10000}"/>
    <cellStyle name="Normal 33 4 2 5 5" xfId="34652" xr:uid="{00000000-0005-0000-0000-0000C3A10000}"/>
    <cellStyle name="Normal 33 4 2 5 6" xfId="40280" xr:uid="{00000000-0005-0000-0000-0000C4A10000}"/>
    <cellStyle name="Normal 33 4 2 5 7" xfId="45897" xr:uid="{00000000-0005-0000-0000-0000C5A10000}"/>
    <cellStyle name="Normal 33 4 2 5 8" xfId="51457" xr:uid="{00000000-0005-0000-0000-0000C6A10000}"/>
    <cellStyle name="Normal 33 4 2 5 9" xfId="57013" xr:uid="{00000000-0005-0000-0000-0000C7A10000}"/>
    <cellStyle name="Normal 33 4 2 6" xfId="16886" xr:uid="{00000000-0005-0000-0000-0000C8A10000}"/>
    <cellStyle name="Normal 33 4 2 7" xfId="19221" xr:uid="{00000000-0005-0000-0000-0000C9A10000}"/>
    <cellStyle name="Normal 33 4 2 8" xfId="24860" xr:uid="{00000000-0005-0000-0000-0000CAA10000}"/>
    <cellStyle name="Normal 33 4 2 9" xfId="30558" xr:uid="{00000000-0005-0000-0000-0000CBA10000}"/>
    <cellStyle name="Normal 33 4 3" xfId="9272" xr:uid="{00000000-0005-0000-0000-0000CCA10000}"/>
    <cellStyle name="Normal 33 4 3 10" xfId="41807" xr:uid="{00000000-0005-0000-0000-0000CDA10000}"/>
    <cellStyle name="Normal 33 4 3 11" xfId="47367" xr:uid="{00000000-0005-0000-0000-0000CEA10000}"/>
    <cellStyle name="Normal 33 4 3 12" xfId="52924" xr:uid="{00000000-0005-0000-0000-0000CFA10000}"/>
    <cellStyle name="Normal 33 4 3 2" xfId="9273" xr:uid="{00000000-0005-0000-0000-0000D0A10000}"/>
    <cellStyle name="Normal 33 4 3 2 10" xfId="53770" xr:uid="{00000000-0005-0000-0000-0000D1A10000}"/>
    <cellStyle name="Normal 33 4 3 2 2" xfId="9274" xr:uid="{00000000-0005-0000-0000-0000D2A10000}"/>
    <cellStyle name="Normal 33 4 3 2 2 2" xfId="16894" xr:uid="{00000000-0005-0000-0000-0000D3A10000}"/>
    <cellStyle name="Normal 33 4 3 2 2 3" xfId="23333" xr:uid="{00000000-0005-0000-0000-0000D4A10000}"/>
    <cellStyle name="Normal 33 4 3 2 2 4" xfId="28963" xr:uid="{00000000-0005-0000-0000-0000D5A10000}"/>
    <cellStyle name="Normal 33 4 3 2 2 5" xfId="34653" xr:uid="{00000000-0005-0000-0000-0000D6A10000}"/>
    <cellStyle name="Normal 33 4 3 2 2 6" xfId="40281" xr:uid="{00000000-0005-0000-0000-0000D7A10000}"/>
    <cellStyle name="Normal 33 4 3 2 2 7" xfId="45898" xr:uid="{00000000-0005-0000-0000-0000D8A10000}"/>
    <cellStyle name="Normal 33 4 3 2 2 8" xfId="51458" xr:uid="{00000000-0005-0000-0000-0000D9A10000}"/>
    <cellStyle name="Normal 33 4 3 2 2 9" xfId="57014" xr:uid="{00000000-0005-0000-0000-0000DAA10000}"/>
    <cellStyle name="Normal 33 4 3 2 3" xfId="16893" xr:uid="{00000000-0005-0000-0000-0000DBA10000}"/>
    <cellStyle name="Normal 33 4 3 2 4" xfId="20084" xr:uid="{00000000-0005-0000-0000-0000DCA10000}"/>
    <cellStyle name="Normal 33 4 3 2 5" xfId="25710" xr:uid="{00000000-0005-0000-0000-0000DDA10000}"/>
    <cellStyle name="Normal 33 4 3 2 6" xfId="31407" xr:uid="{00000000-0005-0000-0000-0000DEA10000}"/>
    <cellStyle name="Normal 33 4 3 2 7" xfId="37031" xr:uid="{00000000-0005-0000-0000-0000DFA10000}"/>
    <cellStyle name="Normal 33 4 3 2 8" xfId="42654" xr:uid="{00000000-0005-0000-0000-0000E0A10000}"/>
    <cellStyle name="Normal 33 4 3 2 9" xfId="48214" xr:uid="{00000000-0005-0000-0000-0000E1A10000}"/>
    <cellStyle name="Normal 33 4 3 3" xfId="9275" xr:uid="{00000000-0005-0000-0000-0000E2A10000}"/>
    <cellStyle name="Normal 33 4 3 3 10" xfId="54661" xr:uid="{00000000-0005-0000-0000-0000E3A10000}"/>
    <cellStyle name="Normal 33 4 3 3 2" xfId="9276" xr:uid="{00000000-0005-0000-0000-0000E4A10000}"/>
    <cellStyle name="Normal 33 4 3 3 2 2" xfId="16896" xr:uid="{00000000-0005-0000-0000-0000E5A10000}"/>
    <cellStyle name="Normal 33 4 3 3 2 3" xfId="23334" xr:uid="{00000000-0005-0000-0000-0000E6A10000}"/>
    <cellStyle name="Normal 33 4 3 3 2 4" xfId="28964" xr:uid="{00000000-0005-0000-0000-0000E7A10000}"/>
    <cellStyle name="Normal 33 4 3 3 2 5" xfId="34654" xr:uid="{00000000-0005-0000-0000-0000E8A10000}"/>
    <cellStyle name="Normal 33 4 3 3 2 6" xfId="40282" xr:uid="{00000000-0005-0000-0000-0000E9A10000}"/>
    <cellStyle name="Normal 33 4 3 3 2 7" xfId="45899" xr:uid="{00000000-0005-0000-0000-0000EAA10000}"/>
    <cellStyle name="Normal 33 4 3 3 2 8" xfId="51459" xr:uid="{00000000-0005-0000-0000-0000EBA10000}"/>
    <cellStyle name="Normal 33 4 3 3 2 9" xfId="57015" xr:uid="{00000000-0005-0000-0000-0000ECA10000}"/>
    <cellStyle name="Normal 33 4 3 3 3" xfId="16895" xr:uid="{00000000-0005-0000-0000-0000EDA10000}"/>
    <cellStyle name="Normal 33 4 3 3 4" xfId="20976" xr:uid="{00000000-0005-0000-0000-0000EEA10000}"/>
    <cellStyle name="Normal 33 4 3 3 5" xfId="26604" xr:uid="{00000000-0005-0000-0000-0000EFA10000}"/>
    <cellStyle name="Normal 33 4 3 3 6" xfId="32298" xr:uid="{00000000-0005-0000-0000-0000F0A10000}"/>
    <cellStyle name="Normal 33 4 3 3 7" xfId="37923" xr:uid="{00000000-0005-0000-0000-0000F1A10000}"/>
    <cellStyle name="Normal 33 4 3 3 8" xfId="43545" xr:uid="{00000000-0005-0000-0000-0000F2A10000}"/>
    <cellStyle name="Normal 33 4 3 3 9" xfId="49105" xr:uid="{00000000-0005-0000-0000-0000F3A10000}"/>
    <cellStyle name="Normal 33 4 3 4" xfId="9277" xr:uid="{00000000-0005-0000-0000-0000F4A10000}"/>
    <cellStyle name="Normal 33 4 3 4 2" xfId="16897" xr:uid="{00000000-0005-0000-0000-0000F5A10000}"/>
    <cellStyle name="Normal 33 4 3 4 3" xfId="23335" xr:uid="{00000000-0005-0000-0000-0000F6A10000}"/>
    <cellStyle name="Normal 33 4 3 4 4" xfId="28965" xr:uid="{00000000-0005-0000-0000-0000F7A10000}"/>
    <cellStyle name="Normal 33 4 3 4 5" xfId="34655" xr:uid="{00000000-0005-0000-0000-0000F8A10000}"/>
    <cellStyle name="Normal 33 4 3 4 6" xfId="40283" xr:uid="{00000000-0005-0000-0000-0000F9A10000}"/>
    <cellStyle name="Normal 33 4 3 4 7" xfId="45900" xr:uid="{00000000-0005-0000-0000-0000FAA10000}"/>
    <cellStyle name="Normal 33 4 3 4 8" xfId="51460" xr:uid="{00000000-0005-0000-0000-0000FBA10000}"/>
    <cellStyle name="Normal 33 4 3 4 9" xfId="57016" xr:uid="{00000000-0005-0000-0000-0000FCA10000}"/>
    <cellStyle name="Normal 33 4 3 5" xfId="16892" xr:uid="{00000000-0005-0000-0000-0000FDA10000}"/>
    <cellStyle name="Normal 33 4 3 6" xfId="19222" xr:uid="{00000000-0005-0000-0000-0000FEA10000}"/>
    <cellStyle name="Normal 33 4 3 7" xfId="24861" xr:uid="{00000000-0005-0000-0000-0000FFA10000}"/>
    <cellStyle name="Normal 33 4 3 8" xfId="30559" xr:uid="{00000000-0005-0000-0000-000000A20000}"/>
    <cellStyle name="Normal 33 4 3 9" xfId="36179" xr:uid="{00000000-0005-0000-0000-000001A20000}"/>
    <cellStyle name="Normal 33 4 4" xfId="9278" xr:uid="{00000000-0005-0000-0000-000002A20000}"/>
    <cellStyle name="Normal 33 4 4 10" xfId="41808" xr:uid="{00000000-0005-0000-0000-000003A20000}"/>
    <cellStyle name="Normal 33 4 4 11" xfId="47368" xr:uid="{00000000-0005-0000-0000-000004A20000}"/>
    <cellStyle name="Normal 33 4 4 12" xfId="52925" xr:uid="{00000000-0005-0000-0000-000005A20000}"/>
    <cellStyle name="Normal 33 4 4 2" xfId="9279" xr:uid="{00000000-0005-0000-0000-000006A20000}"/>
    <cellStyle name="Normal 33 4 4 2 10" xfId="53771" xr:uid="{00000000-0005-0000-0000-000007A20000}"/>
    <cellStyle name="Normal 33 4 4 2 2" xfId="9280" xr:uid="{00000000-0005-0000-0000-000008A20000}"/>
    <cellStyle name="Normal 33 4 4 2 2 2" xfId="16900" xr:uid="{00000000-0005-0000-0000-000009A20000}"/>
    <cellStyle name="Normal 33 4 4 2 2 3" xfId="23336" xr:uid="{00000000-0005-0000-0000-00000AA20000}"/>
    <cellStyle name="Normal 33 4 4 2 2 4" xfId="28966" xr:uid="{00000000-0005-0000-0000-00000BA20000}"/>
    <cellStyle name="Normal 33 4 4 2 2 5" xfId="34656" xr:uid="{00000000-0005-0000-0000-00000CA20000}"/>
    <cellStyle name="Normal 33 4 4 2 2 6" xfId="40284" xr:uid="{00000000-0005-0000-0000-00000DA20000}"/>
    <cellStyle name="Normal 33 4 4 2 2 7" xfId="45901" xr:uid="{00000000-0005-0000-0000-00000EA20000}"/>
    <cellStyle name="Normal 33 4 4 2 2 8" xfId="51461" xr:uid="{00000000-0005-0000-0000-00000FA20000}"/>
    <cellStyle name="Normal 33 4 4 2 2 9" xfId="57017" xr:uid="{00000000-0005-0000-0000-000010A20000}"/>
    <cellStyle name="Normal 33 4 4 2 3" xfId="16899" xr:uid="{00000000-0005-0000-0000-000011A20000}"/>
    <cellStyle name="Normal 33 4 4 2 4" xfId="20085" xr:uid="{00000000-0005-0000-0000-000012A20000}"/>
    <cellStyle name="Normal 33 4 4 2 5" xfId="25711" xr:uid="{00000000-0005-0000-0000-000013A20000}"/>
    <cellStyle name="Normal 33 4 4 2 6" xfId="31408" xr:uid="{00000000-0005-0000-0000-000014A20000}"/>
    <cellStyle name="Normal 33 4 4 2 7" xfId="37032" xr:uid="{00000000-0005-0000-0000-000015A20000}"/>
    <cellStyle name="Normal 33 4 4 2 8" xfId="42655" xr:uid="{00000000-0005-0000-0000-000016A20000}"/>
    <cellStyle name="Normal 33 4 4 2 9" xfId="48215" xr:uid="{00000000-0005-0000-0000-000017A20000}"/>
    <cellStyle name="Normal 33 4 4 3" xfId="9281" xr:uid="{00000000-0005-0000-0000-000018A20000}"/>
    <cellStyle name="Normal 33 4 4 3 10" xfId="54662" xr:uid="{00000000-0005-0000-0000-000019A20000}"/>
    <cellStyle name="Normal 33 4 4 3 2" xfId="9282" xr:uid="{00000000-0005-0000-0000-00001AA20000}"/>
    <cellStyle name="Normal 33 4 4 3 2 2" xfId="16902" xr:uid="{00000000-0005-0000-0000-00001BA20000}"/>
    <cellStyle name="Normal 33 4 4 3 2 3" xfId="23337" xr:uid="{00000000-0005-0000-0000-00001CA20000}"/>
    <cellStyle name="Normal 33 4 4 3 2 4" xfId="28967" xr:uid="{00000000-0005-0000-0000-00001DA20000}"/>
    <cellStyle name="Normal 33 4 4 3 2 5" xfId="34657" xr:uid="{00000000-0005-0000-0000-00001EA20000}"/>
    <cellStyle name="Normal 33 4 4 3 2 6" xfId="40285" xr:uid="{00000000-0005-0000-0000-00001FA20000}"/>
    <cellStyle name="Normal 33 4 4 3 2 7" xfId="45902" xr:uid="{00000000-0005-0000-0000-000020A20000}"/>
    <cellStyle name="Normal 33 4 4 3 2 8" xfId="51462" xr:uid="{00000000-0005-0000-0000-000021A20000}"/>
    <cellStyle name="Normal 33 4 4 3 2 9" xfId="57018" xr:uid="{00000000-0005-0000-0000-000022A20000}"/>
    <cellStyle name="Normal 33 4 4 3 3" xfId="16901" xr:uid="{00000000-0005-0000-0000-000023A20000}"/>
    <cellStyle name="Normal 33 4 4 3 4" xfId="20977" xr:uid="{00000000-0005-0000-0000-000024A20000}"/>
    <cellStyle name="Normal 33 4 4 3 5" xfId="26605" xr:uid="{00000000-0005-0000-0000-000025A20000}"/>
    <cellStyle name="Normal 33 4 4 3 6" xfId="32299" xr:uid="{00000000-0005-0000-0000-000026A20000}"/>
    <cellStyle name="Normal 33 4 4 3 7" xfId="37924" xr:uid="{00000000-0005-0000-0000-000027A20000}"/>
    <cellStyle name="Normal 33 4 4 3 8" xfId="43546" xr:uid="{00000000-0005-0000-0000-000028A20000}"/>
    <cellStyle name="Normal 33 4 4 3 9" xfId="49106" xr:uid="{00000000-0005-0000-0000-000029A20000}"/>
    <cellStyle name="Normal 33 4 4 4" xfId="9283" xr:uid="{00000000-0005-0000-0000-00002AA20000}"/>
    <cellStyle name="Normal 33 4 4 4 2" xfId="16903" xr:uid="{00000000-0005-0000-0000-00002BA20000}"/>
    <cellStyle name="Normal 33 4 4 4 3" xfId="23338" xr:uid="{00000000-0005-0000-0000-00002CA20000}"/>
    <cellStyle name="Normal 33 4 4 4 4" xfId="28968" xr:uid="{00000000-0005-0000-0000-00002DA20000}"/>
    <cellStyle name="Normal 33 4 4 4 5" xfId="34658" xr:uid="{00000000-0005-0000-0000-00002EA20000}"/>
    <cellStyle name="Normal 33 4 4 4 6" xfId="40286" xr:uid="{00000000-0005-0000-0000-00002FA20000}"/>
    <cellStyle name="Normal 33 4 4 4 7" xfId="45903" xr:uid="{00000000-0005-0000-0000-000030A20000}"/>
    <cellStyle name="Normal 33 4 4 4 8" xfId="51463" xr:uid="{00000000-0005-0000-0000-000031A20000}"/>
    <cellStyle name="Normal 33 4 4 4 9" xfId="57019" xr:uid="{00000000-0005-0000-0000-000032A20000}"/>
    <cellStyle name="Normal 33 4 4 5" xfId="16898" xr:uid="{00000000-0005-0000-0000-000033A20000}"/>
    <cellStyle name="Normal 33 4 4 6" xfId="19223" xr:uid="{00000000-0005-0000-0000-000034A20000}"/>
    <cellStyle name="Normal 33 4 4 7" xfId="24862" xr:uid="{00000000-0005-0000-0000-000035A20000}"/>
    <cellStyle name="Normal 33 4 4 8" xfId="30560" xr:uid="{00000000-0005-0000-0000-000036A20000}"/>
    <cellStyle name="Normal 33 4 4 9" xfId="36180" xr:uid="{00000000-0005-0000-0000-000037A20000}"/>
    <cellStyle name="Normal 33 4 5" xfId="9284" xr:uid="{00000000-0005-0000-0000-000038A20000}"/>
    <cellStyle name="Normal 33 4 5 10" xfId="53768" xr:uid="{00000000-0005-0000-0000-000039A20000}"/>
    <cellStyle name="Normal 33 4 5 2" xfId="9285" xr:uid="{00000000-0005-0000-0000-00003AA20000}"/>
    <cellStyle name="Normal 33 4 5 2 2" xfId="16905" xr:uid="{00000000-0005-0000-0000-00003BA20000}"/>
    <cellStyle name="Normal 33 4 5 2 3" xfId="23339" xr:uid="{00000000-0005-0000-0000-00003CA20000}"/>
    <cellStyle name="Normal 33 4 5 2 4" xfId="28969" xr:uid="{00000000-0005-0000-0000-00003DA20000}"/>
    <cellStyle name="Normal 33 4 5 2 5" xfId="34659" xr:uid="{00000000-0005-0000-0000-00003EA20000}"/>
    <cellStyle name="Normal 33 4 5 2 6" xfId="40287" xr:uid="{00000000-0005-0000-0000-00003FA20000}"/>
    <cellStyle name="Normal 33 4 5 2 7" xfId="45904" xr:uid="{00000000-0005-0000-0000-000040A20000}"/>
    <cellStyle name="Normal 33 4 5 2 8" xfId="51464" xr:uid="{00000000-0005-0000-0000-000041A20000}"/>
    <cellStyle name="Normal 33 4 5 2 9" xfId="57020" xr:uid="{00000000-0005-0000-0000-000042A20000}"/>
    <cellStyle name="Normal 33 4 5 3" xfId="16904" xr:uid="{00000000-0005-0000-0000-000043A20000}"/>
    <cellStyle name="Normal 33 4 5 4" xfId="20082" xr:uid="{00000000-0005-0000-0000-000044A20000}"/>
    <cellStyle name="Normal 33 4 5 5" xfId="25708" xr:uid="{00000000-0005-0000-0000-000045A20000}"/>
    <cellStyle name="Normal 33 4 5 6" xfId="31405" xr:uid="{00000000-0005-0000-0000-000046A20000}"/>
    <cellStyle name="Normal 33 4 5 7" xfId="37029" xr:uid="{00000000-0005-0000-0000-000047A20000}"/>
    <cellStyle name="Normal 33 4 5 8" xfId="42652" xr:uid="{00000000-0005-0000-0000-000048A20000}"/>
    <cellStyle name="Normal 33 4 5 9" xfId="48212" xr:uid="{00000000-0005-0000-0000-000049A20000}"/>
    <cellStyle name="Normal 33 4 6" xfId="9286" xr:uid="{00000000-0005-0000-0000-00004AA20000}"/>
    <cellStyle name="Normal 33 4 6 10" xfId="54663" xr:uid="{00000000-0005-0000-0000-00004BA20000}"/>
    <cellStyle name="Normal 33 4 6 2" xfId="9287" xr:uid="{00000000-0005-0000-0000-00004CA20000}"/>
    <cellStyle name="Normal 33 4 6 2 2" xfId="16907" xr:uid="{00000000-0005-0000-0000-00004DA20000}"/>
    <cellStyle name="Normal 33 4 6 2 3" xfId="23340" xr:uid="{00000000-0005-0000-0000-00004EA20000}"/>
    <cellStyle name="Normal 33 4 6 2 4" xfId="28970" xr:uid="{00000000-0005-0000-0000-00004FA20000}"/>
    <cellStyle name="Normal 33 4 6 2 5" xfId="34660" xr:uid="{00000000-0005-0000-0000-000050A20000}"/>
    <cellStyle name="Normal 33 4 6 2 6" xfId="40288" xr:uid="{00000000-0005-0000-0000-000051A20000}"/>
    <cellStyle name="Normal 33 4 6 2 7" xfId="45905" xr:uid="{00000000-0005-0000-0000-000052A20000}"/>
    <cellStyle name="Normal 33 4 6 2 8" xfId="51465" xr:uid="{00000000-0005-0000-0000-000053A20000}"/>
    <cellStyle name="Normal 33 4 6 2 9" xfId="57021" xr:uid="{00000000-0005-0000-0000-000054A20000}"/>
    <cellStyle name="Normal 33 4 6 3" xfId="16906" xr:uid="{00000000-0005-0000-0000-000055A20000}"/>
    <cellStyle name="Normal 33 4 6 4" xfId="20978" xr:uid="{00000000-0005-0000-0000-000056A20000}"/>
    <cellStyle name="Normal 33 4 6 5" xfId="26606" xr:uid="{00000000-0005-0000-0000-000057A20000}"/>
    <cellStyle name="Normal 33 4 6 6" xfId="32300" xr:uid="{00000000-0005-0000-0000-000058A20000}"/>
    <cellStyle name="Normal 33 4 6 7" xfId="37925" xr:uid="{00000000-0005-0000-0000-000059A20000}"/>
    <cellStyle name="Normal 33 4 6 8" xfId="43547" xr:uid="{00000000-0005-0000-0000-00005AA20000}"/>
    <cellStyle name="Normal 33 4 6 9" xfId="49107" xr:uid="{00000000-0005-0000-0000-00005BA20000}"/>
    <cellStyle name="Normal 33 4 7" xfId="9288" xr:uid="{00000000-0005-0000-0000-00005CA20000}"/>
    <cellStyle name="Normal 33 4 7 2" xfId="16908" xr:uid="{00000000-0005-0000-0000-00005DA20000}"/>
    <cellStyle name="Normal 33 4 7 3" xfId="23341" xr:uid="{00000000-0005-0000-0000-00005EA20000}"/>
    <cellStyle name="Normal 33 4 7 4" xfId="28971" xr:uid="{00000000-0005-0000-0000-00005FA20000}"/>
    <cellStyle name="Normal 33 4 7 5" xfId="34661" xr:uid="{00000000-0005-0000-0000-000060A20000}"/>
    <cellStyle name="Normal 33 4 7 6" xfId="40289" xr:uid="{00000000-0005-0000-0000-000061A20000}"/>
    <cellStyle name="Normal 33 4 7 7" xfId="45906" xr:uid="{00000000-0005-0000-0000-000062A20000}"/>
    <cellStyle name="Normal 33 4 7 8" xfId="51466" xr:uid="{00000000-0005-0000-0000-000063A20000}"/>
    <cellStyle name="Normal 33 4 7 9" xfId="57022" xr:uid="{00000000-0005-0000-0000-000064A20000}"/>
    <cellStyle name="Normal 33 4 8" xfId="16885" xr:uid="{00000000-0005-0000-0000-000065A20000}"/>
    <cellStyle name="Normal 33 4 9" xfId="19220" xr:uid="{00000000-0005-0000-0000-000066A20000}"/>
    <cellStyle name="Normal 33 5" xfId="9289" xr:uid="{00000000-0005-0000-0000-000067A20000}"/>
    <cellStyle name="Normal 33 5 10" xfId="36181" xr:uid="{00000000-0005-0000-0000-000068A20000}"/>
    <cellStyle name="Normal 33 5 11" xfId="41809" xr:uid="{00000000-0005-0000-0000-000069A20000}"/>
    <cellStyle name="Normal 33 5 12" xfId="47369" xr:uid="{00000000-0005-0000-0000-00006AA20000}"/>
    <cellStyle name="Normal 33 5 13" xfId="52926" xr:uid="{00000000-0005-0000-0000-00006BA20000}"/>
    <cellStyle name="Normal 33 5 2" xfId="9290" xr:uid="{00000000-0005-0000-0000-00006CA20000}"/>
    <cellStyle name="Normal 33 5 3" xfId="9291" xr:uid="{00000000-0005-0000-0000-00006DA20000}"/>
    <cellStyle name="Normal 33 5 3 10" xfId="53772" xr:uid="{00000000-0005-0000-0000-00006EA20000}"/>
    <cellStyle name="Normal 33 5 3 2" xfId="9292" xr:uid="{00000000-0005-0000-0000-00006FA20000}"/>
    <cellStyle name="Normal 33 5 3 2 2" xfId="16911" xr:uid="{00000000-0005-0000-0000-000070A20000}"/>
    <cellStyle name="Normal 33 5 3 2 3" xfId="23342" xr:uid="{00000000-0005-0000-0000-000071A20000}"/>
    <cellStyle name="Normal 33 5 3 2 4" xfId="28972" xr:uid="{00000000-0005-0000-0000-000072A20000}"/>
    <cellStyle name="Normal 33 5 3 2 5" xfId="34662" xr:uid="{00000000-0005-0000-0000-000073A20000}"/>
    <cellStyle name="Normal 33 5 3 2 6" xfId="40290" xr:uid="{00000000-0005-0000-0000-000074A20000}"/>
    <cellStyle name="Normal 33 5 3 2 7" xfId="45907" xr:uid="{00000000-0005-0000-0000-000075A20000}"/>
    <cellStyle name="Normal 33 5 3 2 8" xfId="51467" xr:uid="{00000000-0005-0000-0000-000076A20000}"/>
    <cellStyle name="Normal 33 5 3 2 9" xfId="57023" xr:uid="{00000000-0005-0000-0000-000077A20000}"/>
    <cellStyle name="Normal 33 5 3 3" xfId="16910" xr:uid="{00000000-0005-0000-0000-000078A20000}"/>
    <cellStyle name="Normal 33 5 3 4" xfId="20086" xr:uid="{00000000-0005-0000-0000-000079A20000}"/>
    <cellStyle name="Normal 33 5 3 5" xfId="25712" xr:uid="{00000000-0005-0000-0000-00007AA20000}"/>
    <cellStyle name="Normal 33 5 3 6" xfId="31409" xr:uid="{00000000-0005-0000-0000-00007BA20000}"/>
    <cellStyle name="Normal 33 5 3 7" xfId="37033" xr:uid="{00000000-0005-0000-0000-00007CA20000}"/>
    <cellStyle name="Normal 33 5 3 8" xfId="42656" xr:uid="{00000000-0005-0000-0000-00007DA20000}"/>
    <cellStyle name="Normal 33 5 3 9" xfId="48216" xr:uid="{00000000-0005-0000-0000-00007EA20000}"/>
    <cellStyle name="Normal 33 5 4" xfId="9293" xr:uid="{00000000-0005-0000-0000-00007FA20000}"/>
    <cellStyle name="Normal 33 5 4 10" xfId="54664" xr:uid="{00000000-0005-0000-0000-000080A20000}"/>
    <cellStyle name="Normal 33 5 4 2" xfId="9294" xr:uid="{00000000-0005-0000-0000-000081A20000}"/>
    <cellStyle name="Normal 33 5 4 2 2" xfId="16913" xr:uid="{00000000-0005-0000-0000-000082A20000}"/>
    <cellStyle name="Normal 33 5 4 2 3" xfId="23343" xr:uid="{00000000-0005-0000-0000-000083A20000}"/>
    <cellStyle name="Normal 33 5 4 2 4" xfId="28973" xr:uid="{00000000-0005-0000-0000-000084A20000}"/>
    <cellStyle name="Normal 33 5 4 2 5" xfId="34663" xr:uid="{00000000-0005-0000-0000-000085A20000}"/>
    <cellStyle name="Normal 33 5 4 2 6" xfId="40291" xr:uid="{00000000-0005-0000-0000-000086A20000}"/>
    <cellStyle name="Normal 33 5 4 2 7" xfId="45908" xr:uid="{00000000-0005-0000-0000-000087A20000}"/>
    <cellStyle name="Normal 33 5 4 2 8" xfId="51468" xr:uid="{00000000-0005-0000-0000-000088A20000}"/>
    <cellStyle name="Normal 33 5 4 2 9" xfId="57024" xr:uid="{00000000-0005-0000-0000-000089A20000}"/>
    <cellStyle name="Normal 33 5 4 3" xfId="16912" xr:uid="{00000000-0005-0000-0000-00008AA20000}"/>
    <cellStyle name="Normal 33 5 4 4" xfId="20979" xr:uid="{00000000-0005-0000-0000-00008BA20000}"/>
    <cellStyle name="Normal 33 5 4 5" xfId="26607" xr:uid="{00000000-0005-0000-0000-00008CA20000}"/>
    <cellStyle name="Normal 33 5 4 6" xfId="32301" xr:uid="{00000000-0005-0000-0000-00008DA20000}"/>
    <cellStyle name="Normal 33 5 4 7" xfId="37926" xr:uid="{00000000-0005-0000-0000-00008EA20000}"/>
    <cellStyle name="Normal 33 5 4 8" xfId="43548" xr:uid="{00000000-0005-0000-0000-00008FA20000}"/>
    <cellStyle name="Normal 33 5 4 9" xfId="49108" xr:uid="{00000000-0005-0000-0000-000090A20000}"/>
    <cellStyle name="Normal 33 5 5" xfId="9295" xr:uid="{00000000-0005-0000-0000-000091A20000}"/>
    <cellStyle name="Normal 33 5 5 2" xfId="16914" xr:uid="{00000000-0005-0000-0000-000092A20000}"/>
    <cellStyle name="Normal 33 5 5 3" xfId="23344" xr:uid="{00000000-0005-0000-0000-000093A20000}"/>
    <cellStyle name="Normal 33 5 5 4" xfId="28974" xr:uid="{00000000-0005-0000-0000-000094A20000}"/>
    <cellStyle name="Normal 33 5 5 5" xfId="34664" xr:uid="{00000000-0005-0000-0000-000095A20000}"/>
    <cellStyle name="Normal 33 5 5 6" xfId="40292" xr:uid="{00000000-0005-0000-0000-000096A20000}"/>
    <cellStyle name="Normal 33 5 5 7" xfId="45909" xr:uid="{00000000-0005-0000-0000-000097A20000}"/>
    <cellStyle name="Normal 33 5 5 8" xfId="51469" xr:uid="{00000000-0005-0000-0000-000098A20000}"/>
    <cellStyle name="Normal 33 5 5 9" xfId="57025" xr:uid="{00000000-0005-0000-0000-000099A20000}"/>
    <cellStyle name="Normal 33 5 6" xfId="16909" xr:uid="{00000000-0005-0000-0000-00009AA20000}"/>
    <cellStyle name="Normal 33 5 7" xfId="19224" xr:uid="{00000000-0005-0000-0000-00009BA20000}"/>
    <cellStyle name="Normal 33 5 8" xfId="24863" xr:uid="{00000000-0005-0000-0000-00009CA20000}"/>
    <cellStyle name="Normal 33 5 9" xfId="30561" xr:uid="{00000000-0005-0000-0000-00009DA20000}"/>
    <cellStyle name="Normal 33 6" xfId="9296" xr:uid="{00000000-0005-0000-0000-00009EA20000}"/>
    <cellStyle name="Normal 33 6 10" xfId="36182" xr:uid="{00000000-0005-0000-0000-00009FA20000}"/>
    <cellStyle name="Normal 33 6 11" xfId="41810" xr:uid="{00000000-0005-0000-0000-0000A0A20000}"/>
    <cellStyle name="Normal 33 6 12" xfId="47370" xr:uid="{00000000-0005-0000-0000-0000A1A20000}"/>
    <cellStyle name="Normal 33 6 13" xfId="52927" xr:uid="{00000000-0005-0000-0000-0000A2A20000}"/>
    <cellStyle name="Normal 33 6 2" xfId="9297" xr:uid="{00000000-0005-0000-0000-0000A3A20000}"/>
    <cellStyle name="Normal 33 6 3" xfId="9298" xr:uid="{00000000-0005-0000-0000-0000A4A20000}"/>
    <cellStyle name="Normal 33 6 3 10" xfId="53773" xr:uid="{00000000-0005-0000-0000-0000A5A20000}"/>
    <cellStyle name="Normal 33 6 3 2" xfId="9299" xr:uid="{00000000-0005-0000-0000-0000A6A20000}"/>
    <cellStyle name="Normal 33 6 3 2 2" xfId="16917" xr:uid="{00000000-0005-0000-0000-0000A7A20000}"/>
    <cellStyle name="Normal 33 6 3 2 3" xfId="23345" xr:uid="{00000000-0005-0000-0000-0000A8A20000}"/>
    <cellStyle name="Normal 33 6 3 2 4" xfId="28975" xr:uid="{00000000-0005-0000-0000-0000A9A20000}"/>
    <cellStyle name="Normal 33 6 3 2 5" xfId="34665" xr:uid="{00000000-0005-0000-0000-0000AAA20000}"/>
    <cellStyle name="Normal 33 6 3 2 6" xfId="40293" xr:uid="{00000000-0005-0000-0000-0000ABA20000}"/>
    <cellStyle name="Normal 33 6 3 2 7" xfId="45910" xr:uid="{00000000-0005-0000-0000-0000ACA20000}"/>
    <cellStyle name="Normal 33 6 3 2 8" xfId="51470" xr:uid="{00000000-0005-0000-0000-0000ADA20000}"/>
    <cellStyle name="Normal 33 6 3 2 9" xfId="57026" xr:uid="{00000000-0005-0000-0000-0000AEA20000}"/>
    <cellStyle name="Normal 33 6 3 3" xfId="16916" xr:uid="{00000000-0005-0000-0000-0000AFA20000}"/>
    <cellStyle name="Normal 33 6 3 4" xfId="20087" xr:uid="{00000000-0005-0000-0000-0000B0A20000}"/>
    <cellStyle name="Normal 33 6 3 5" xfId="25713" xr:uid="{00000000-0005-0000-0000-0000B1A20000}"/>
    <cellStyle name="Normal 33 6 3 6" xfId="31410" xr:uid="{00000000-0005-0000-0000-0000B2A20000}"/>
    <cellStyle name="Normal 33 6 3 7" xfId="37034" xr:uid="{00000000-0005-0000-0000-0000B3A20000}"/>
    <cellStyle name="Normal 33 6 3 8" xfId="42657" xr:uid="{00000000-0005-0000-0000-0000B4A20000}"/>
    <cellStyle name="Normal 33 6 3 9" xfId="48217" xr:uid="{00000000-0005-0000-0000-0000B5A20000}"/>
    <cellStyle name="Normal 33 6 4" xfId="9300" xr:uid="{00000000-0005-0000-0000-0000B6A20000}"/>
    <cellStyle name="Normal 33 6 4 10" xfId="54665" xr:uid="{00000000-0005-0000-0000-0000B7A20000}"/>
    <cellStyle name="Normal 33 6 4 2" xfId="9301" xr:uid="{00000000-0005-0000-0000-0000B8A20000}"/>
    <cellStyle name="Normal 33 6 4 2 2" xfId="16919" xr:uid="{00000000-0005-0000-0000-0000B9A20000}"/>
    <cellStyle name="Normal 33 6 4 2 3" xfId="23346" xr:uid="{00000000-0005-0000-0000-0000BAA20000}"/>
    <cellStyle name="Normal 33 6 4 2 4" xfId="28976" xr:uid="{00000000-0005-0000-0000-0000BBA20000}"/>
    <cellStyle name="Normal 33 6 4 2 5" xfId="34666" xr:uid="{00000000-0005-0000-0000-0000BCA20000}"/>
    <cellStyle name="Normal 33 6 4 2 6" xfId="40294" xr:uid="{00000000-0005-0000-0000-0000BDA20000}"/>
    <cellStyle name="Normal 33 6 4 2 7" xfId="45911" xr:uid="{00000000-0005-0000-0000-0000BEA20000}"/>
    <cellStyle name="Normal 33 6 4 2 8" xfId="51471" xr:uid="{00000000-0005-0000-0000-0000BFA20000}"/>
    <cellStyle name="Normal 33 6 4 2 9" xfId="57027" xr:uid="{00000000-0005-0000-0000-0000C0A20000}"/>
    <cellStyle name="Normal 33 6 4 3" xfId="16918" xr:uid="{00000000-0005-0000-0000-0000C1A20000}"/>
    <cellStyle name="Normal 33 6 4 4" xfId="20980" xr:uid="{00000000-0005-0000-0000-0000C2A20000}"/>
    <cellStyle name="Normal 33 6 4 5" xfId="26608" xr:uid="{00000000-0005-0000-0000-0000C3A20000}"/>
    <cellStyle name="Normal 33 6 4 6" xfId="32302" xr:uid="{00000000-0005-0000-0000-0000C4A20000}"/>
    <cellStyle name="Normal 33 6 4 7" xfId="37927" xr:uid="{00000000-0005-0000-0000-0000C5A20000}"/>
    <cellStyle name="Normal 33 6 4 8" xfId="43549" xr:uid="{00000000-0005-0000-0000-0000C6A20000}"/>
    <cellStyle name="Normal 33 6 4 9" xfId="49109" xr:uid="{00000000-0005-0000-0000-0000C7A20000}"/>
    <cellStyle name="Normal 33 6 5" xfId="9302" xr:uid="{00000000-0005-0000-0000-0000C8A20000}"/>
    <cellStyle name="Normal 33 6 5 2" xfId="16920" xr:uid="{00000000-0005-0000-0000-0000C9A20000}"/>
    <cellStyle name="Normal 33 6 5 3" xfId="23347" xr:uid="{00000000-0005-0000-0000-0000CAA20000}"/>
    <cellStyle name="Normal 33 6 5 4" xfId="28977" xr:uid="{00000000-0005-0000-0000-0000CBA20000}"/>
    <cellStyle name="Normal 33 6 5 5" xfId="34667" xr:uid="{00000000-0005-0000-0000-0000CCA20000}"/>
    <cellStyle name="Normal 33 6 5 6" xfId="40295" xr:uid="{00000000-0005-0000-0000-0000CDA20000}"/>
    <cellStyle name="Normal 33 6 5 7" xfId="45912" xr:uid="{00000000-0005-0000-0000-0000CEA20000}"/>
    <cellStyle name="Normal 33 6 5 8" xfId="51472" xr:uid="{00000000-0005-0000-0000-0000CFA20000}"/>
    <cellStyle name="Normal 33 6 5 9" xfId="57028" xr:uid="{00000000-0005-0000-0000-0000D0A20000}"/>
    <cellStyle name="Normal 33 6 6" xfId="16915" xr:uid="{00000000-0005-0000-0000-0000D1A20000}"/>
    <cellStyle name="Normal 33 6 7" xfId="19225" xr:uid="{00000000-0005-0000-0000-0000D2A20000}"/>
    <cellStyle name="Normal 33 6 8" xfId="24864" xr:uid="{00000000-0005-0000-0000-0000D3A20000}"/>
    <cellStyle name="Normal 33 6 9" xfId="30562" xr:uid="{00000000-0005-0000-0000-0000D4A20000}"/>
    <cellStyle name="Normal 33 7" xfId="9303" xr:uid="{00000000-0005-0000-0000-0000D5A20000}"/>
    <cellStyle name="Normal 33 8" xfId="9304" xr:uid="{00000000-0005-0000-0000-0000D6A20000}"/>
    <cellStyle name="Normal 33 9" xfId="9305" xr:uid="{00000000-0005-0000-0000-0000D7A20000}"/>
    <cellStyle name="Normal 330" xfId="24196" xr:uid="{00000000-0005-0000-0000-0000D8A20000}"/>
    <cellStyle name="Normal 331" xfId="24201" xr:uid="{00000000-0005-0000-0000-0000D9A20000}"/>
    <cellStyle name="Normal 332" xfId="29792" xr:uid="{00000000-0005-0000-0000-0000DAA20000}"/>
    <cellStyle name="Normal 333" xfId="29878" xr:uid="{00000000-0005-0000-0000-0000DBA20000}"/>
    <cellStyle name="Normal 334" xfId="24266" xr:uid="{00000000-0005-0000-0000-0000DCA20000}"/>
    <cellStyle name="Normal 335" xfId="24578" xr:uid="{00000000-0005-0000-0000-0000DDA20000}"/>
    <cellStyle name="Normal 336" xfId="29873" xr:uid="{00000000-0005-0000-0000-0000DEA20000}"/>
    <cellStyle name="Normal 337" xfId="24576" xr:uid="{00000000-0005-0000-0000-0000DFA20000}"/>
    <cellStyle name="Normal 338" xfId="29840" xr:uid="{00000000-0005-0000-0000-0000E0A20000}"/>
    <cellStyle name="Normal 339" xfId="24573" xr:uid="{00000000-0005-0000-0000-0000E1A20000}"/>
    <cellStyle name="Normal 34" xfId="9306" xr:uid="{00000000-0005-0000-0000-0000E2A20000}"/>
    <cellStyle name="Normal 34 10" xfId="9307" xr:uid="{00000000-0005-0000-0000-0000E3A20000}"/>
    <cellStyle name="Normal 34 10 2" xfId="16921" xr:uid="{00000000-0005-0000-0000-0000E4A20000}"/>
    <cellStyle name="Normal 34 10 3" xfId="23348" xr:uid="{00000000-0005-0000-0000-0000E5A20000}"/>
    <cellStyle name="Normal 34 10 4" xfId="28978" xr:uid="{00000000-0005-0000-0000-0000E6A20000}"/>
    <cellStyle name="Normal 34 10 5" xfId="34668" xr:uid="{00000000-0005-0000-0000-0000E7A20000}"/>
    <cellStyle name="Normal 34 10 6" xfId="40296" xr:uid="{00000000-0005-0000-0000-0000E8A20000}"/>
    <cellStyle name="Normal 34 10 7" xfId="45913" xr:uid="{00000000-0005-0000-0000-0000E9A20000}"/>
    <cellStyle name="Normal 34 10 8" xfId="51473" xr:uid="{00000000-0005-0000-0000-0000EAA20000}"/>
    <cellStyle name="Normal 34 10 9" xfId="57029" xr:uid="{00000000-0005-0000-0000-0000EBA20000}"/>
    <cellStyle name="Normal 34 11" xfId="9308" xr:uid="{00000000-0005-0000-0000-0000ECA20000}"/>
    <cellStyle name="Normal 34 11 2" xfId="16922" xr:uid="{00000000-0005-0000-0000-0000EDA20000}"/>
    <cellStyle name="Normal 34 11 3" xfId="23349" xr:uid="{00000000-0005-0000-0000-0000EEA20000}"/>
    <cellStyle name="Normal 34 11 4" xfId="28979" xr:uid="{00000000-0005-0000-0000-0000EFA20000}"/>
    <cellStyle name="Normal 34 11 5" xfId="34669" xr:uid="{00000000-0005-0000-0000-0000F0A20000}"/>
    <cellStyle name="Normal 34 11 6" xfId="40297" xr:uid="{00000000-0005-0000-0000-0000F1A20000}"/>
    <cellStyle name="Normal 34 11 7" xfId="45914" xr:uid="{00000000-0005-0000-0000-0000F2A20000}"/>
    <cellStyle name="Normal 34 11 8" xfId="51474" xr:uid="{00000000-0005-0000-0000-0000F3A20000}"/>
    <cellStyle name="Normal 34 11 9" xfId="57030" xr:uid="{00000000-0005-0000-0000-0000F4A20000}"/>
    <cellStyle name="Normal 34 2" xfId="9309" xr:uid="{00000000-0005-0000-0000-0000F5A20000}"/>
    <cellStyle name="Normal 34 2 10" xfId="9310" xr:uid="{00000000-0005-0000-0000-0000F6A20000}"/>
    <cellStyle name="Normal 34 2 10 2" xfId="16924" xr:uid="{00000000-0005-0000-0000-0000F7A20000}"/>
    <cellStyle name="Normal 34 2 10 3" xfId="23350" xr:uid="{00000000-0005-0000-0000-0000F8A20000}"/>
    <cellStyle name="Normal 34 2 10 4" xfId="28980" xr:uid="{00000000-0005-0000-0000-0000F9A20000}"/>
    <cellStyle name="Normal 34 2 10 5" xfId="34670" xr:uid="{00000000-0005-0000-0000-0000FAA20000}"/>
    <cellStyle name="Normal 34 2 10 6" xfId="40298" xr:uid="{00000000-0005-0000-0000-0000FBA20000}"/>
    <cellStyle name="Normal 34 2 10 7" xfId="45915" xr:uid="{00000000-0005-0000-0000-0000FCA20000}"/>
    <cellStyle name="Normal 34 2 10 8" xfId="51475" xr:uid="{00000000-0005-0000-0000-0000FDA20000}"/>
    <cellStyle name="Normal 34 2 10 9" xfId="57031" xr:uid="{00000000-0005-0000-0000-0000FEA20000}"/>
    <cellStyle name="Normal 34 2 11" xfId="16923" xr:uid="{00000000-0005-0000-0000-0000FFA20000}"/>
    <cellStyle name="Normal 34 2 12" xfId="19226" xr:uid="{00000000-0005-0000-0000-000000A30000}"/>
    <cellStyle name="Normal 34 2 13" xfId="24865" xr:uid="{00000000-0005-0000-0000-000001A30000}"/>
    <cellStyle name="Normal 34 2 14" xfId="30563" xr:uid="{00000000-0005-0000-0000-000002A30000}"/>
    <cellStyle name="Normal 34 2 15" xfId="36183" xr:uid="{00000000-0005-0000-0000-000003A30000}"/>
    <cellStyle name="Normal 34 2 16" xfId="41811" xr:uid="{00000000-0005-0000-0000-000004A30000}"/>
    <cellStyle name="Normal 34 2 17" xfId="47371" xr:uid="{00000000-0005-0000-0000-000005A30000}"/>
    <cellStyle name="Normal 34 2 18" xfId="52928" xr:uid="{00000000-0005-0000-0000-000006A30000}"/>
    <cellStyle name="Normal 34 2 2" xfId="9311" xr:uid="{00000000-0005-0000-0000-000007A30000}"/>
    <cellStyle name="Normal 34 2 2 10" xfId="24866" xr:uid="{00000000-0005-0000-0000-000008A30000}"/>
    <cellStyle name="Normal 34 2 2 11" xfId="30564" xr:uid="{00000000-0005-0000-0000-000009A30000}"/>
    <cellStyle name="Normal 34 2 2 12" xfId="36184" xr:uid="{00000000-0005-0000-0000-00000AA30000}"/>
    <cellStyle name="Normal 34 2 2 13" xfId="41812" xr:uid="{00000000-0005-0000-0000-00000BA30000}"/>
    <cellStyle name="Normal 34 2 2 14" xfId="47372" xr:uid="{00000000-0005-0000-0000-00000CA30000}"/>
    <cellStyle name="Normal 34 2 2 15" xfId="52929" xr:uid="{00000000-0005-0000-0000-00000DA30000}"/>
    <cellStyle name="Normal 34 2 2 2" xfId="9312" xr:uid="{00000000-0005-0000-0000-00000EA30000}"/>
    <cellStyle name="Normal 34 2 2 2 10" xfId="41813" xr:uid="{00000000-0005-0000-0000-00000FA30000}"/>
    <cellStyle name="Normal 34 2 2 2 11" xfId="47373" xr:uid="{00000000-0005-0000-0000-000010A30000}"/>
    <cellStyle name="Normal 34 2 2 2 12" xfId="52930" xr:uid="{00000000-0005-0000-0000-000011A30000}"/>
    <cellStyle name="Normal 34 2 2 2 2" xfId="9313" xr:uid="{00000000-0005-0000-0000-000012A30000}"/>
    <cellStyle name="Normal 34 2 2 2 2 10" xfId="53776" xr:uid="{00000000-0005-0000-0000-000013A30000}"/>
    <cellStyle name="Normal 34 2 2 2 2 2" xfId="9314" xr:uid="{00000000-0005-0000-0000-000014A30000}"/>
    <cellStyle name="Normal 34 2 2 2 2 2 2" xfId="16928" xr:uid="{00000000-0005-0000-0000-000015A30000}"/>
    <cellStyle name="Normal 34 2 2 2 2 2 3" xfId="23351" xr:uid="{00000000-0005-0000-0000-000016A30000}"/>
    <cellStyle name="Normal 34 2 2 2 2 2 4" xfId="28981" xr:uid="{00000000-0005-0000-0000-000017A30000}"/>
    <cellStyle name="Normal 34 2 2 2 2 2 5" xfId="34671" xr:uid="{00000000-0005-0000-0000-000018A30000}"/>
    <cellStyle name="Normal 34 2 2 2 2 2 6" xfId="40299" xr:uid="{00000000-0005-0000-0000-000019A30000}"/>
    <cellStyle name="Normal 34 2 2 2 2 2 7" xfId="45916" xr:uid="{00000000-0005-0000-0000-00001AA30000}"/>
    <cellStyle name="Normal 34 2 2 2 2 2 8" xfId="51476" xr:uid="{00000000-0005-0000-0000-00001BA30000}"/>
    <cellStyle name="Normal 34 2 2 2 2 2 9" xfId="57032" xr:uid="{00000000-0005-0000-0000-00001CA30000}"/>
    <cellStyle name="Normal 34 2 2 2 2 3" xfId="16927" xr:uid="{00000000-0005-0000-0000-00001DA30000}"/>
    <cellStyle name="Normal 34 2 2 2 2 4" xfId="20090" xr:uid="{00000000-0005-0000-0000-00001EA30000}"/>
    <cellStyle name="Normal 34 2 2 2 2 5" xfId="25716" xr:uid="{00000000-0005-0000-0000-00001FA30000}"/>
    <cellStyle name="Normal 34 2 2 2 2 6" xfId="31413" xr:uid="{00000000-0005-0000-0000-000020A30000}"/>
    <cellStyle name="Normal 34 2 2 2 2 7" xfId="37037" xr:uid="{00000000-0005-0000-0000-000021A30000}"/>
    <cellStyle name="Normal 34 2 2 2 2 8" xfId="42660" xr:uid="{00000000-0005-0000-0000-000022A30000}"/>
    <cellStyle name="Normal 34 2 2 2 2 9" xfId="48220" xr:uid="{00000000-0005-0000-0000-000023A30000}"/>
    <cellStyle name="Normal 34 2 2 2 3" xfId="9315" xr:uid="{00000000-0005-0000-0000-000024A30000}"/>
    <cellStyle name="Normal 34 2 2 2 3 10" xfId="54666" xr:uid="{00000000-0005-0000-0000-000025A30000}"/>
    <cellStyle name="Normal 34 2 2 2 3 2" xfId="9316" xr:uid="{00000000-0005-0000-0000-000026A30000}"/>
    <cellStyle name="Normal 34 2 2 2 3 2 2" xfId="16930" xr:uid="{00000000-0005-0000-0000-000027A30000}"/>
    <cellStyle name="Normal 34 2 2 2 3 2 3" xfId="23352" xr:uid="{00000000-0005-0000-0000-000028A30000}"/>
    <cellStyle name="Normal 34 2 2 2 3 2 4" xfId="28982" xr:uid="{00000000-0005-0000-0000-000029A30000}"/>
    <cellStyle name="Normal 34 2 2 2 3 2 5" xfId="34672" xr:uid="{00000000-0005-0000-0000-00002AA30000}"/>
    <cellStyle name="Normal 34 2 2 2 3 2 6" xfId="40300" xr:uid="{00000000-0005-0000-0000-00002BA30000}"/>
    <cellStyle name="Normal 34 2 2 2 3 2 7" xfId="45917" xr:uid="{00000000-0005-0000-0000-00002CA30000}"/>
    <cellStyle name="Normal 34 2 2 2 3 2 8" xfId="51477" xr:uid="{00000000-0005-0000-0000-00002DA30000}"/>
    <cellStyle name="Normal 34 2 2 2 3 2 9" xfId="57033" xr:uid="{00000000-0005-0000-0000-00002EA30000}"/>
    <cellStyle name="Normal 34 2 2 2 3 3" xfId="16929" xr:uid="{00000000-0005-0000-0000-00002FA30000}"/>
    <cellStyle name="Normal 34 2 2 2 3 4" xfId="20981" xr:uid="{00000000-0005-0000-0000-000030A30000}"/>
    <cellStyle name="Normal 34 2 2 2 3 5" xfId="26609" xr:uid="{00000000-0005-0000-0000-000031A30000}"/>
    <cellStyle name="Normal 34 2 2 2 3 6" xfId="32303" xr:uid="{00000000-0005-0000-0000-000032A30000}"/>
    <cellStyle name="Normal 34 2 2 2 3 7" xfId="37928" xr:uid="{00000000-0005-0000-0000-000033A30000}"/>
    <cellStyle name="Normal 34 2 2 2 3 8" xfId="43550" xr:uid="{00000000-0005-0000-0000-000034A30000}"/>
    <cellStyle name="Normal 34 2 2 2 3 9" xfId="49110" xr:uid="{00000000-0005-0000-0000-000035A30000}"/>
    <cellStyle name="Normal 34 2 2 2 4" xfId="9317" xr:uid="{00000000-0005-0000-0000-000036A30000}"/>
    <cellStyle name="Normal 34 2 2 2 4 2" xfId="16931" xr:uid="{00000000-0005-0000-0000-000037A30000}"/>
    <cellStyle name="Normal 34 2 2 2 4 3" xfId="23353" xr:uid="{00000000-0005-0000-0000-000038A30000}"/>
    <cellStyle name="Normal 34 2 2 2 4 4" xfId="28983" xr:uid="{00000000-0005-0000-0000-000039A30000}"/>
    <cellStyle name="Normal 34 2 2 2 4 5" xfId="34673" xr:uid="{00000000-0005-0000-0000-00003AA30000}"/>
    <cellStyle name="Normal 34 2 2 2 4 6" xfId="40301" xr:uid="{00000000-0005-0000-0000-00003BA30000}"/>
    <cellStyle name="Normal 34 2 2 2 4 7" xfId="45918" xr:uid="{00000000-0005-0000-0000-00003CA30000}"/>
    <cellStyle name="Normal 34 2 2 2 4 8" xfId="51478" xr:uid="{00000000-0005-0000-0000-00003DA30000}"/>
    <cellStyle name="Normal 34 2 2 2 4 9" xfId="57034" xr:uid="{00000000-0005-0000-0000-00003EA30000}"/>
    <cellStyle name="Normal 34 2 2 2 5" xfId="16926" xr:uid="{00000000-0005-0000-0000-00003FA30000}"/>
    <cellStyle name="Normal 34 2 2 2 6" xfId="19228" xr:uid="{00000000-0005-0000-0000-000040A30000}"/>
    <cellStyle name="Normal 34 2 2 2 7" xfId="24867" xr:uid="{00000000-0005-0000-0000-000041A30000}"/>
    <cellStyle name="Normal 34 2 2 2 8" xfId="30565" xr:uid="{00000000-0005-0000-0000-000042A30000}"/>
    <cellStyle name="Normal 34 2 2 2 9" xfId="36185" xr:uid="{00000000-0005-0000-0000-000043A30000}"/>
    <cellStyle name="Normal 34 2 2 3" xfId="9318" xr:uid="{00000000-0005-0000-0000-000044A30000}"/>
    <cellStyle name="Normal 34 2 2 3 10" xfId="41814" xr:uid="{00000000-0005-0000-0000-000045A30000}"/>
    <cellStyle name="Normal 34 2 2 3 11" xfId="47374" xr:uid="{00000000-0005-0000-0000-000046A30000}"/>
    <cellStyle name="Normal 34 2 2 3 12" xfId="52931" xr:uid="{00000000-0005-0000-0000-000047A30000}"/>
    <cellStyle name="Normal 34 2 2 3 2" xfId="9319" xr:uid="{00000000-0005-0000-0000-000048A30000}"/>
    <cellStyle name="Normal 34 2 2 3 2 10" xfId="53777" xr:uid="{00000000-0005-0000-0000-000049A30000}"/>
    <cellStyle name="Normal 34 2 2 3 2 2" xfId="9320" xr:uid="{00000000-0005-0000-0000-00004AA30000}"/>
    <cellStyle name="Normal 34 2 2 3 2 2 2" xfId="16934" xr:uid="{00000000-0005-0000-0000-00004BA30000}"/>
    <cellStyle name="Normal 34 2 2 3 2 2 3" xfId="23354" xr:uid="{00000000-0005-0000-0000-00004CA30000}"/>
    <cellStyle name="Normal 34 2 2 3 2 2 4" xfId="28984" xr:uid="{00000000-0005-0000-0000-00004DA30000}"/>
    <cellStyle name="Normal 34 2 2 3 2 2 5" xfId="34674" xr:uid="{00000000-0005-0000-0000-00004EA30000}"/>
    <cellStyle name="Normal 34 2 2 3 2 2 6" xfId="40302" xr:uid="{00000000-0005-0000-0000-00004FA30000}"/>
    <cellStyle name="Normal 34 2 2 3 2 2 7" xfId="45919" xr:uid="{00000000-0005-0000-0000-000050A30000}"/>
    <cellStyle name="Normal 34 2 2 3 2 2 8" xfId="51479" xr:uid="{00000000-0005-0000-0000-000051A30000}"/>
    <cellStyle name="Normal 34 2 2 3 2 2 9" xfId="57035" xr:uid="{00000000-0005-0000-0000-000052A30000}"/>
    <cellStyle name="Normal 34 2 2 3 2 3" xfId="16933" xr:uid="{00000000-0005-0000-0000-000053A30000}"/>
    <cellStyle name="Normal 34 2 2 3 2 4" xfId="20091" xr:uid="{00000000-0005-0000-0000-000054A30000}"/>
    <cellStyle name="Normal 34 2 2 3 2 5" xfId="25717" xr:uid="{00000000-0005-0000-0000-000055A30000}"/>
    <cellStyle name="Normal 34 2 2 3 2 6" xfId="31414" xr:uid="{00000000-0005-0000-0000-000056A30000}"/>
    <cellStyle name="Normal 34 2 2 3 2 7" xfId="37038" xr:uid="{00000000-0005-0000-0000-000057A30000}"/>
    <cellStyle name="Normal 34 2 2 3 2 8" xfId="42661" xr:uid="{00000000-0005-0000-0000-000058A30000}"/>
    <cellStyle name="Normal 34 2 2 3 2 9" xfId="48221" xr:uid="{00000000-0005-0000-0000-000059A30000}"/>
    <cellStyle name="Normal 34 2 2 3 3" xfId="9321" xr:uid="{00000000-0005-0000-0000-00005AA30000}"/>
    <cellStyle name="Normal 34 2 2 3 3 10" xfId="54667" xr:uid="{00000000-0005-0000-0000-00005BA30000}"/>
    <cellStyle name="Normal 34 2 2 3 3 2" xfId="9322" xr:uid="{00000000-0005-0000-0000-00005CA30000}"/>
    <cellStyle name="Normal 34 2 2 3 3 2 2" xfId="16936" xr:uid="{00000000-0005-0000-0000-00005DA30000}"/>
    <cellStyle name="Normal 34 2 2 3 3 2 3" xfId="23355" xr:uid="{00000000-0005-0000-0000-00005EA30000}"/>
    <cellStyle name="Normal 34 2 2 3 3 2 4" xfId="28985" xr:uid="{00000000-0005-0000-0000-00005FA30000}"/>
    <cellStyle name="Normal 34 2 2 3 3 2 5" xfId="34675" xr:uid="{00000000-0005-0000-0000-000060A30000}"/>
    <cellStyle name="Normal 34 2 2 3 3 2 6" xfId="40303" xr:uid="{00000000-0005-0000-0000-000061A30000}"/>
    <cellStyle name="Normal 34 2 2 3 3 2 7" xfId="45920" xr:uid="{00000000-0005-0000-0000-000062A30000}"/>
    <cellStyle name="Normal 34 2 2 3 3 2 8" xfId="51480" xr:uid="{00000000-0005-0000-0000-000063A30000}"/>
    <cellStyle name="Normal 34 2 2 3 3 2 9" xfId="57036" xr:uid="{00000000-0005-0000-0000-000064A30000}"/>
    <cellStyle name="Normal 34 2 2 3 3 3" xfId="16935" xr:uid="{00000000-0005-0000-0000-000065A30000}"/>
    <cellStyle name="Normal 34 2 2 3 3 4" xfId="20982" xr:uid="{00000000-0005-0000-0000-000066A30000}"/>
    <cellStyle name="Normal 34 2 2 3 3 5" xfId="26610" xr:uid="{00000000-0005-0000-0000-000067A30000}"/>
    <cellStyle name="Normal 34 2 2 3 3 6" xfId="32304" xr:uid="{00000000-0005-0000-0000-000068A30000}"/>
    <cellStyle name="Normal 34 2 2 3 3 7" xfId="37929" xr:uid="{00000000-0005-0000-0000-000069A30000}"/>
    <cellStyle name="Normal 34 2 2 3 3 8" xfId="43551" xr:uid="{00000000-0005-0000-0000-00006AA30000}"/>
    <cellStyle name="Normal 34 2 2 3 3 9" xfId="49111" xr:uid="{00000000-0005-0000-0000-00006BA30000}"/>
    <cellStyle name="Normal 34 2 2 3 4" xfId="9323" xr:uid="{00000000-0005-0000-0000-00006CA30000}"/>
    <cellStyle name="Normal 34 2 2 3 4 2" xfId="16937" xr:uid="{00000000-0005-0000-0000-00006DA30000}"/>
    <cellStyle name="Normal 34 2 2 3 4 3" xfId="23356" xr:uid="{00000000-0005-0000-0000-00006EA30000}"/>
    <cellStyle name="Normal 34 2 2 3 4 4" xfId="28986" xr:uid="{00000000-0005-0000-0000-00006FA30000}"/>
    <cellStyle name="Normal 34 2 2 3 4 5" xfId="34676" xr:uid="{00000000-0005-0000-0000-000070A30000}"/>
    <cellStyle name="Normal 34 2 2 3 4 6" xfId="40304" xr:uid="{00000000-0005-0000-0000-000071A30000}"/>
    <cellStyle name="Normal 34 2 2 3 4 7" xfId="45921" xr:uid="{00000000-0005-0000-0000-000072A30000}"/>
    <cellStyle name="Normal 34 2 2 3 4 8" xfId="51481" xr:uid="{00000000-0005-0000-0000-000073A30000}"/>
    <cellStyle name="Normal 34 2 2 3 4 9" xfId="57037" xr:uid="{00000000-0005-0000-0000-000074A30000}"/>
    <cellStyle name="Normal 34 2 2 3 5" xfId="16932" xr:uid="{00000000-0005-0000-0000-000075A30000}"/>
    <cellStyle name="Normal 34 2 2 3 6" xfId="19229" xr:uid="{00000000-0005-0000-0000-000076A30000}"/>
    <cellStyle name="Normal 34 2 2 3 7" xfId="24868" xr:uid="{00000000-0005-0000-0000-000077A30000}"/>
    <cellStyle name="Normal 34 2 2 3 8" xfId="30566" xr:uid="{00000000-0005-0000-0000-000078A30000}"/>
    <cellStyle name="Normal 34 2 2 3 9" xfId="36186" xr:uid="{00000000-0005-0000-0000-000079A30000}"/>
    <cellStyle name="Normal 34 2 2 4" xfId="9324" xr:uid="{00000000-0005-0000-0000-00007AA30000}"/>
    <cellStyle name="Normal 34 2 2 4 10" xfId="41815" xr:uid="{00000000-0005-0000-0000-00007BA30000}"/>
    <cellStyle name="Normal 34 2 2 4 11" xfId="47375" xr:uid="{00000000-0005-0000-0000-00007CA30000}"/>
    <cellStyle name="Normal 34 2 2 4 12" xfId="52932" xr:uid="{00000000-0005-0000-0000-00007DA30000}"/>
    <cellStyle name="Normal 34 2 2 4 2" xfId="9325" xr:uid="{00000000-0005-0000-0000-00007EA30000}"/>
    <cellStyle name="Normal 34 2 2 4 2 10" xfId="53778" xr:uid="{00000000-0005-0000-0000-00007FA30000}"/>
    <cellStyle name="Normal 34 2 2 4 2 2" xfId="9326" xr:uid="{00000000-0005-0000-0000-000080A30000}"/>
    <cellStyle name="Normal 34 2 2 4 2 2 2" xfId="16940" xr:uid="{00000000-0005-0000-0000-000081A30000}"/>
    <cellStyle name="Normal 34 2 2 4 2 2 3" xfId="23357" xr:uid="{00000000-0005-0000-0000-000082A30000}"/>
    <cellStyle name="Normal 34 2 2 4 2 2 4" xfId="28987" xr:uid="{00000000-0005-0000-0000-000083A30000}"/>
    <cellStyle name="Normal 34 2 2 4 2 2 5" xfId="34677" xr:uid="{00000000-0005-0000-0000-000084A30000}"/>
    <cellStyle name="Normal 34 2 2 4 2 2 6" xfId="40305" xr:uid="{00000000-0005-0000-0000-000085A30000}"/>
    <cellStyle name="Normal 34 2 2 4 2 2 7" xfId="45922" xr:uid="{00000000-0005-0000-0000-000086A30000}"/>
    <cellStyle name="Normal 34 2 2 4 2 2 8" xfId="51482" xr:uid="{00000000-0005-0000-0000-000087A30000}"/>
    <cellStyle name="Normal 34 2 2 4 2 2 9" xfId="57038" xr:uid="{00000000-0005-0000-0000-000088A30000}"/>
    <cellStyle name="Normal 34 2 2 4 2 3" xfId="16939" xr:uid="{00000000-0005-0000-0000-000089A30000}"/>
    <cellStyle name="Normal 34 2 2 4 2 4" xfId="20092" xr:uid="{00000000-0005-0000-0000-00008AA30000}"/>
    <cellStyle name="Normal 34 2 2 4 2 5" xfId="25718" xr:uid="{00000000-0005-0000-0000-00008BA30000}"/>
    <cellStyle name="Normal 34 2 2 4 2 6" xfId="31415" xr:uid="{00000000-0005-0000-0000-00008CA30000}"/>
    <cellStyle name="Normal 34 2 2 4 2 7" xfId="37039" xr:uid="{00000000-0005-0000-0000-00008DA30000}"/>
    <cellStyle name="Normal 34 2 2 4 2 8" xfId="42662" xr:uid="{00000000-0005-0000-0000-00008EA30000}"/>
    <cellStyle name="Normal 34 2 2 4 2 9" xfId="48222" xr:uid="{00000000-0005-0000-0000-00008FA30000}"/>
    <cellStyle name="Normal 34 2 2 4 3" xfId="9327" xr:uid="{00000000-0005-0000-0000-000090A30000}"/>
    <cellStyle name="Normal 34 2 2 4 3 10" xfId="54668" xr:uid="{00000000-0005-0000-0000-000091A30000}"/>
    <cellStyle name="Normal 34 2 2 4 3 2" xfId="9328" xr:uid="{00000000-0005-0000-0000-000092A30000}"/>
    <cellStyle name="Normal 34 2 2 4 3 2 2" xfId="16942" xr:uid="{00000000-0005-0000-0000-000093A30000}"/>
    <cellStyle name="Normal 34 2 2 4 3 2 3" xfId="23358" xr:uid="{00000000-0005-0000-0000-000094A30000}"/>
    <cellStyle name="Normal 34 2 2 4 3 2 4" xfId="28988" xr:uid="{00000000-0005-0000-0000-000095A30000}"/>
    <cellStyle name="Normal 34 2 2 4 3 2 5" xfId="34678" xr:uid="{00000000-0005-0000-0000-000096A30000}"/>
    <cellStyle name="Normal 34 2 2 4 3 2 6" xfId="40306" xr:uid="{00000000-0005-0000-0000-000097A30000}"/>
    <cellStyle name="Normal 34 2 2 4 3 2 7" xfId="45923" xr:uid="{00000000-0005-0000-0000-000098A30000}"/>
    <cellStyle name="Normal 34 2 2 4 3 2 8" xfId="51483" xr:uid="{00000000-0005-0000-0000-000099A30000}"/>
    <cellStyle name="Normal 34 2 2 4 3 2 9" xfId="57039" xr:uid="{00000000-0005-0000-0000-00009AA30000}"/>
    <cellStyle name="Normal 34 2 2 4 3 3" xfId="16941" xr:uid="{00000000-0005-0000-0000-00009BA30000}"/>
    <cellStyle name="Normal 34 2 2 4 3 4" xfId="20983" xr:uid="{00000000-0005-0000-0000-00009CA30000}"/>
    <cellStyle name="Normal 34 2 2 4 3 5" xfId="26611" xr:uid="{00000000-0005-0000-0000-00009DA30000}"/>
    <cellStyle name="Normal 34 2 2 4 3 6" xfId="32305" xr:uid="{00000000-0005-0000-0000-00009EA30000}"/>
    <cellStyle name="Normal 34 2 2 4 3 7" xfId="37930" xr:uid="{00000000-0005-0000-0000-00009FA30000}"/>
    <cellStyle name="Normal 34 2 2 4 3 8" xfId="43552" xr:uid="{00000000-0005-0000-0000-0000A0A30000}"/>
    <cellStyle name="Normal 34 2 2 4 3 9" xfId="49112" xr:uid="{00000000-0005-0000-0000-0000A1A30000}"/>
    <cellStyle name="Normal 34 2 2 4 4" xfId="9329" xr:uid="{00000000-0005-0000-0000-0000A2A30000}"/>
    <cellStyle name="Normal 34 2 2 4 4 2" xfId="16943" xr:uid="{00000000-0005-0000-0000-0000A3A30000}"/>
    <cellStyle name="Normal 34 2 2 4 4 3" xfId="23359" xr:uid="{00000000-0005-0000-0000-0000A4A30000}"/>
    <cellStyle name="Normal 34 2 2 4 4 4" xfId="28989" xr:uid="{00000000-0005-0000-0000-0000A5A30000}"/>
    <cellStyle name="Normal 34 2 2 4 4 5" xfId="34679" xr:uid="{00000000-0005-0000-0000-0000A6A30000}"/>
    <cellStyle name="Normal 34 2 2 4 4 6" xfId="40307" xr:uid="{00000000-0005-0000-0000-0000A7A30000}"/>
    <cellStyle name="Normal 34 2 2 4 4 7" xfId="45924" xr:uid="{00000000-0005-0000-0000-0000A8A30000}"/>
    <cellStyle name="Normal 34 2 2 4 4 8" xfId="51484" xr:uid="{00000000-0005-0000-0000-0000A9A30000}"/>
    <cellStyle name="Normal 34 2 2 4 4 9" xfId="57040" xr:uid="{00000000-0005-0000-0000-0000AAA30000}"/>
    <cellStyle name="Normal 34 2 2 4 5" xfId="16938" xr:uid="{00000000-0005-0000-0000-0000ABA30000}"/>
    <cellStyle name="Normal 34 2 2 4 6" xfId="19230" xr:uid="{00000000-0005-0000-0000-0000ACA30000}"/>
    <cellStyle name="Normal 34 2 2 4 7" xfId="24869" xr:uid="{00000000-0005-0000-0000-0000ADA30000}"/>
    <cellStyle name="Normal 34 2 2 4 8" xfId="30567" xr:uid="{00000000-0005-0000-0000-0000AEA30000}"/>
    <cellStyle name="Normal 34 2 2 4 9" xfId="36187" xr:uid="{00000000-0005-0000-0000-0000AFA30000}"/>
    <cellStyle name="Normal 34 2 2 5" xfId="9330" xr:uid="{00000000-0005-0000-0000-0000B0A30000}"/>
    <cellStyle name="Normal 34 2 2 5 10" xfId="53775" xr:uid="{00000000-0005-0000-0000-0000B1A30000}"/>
    <cellStyle name="Normal 34 2 2 5 2" xfId="9331" xr:uid="{00000000-0005-0000-0000-0000B2A30000}"/>
    <cellStyle name="Normal 34 2 2 5 2 2" xfId="16945" xr:uid="{00000000-0005-0000-0000-0000B3A30000}"/>
    <cellStyle name="Normal 34 2 2 5 2 3" xfId="23360" xr:uid="{00000000-0005-0000-0000-0000B4A30000}"/>
    <cellStyle name="Normal 34 2 2 5 2 4" xfId="28990" xr:uid="{00000000-0005-0000-0000-0000B5A30000}"/>
    <cellStyle name="Normal 34 2 2 5 2 5" xfId="34680" xr:uid="{00000000-0005-0000-0000-0000B6A30000}"/>
    <cellStyle name="Normal 34 2 2 5 2 6" xfId="40308" xr:uid="{00000000-0005-0000-0000-0000B7A30000}"/>
    <cellStyle name="Normal 34 2 2 5 2 7" xfId="45925" xr:uid="{00000000-0005-0000-0000-0000B8A30000}"/>
    <cellStyle name="Normal 34 2 2 5 2 8" xfId="51485" xr:uid="{00000000-0005-0000-0000-0000B9A30000}"/>
    <cellStyle name="Normal 34 2 2 5 2 9" xfId="57041" xr:uid="{00000000-0005-0000-0000-0000BAA30000}"/>
    <cellStyle name="Normal 34 2 2 5 3" xfId="16944" xr:uid="{00000000-0005-0000-0000-0000BBA30000}"/>
    <cellStyle name="Normal 34 2 2 5 4" xfId="20089" xr:uid="{00000000-0005-0000-0000-0000BCA30000}"/>
    <cellStyle name="Normal 34 2 2 5 5" xfId="25715" xr:uid="{00000000-0005-0000-0000-0000BDA30000}"/>
    <cellStyle name="Normal 34 2 2 5 6" xfId="31412" xr:uid="{00000000-0005-0000-0000-0000BEA30000}"/>
    <cellStyle name="Normal 34 2 2 5 7" xfId="37036" xr:uid="{00000000-0005-0000-0000-0000BFA30000}"/>
    <cellStyle name="Normal 34 2 2 5 8" xfId="42659" xr:uid="{00000000-0005-0000-0000-0000C0A30000}"/>
    <cellStyle name="Normal 34 2 2 5 9" xfId="48219" xr:uid="{00000000-0005-0000-0000-0000C1A30000}"/>
    <cellStyle name="Normal 34 2 2 6" xfId="9332" xr:uid="{00000000-0005-0000-0000-0000C2A30000}"/>
    <cellStyle name="Normal 34 2 2 6 10" xfId="54669" xr:uid="{00000000-0005-0000-0000-0000C3A30000}"/>
    <cellStyle name="Normal 34 2 2 6 2" xfId="9333" xr:uid="{00000000-0005-0000-0000-0000C4A30000}"/>
    <cellStyle name="Normal 34 2 2 6 2 2" xfId="16947" xr:uid="{00000000-0005-0000-0000-0000C5A30000}"/>
    <cellStyle name="Normal 34 2 2 6 2 3" xfId="23361" xr:uid="{00000000-0005-0000-0000-0000C6A30000}"/>
    <cellStyle name="Normal 34 2 2 6 2 4" xfId="28991" xr:uid="{00000000-0005-0000-0000-0000C7A30000}"/>
    <cellStyle name="Normal 34 2 2 6 2 5" xfId="34681" xr:uid="{00000000-0005-0000-0000-0000C8A30000}"/>
    <cellStyle name="Normal 34 2 2 6 2 6" xfId="40309" xr:uid="{00000000-0005-0000-0000-0000C9A30000}"/>
    <cellStyle name="Normal 34 2 2 6 2 7" xfId="45926" xr:uid="{00000000-0005-0000-0000-0000CAA30000}"/>
    <cellStyle name="Normal 34 2 2 6 2 8" xfId="51486" xr:uid="{00000000-0005-0000-0000-0000CBA30000}"/>
    <cellStyle name="Normal 34 2 2 6 2 9" xfId="57042" xr:uid="{00000000-0005-0000-0000-0000CCA30000}"/>
    <cellStyle name="Normal 34 2 2 6 3" xfId="16946" xr:uid="{00000000-0005-0000-0000-0000CDA30000}"/>
    <cellStyle name="Normal 34 2 2 6 4" xfId="20984" xr:uid="{00000000-0005-0000-0000-0000CEA30000}"/>
    <cellStyle name="Normal 34 2 2 6 5" xfId="26612" xr:uid="{00000000-0005-0000-0000-0000CFA30000}"/>
    <cellStyle name="Normal 34 2 2 6 6" xfId="32306" xr:uid="{00000000-0005-0000-0000-0000D0A30000}"/>
    <cellStyle name="Normal 34 2 2 6 7" xfId="37931" xr:uid="{00000000-0005-0000-0000-0000D1A30000}"/>
    <cellStyle name="Normal 34 2 2 6 8" xfId="43553" xr:uid="{00000000-0005-0000-0000-0000D2A30000}"/>
    <cellStyle name="Normal 34 2 2 6 9" xfId="49113" xr:uid="{00000000-0005-0000-0000-0000D3A30000}"/>
    <cellStyle name="Normal 34 2 2 7" xfId="9334" xr:uid="{00000000-0005-0000-0000-0000D4A30000}"/>
    <cellStyle name="Normal 34 2 2 7 2" xfId="16948" xr:uid="{00000000-0005-0000-0000-0000D5A30000}"/>
    <cellStyle name="Normal 34 2 2 7 3" xfId="23362" xr:uid="{00000000-0005-0000-0000-0000D6A30000}"/>
    <cellStyle name="Normal 34 2 2 7 4" xfId="28992" xr:uid="{00000000-0005-0000-0000-0000D7A30000}"/>
    <cellStyle name="Normal 34 2 2 7 5" xfId="34682" xr:uid="{00000000-0005-0000-0000-0000D8A30000}"/>
    <cellStyle name="Normal 34 2 2 7 6" xfId="40310" xr:uid="{00000000-0005-0000-0000-0000D9A30000}"/>
    <cellStyle name="Normal 34 2 2 7 7" xfId="45927" xr:uid="{00000000-0005-0000-0000-0000DAA30000}"/>
    <cellStyle name="Normal 34 2 2 7 8" xfId="51487" xr:uid="{00000000-0005-0000-0000-0000DBA30000}"/>
    <cellStyle name="Normal 34 2 2 7 9" xfId="57043" xr:uid="{00000000-0005-0000-0000-0000DCA30000}"/>
    <cellStyle name="Normal 34 2 2 8" xfId="16925" xr:uid="{00000000-0005-0000-0000-0000DDA30000}"/>
    <cellStyle name="Normal 34 2 2 9" xfId="19227" xr:uid="{00000000-0005-0000-0000-0000DEA30000}"/>
    <cellStyle name="Normal 34 2 3" xfId="9335" xr:uid="{00000000-0005-0000-0000-0000DFA30000}"/>
    <cellStyle name="Normal 34 2 3 10" xfId="41816" xr:uid="{00000000-0005-0000-0000-0000E0A30000}"/>
    <cellStyle name="Normal 34 2 3 11" xfId="47376" xr:uid="{00000000-0005-0000-0000-0000E1A30000}"/>
    <cellStyle name="Normal 34 2 3 12" xfId="52933" xr:uid="{00000000-0005-0000-0000-0000E2A30000}"/>
    <cellStyle name="Normal 34 2 3 2" xfId="9336" xr:uid="{00000000-0005-0000-0000-0000E3A30000}"/>
    <cellStyle name="Normal 34 2 3 2 10" xfId="53779" xr:uid="{00000000-0005-0000-0000-0000E4A30000}"/>
    <cellStyle name="Normal 34 2 3 2 2" xfId="9337" xr:uid="{00000000-0005-0000-0000-0000E5A30000}"/>
    <cellStyle name="Normal 34 2 3 2 2 2" xfId="16951" xr:uid="{00000000-0005-0000-0000-0000E6A30000}"/>
    <cellStyle name="Normal 34 2 3 2 2 3" xfId="23363" xr:uid="{00000000-0005-0000-0000-0000E7A30000}"/>
    <cellStyle name="Normal 34 2 3 2 2 4" xfId="28993" xr:uid="{00000000-0005-0000-0000-0000E8A30000}"/>
    <cellStyle name="Normal 34 2 3 2 2 5" xfId="34683" xr:uid="{00000000-0005-0000-0000-0000E9A30000}"/>
    <cellStyle name="Normal 34 2 3 2 2 6" xfId="40311" xr:uid="{00000000-0005-0000-0000-0000EAA30000}"/>
    <cellStyle name="Normal 34 2 3 2 2 7" xfId="45928" xr:uid="{00000000-0005-0000-0000-0000EBA30000}"/>
    <cellStyle name="Normal 34 2 3 2 2 8" xfId="51488" xr:uid="{00000000-0005-0000-0000-0000ECA30000}"/>
    <cellStyle name="Normal 34 2 3 2 2 9" xfId="57044" xr:uid="{00000000-0005-0000-0000-0000EDA30000}"/>
    <cellStyle name="Normal 34 2 3 2 3" xfId="16950" xr:uid="{00000000-0005-0000-0000-0000EEA30000}"/>
    <cellStyle name="Normal 34 2 3 2 4" xfId="20093" xr:uid="{00000000-0005-0000-0000-0000EFA30000}"/>
    <cellStyle name="Normal 34 2 3 2 5" xfId="25719" xr:uid="{00000000-0005-0000-0000-0000F0A30000}"/>
    <cellStyle name="Normal 34 2 3 2 6" xfId="31416" xr:uid="{00000000-0005-0000-0000-0000F1A30000}"/>
    <cellStyle name="Normal 34 2 3 2 7" xfId="37040" xr:uid="{00000000-0005-0000-0000-0000F2A30000}"/>
    <cellStyle name="Normal 34 2 3 2 8" xfId="42663" xr:uid="{00000000-0005-0000-0000-0000F3A30000}"/>
    <cellStyle name="Normal 34 2 3 2 9" xfId="48223" xr:uid="{00000000-0005-0000-0000-0000F4A30000}"/>
    <cellStyle name="Normal 34 2 3 3" xfId="9338" xr:uid="{00000000-0005-0000-0000-0000F5A30000}"/>
    <cellStyle name="Normal 34 2 3 3 10" xfId="54670" xr:uid="{00000000-0005-0000-0000-0000F6A30000}"/>
    <cellStyle name="Normal 34 2 3 3 2" xfId="9339" xr:uid="{00000000-0005-0000-0000-0000F7A30000}"/>
    <cellStyle name="Normal 34 2 3 3 2 2" xfId="16953" xr:uid="{00000000-0005-0000-0000-0000F8A30000}"/>
    <cellStyle name="Normal 34 2 3 3 2 3" xfId="23364" xr:uid="{00000000-0005-0000-0000-0000F9A30000}"/>
    <cellStyle name="Normal 34 2 3 3 2 4" xfId="28994" xr:uid="{00000000-0005-0000-0000-0000FAA30000}"/>
    <cellStyle name="Normal 34 2 3 3 2 5" xfId="34684" xr:uid="{00000000-0005-0000-0000-0000FBA30000}"/>
    <cellStyle name="Normal 34 2 3 3 2 6" xfId="40312" xr:uid="{00000000-0005-0000-0000-0000FCA30000}"/>
    <cellStyle name="Normal 34 2 3 3 2 7" xfId="45929" xr:uid="{00000000-0005-0000-0000-0000FDA30000}"/>
    <cellStyle name="Normal 34 2 3 3 2 8" xfId="51489" xr:uid="{00000000-0005-0000-0000-0000FEA30000}"/>
    <cellStyle name="Normal 34 2 3 3 2 9" xfId="57045" xr:uid="{00000000-0005-0000-0000-0000FFA30000}"/>
    <cellStyle name="Normal 34 2 3 3 3" xfId="16952" xr:uid="{00000000-0005-0000-0000-000000A40000}"/>
    <cellStyle name="Normal 34 2 3 3 4" xfId="20985" xr:uid="{00000000-0005-0000-0000-000001A40000}"/>
    <cellStyle name="Normal 34 2 3 3 5" xfId="26613" xr:uid="{00000000-0005-0000-0000-000002A40000}"/>
    <cellStyle name="Normal 34 2 3 3 6" xfId="32307" xr:uid="{00000000-0005-0000-0000-000003A40000}"/>
    <cellStyle name="Normal 34 2 3 3 7" xfId="37932" xr:uid="{00000000-0005-0000-0000-000004A40000}"/>
    <cellStyle name="Normal 34 2 3 3 8" xfId="43554" xr:uid="{00000000-0005-0000-0000-000005A40000}"/>
    <cellStyle name="Normal 34 2 3 3 9" xfId="49114" xr:uid="{00000000-0005-0000-0000-000006A40000}"/>
    <cellStyle name="Normal 34 2 3 4" xfId="9340" xr:uid="{00000000-0005-0000-0000-000007A40000}"/>
    <cellStyle name="Normal 34 2 3 4 2" xfId="16954" xr:uid="{00000000-0005-0000-0000-000008A40000}"/>
    <cellStyle name="Normal 34 2 3 4 3" xfId="23365" xr:uid="{00000000-0005-0000-0000-000009A40000}"/>
    <cellStyle name="Normal 34 2 3 4 4" xfId="28995" xr:uid="{00000000-0005-0000-0000-00000AA40000}"/>
    <cellStyle name="Normal 34 2 3 4 5" xfId="34685" xr:uid="{00000000-0005-0000-0000-00000BA40000}"/>
    <cellStyle name="Normal 34 2 3 4 6" xfId="40313" xr:uid="{00000000-0005-0000-0000-00000CA40000}"/>
    <cellStyle name="Normal 34 2 3 4 7" xfId="45930" xr:uid="{00000000-0005-0000-0000-00000DA40000}"/>
    <cellStyle name="Normal 34 2 3 4 8" xfId="51490" xr:uid="{00000000-0005-0000-0000-00000EA40000}"/>
    <cellStyle name="Normal 34 2 3 4 9" xfId="57046" xr:uid="{00000000-0005-0000-0000-00000FA40000}"/>
    <cellStyle name="Normal 34 2 3 5" xfId="16949" xr:uid="{00000000-0005-0000-0000-000010A40000}"/>
    <cellStyle name="Normal 34 2 3 6" xfId="19231" xr:uid="{00000000-0005-0000-0000-000011A40000}"/>
    <cellStyle name="Normal 34 2 3 7" xfId="24870" xr:uid="{00000000-0005-0000-0000-000012A40000}"/>
    <cellStyle name="Normal 34 2 3 8" xfId="30568" xr:uid="{00000000-0005-0000-0000-000013A40000}"/>
    <cellStyle name="Normal 34 2 3 9" xfId="36188" xr:uid="{00000000-0005-0000-0000-000014A40000}"/>
    <cellStyle name="Normal 34 2 4" xfId="9341" xr:uid="{00000000-0005-0000-0000-000015A40000}"/>
    <cellStyle name="Normal 34 2 4 10" xfId="41817" xr:uid="{00000000-0005-0000-0000-000016A40000}"/>
    <cellStyle name="Normal 34 2 4 11" xfId="47377" xr:uid="{00000000-0005-0000-0000-000017A40000}"/>
    <cellStyle name="Normal 34 2 4 12" xfId="52934" xr:uid="{00000000-0005-0000-0000-000018A40000}"/>
    <cellStyle name="Normal 34 2 4 2" xfId="9342" xr:uid="{00000000-0005-0000-0000-000019A40000}"/>
    <cellStyle name="Normal 34 2 4 2 10" xfId="53780" xr:uid="{00000000-0005-0000-0000-00001AA40000}"/>
    <cellStyle name="Normal 34 2 4 2 2" xfId="9343" xr:uid="{00000000-0005-0000-0000-00001BA40000}"/>
    <cellStyle name="Normal 34 2 4 2 2 2" xfId="16957" xr:uid="{00000000-0005-0000-0000-00001CA40000}"/>
    <cellStyle name="Normal 34 2 4 2 2 3" xfId="23366" xr:uid="{00000000-0005-0000-0000-00001DA40000}"/>
    <cellStyle name="Normal 34 2 4 2 2 4" xfId="28996" xr:uid="{00000000-0005-0000-0000-00001EA40000}"/>
    <cellStyle name="Normal 34 2 4 2 2 5" xfId="34686" xr:uid="{00000000-0005-0000-0000-00001FA40000}"/>
    <cellStyle name="Normal 34 2 4 2 2 6" xfId="40314" xr:uid="{00000000-0005-0000-0000-000020A40000}"/>
    <cellStyle name="Normal 34 2 4 2 2 7" xfId="45931" xr:uid="{00000000-0005-0000-0000-000021A40000}"/>
    <cellStyle name="Normal 34 2 4 2 2 8" xfId="51491" xr:uid="{00000000-0005-0000-0000-000022A40000}"/>
    <cellStyle name="Normal 34 2 4 2 2 9" xfId="57047" xr:uid="{00000000-0005-0000-0000-000023A40000}"/>
    <cellStyle name="Normal 34 2 4 2 3" xfId="16956" xr:uid="{00000000-0005-0000-0000-000024A40000}"/>
    <cellStyle name="Normal 34 2 4 2 4" xfId="20094" xr:uid="{00000000-0005-0000-0000-000025A40000}"/>
    <cellStyle name="Normal 34 2 4 2 5" xfId="25720" xr:uid="{00000000-0005-0000-0000-000026A40000}"/>
    <cellStyle name="Normal 34 2 4 2 6" xfId="31417" xr:uid="{00000000-0005-0000-0000-000027A40000}"/>
    <cellStyle name="Normal 34 2 4 2 7" xfId="37041" xr:uid="{00000000-0005-0000-0000-000028A40000}"/>
    <cellStyle name="Normal 34 2 4 2 8" xfId="42664" xr:uid="{00000000-0005-0000-0000-000029A40000}"/>
    <cellStyle name="Normal 34 2 4 2 9" xfId="48224" xr:uid="{00000000-0005-0000-0000-00002AA40000}"/>
    <cellStyle name="Normal 34 2 4 3" xfId="9344" xr:uid="{00000000-0005-0000-0000-00002BA40000}"/>
    <cellStyle name="Normal 34 2 4 3 10" xfId="54671" xr:uid="{00000000-0005-0000-0000-00002CA40000}"/>
    <cellStyle name="Normal 34 2 4 3 2" xfId="9345" xr:uid="{00000000-0005-0000-0000-00002DA40000}"/>
    <cellStyle name="Normal 34 2 4 3 2 2" xfId="16959" xr:uid="{00000000-0005-0000-0000-00002EA40000}"/>
    <cellStyle name="Normal 34 2 4 3 2 3" xfId="23367" xr:uid="{00000000-0005-0000-0000-00002FA40000}"/>
    <cellStyle name="Normal 34 2 4 3 2 4" xfId="28997" xr:uid="{00000000-0005-0000-0000-000030A40000}"/>
    <cellStyle name="Normal 34 2 4 3 2 5" xfId="34687" xr:uid="{00000000-0005-0000-0000-000031A40000}"/>
    <cellStyle name="Normal 34 2 4 3 2 6" xfId="40315" xr:uid="{00000000-0005-0000-0000-000032A40000}"/>
    <cellStyle name="Normal 34 2 4 3 2 7" xfId="45932" xr:uid="{00000000-0005-0000-0000-000033A40000}"/>
    <cellStyle name="Normal 34 2 4 3 2 8" xfId="51492" xr:uid="{00000000-0005-0000-0000-000034A40000}"/>
    <cellStyle name="Normal 34 2 4 3 2 9" xfId="57048" xr:uid="{00000000-0005-0000-0000-000035A40000}"/>
    <cellStyle name="Normal 34 2 4 3 3" xfId="16958" xr:uid="{00000000-0005-0000-0000-000036A40000}"/>
    <cellStyle name="Normal 34 2 4 3 4" xfId="20986" xr:uid="{00000000-0005-0000-0000-000037A40000}"/>
    <cellStyle name="Normal 34 2 4 3 5" xfId="26614" xr:uid="{00000000-0005-0000-0000-000038A40000}"/>
    <cellStyle name="Normal 34 2 4 3 6" xfId="32308" xr:uid="{00000000-0005-0000-0000-000039A40000}"/>
    <cellStyle name="Normal 34 2 4 3 7" xfId="37933" xr:uid="{00000000-0005-0000-0000-00003AA40000}"/>
    <cellStyle name="Normal 34 2 4 3 8" xfId="43555" xr:uid="{00000000-0005-0000-0000-00003BA40000}"/>
    <cellStyle name="Normal 34 2 4 3 9" xfId="49115" xr:uid="{00000000-0005-0000-0000-00003CA40000}"/>
    <cellStyle name="Normal 34 2 4 4" xfId="9346" xr:uid="{00000000-0005-0000-0000-00003DA40000}"/>
    <cellStyle name="Normal 34 2 4 4 2" xfId="16960" xr:uid="{00000000-0005-0000-0000-00003EA40000}"/>
    <cellStyle name="Normal 34 2 4 4 3" xfId="23368" xr:uid="{00000000-0005-0000-0000-00003FA40000}"/>
    <cellStyle name="Normal 34 2 4 4 4" xfId="28998" xr:uid="{00000000-0005-0000-0000-000040A40000}"/>
    <cellStyle name="Normal 34 2 4 4 5" xfId="34688" xr:uid="{00000000-0005-0000-0000-000041A40000}"/>
    <cellStyle name="Normal 34 2 4 4 6" xfId="40316" xr:uid="{00000000-0005-0000-0000-000042A40000}"/>
    <cellStyle name="Normal 34 2 4 4 7" xfId="45933" xr:uid="{00000000-0005-0000-0000-000043A40000}"/>
    <cellStyle name="Normal 34 2 4 4 8" xfId="51493" xr:uid="{00000000-0005-0000-0000-000044A40000}"/>
    <cellStyle name="Normal 34 2 4 4 9" xfId="57049" xr:uid="{00000000-0005-0000-0000-000045A40000}"/>
    <cellStyle name="Normal 34 2 4 5" xfId="16955" xr:uid="{00000000-0005-0000-0000-000046A40000}"/>
    <cellStyle name="Normal 34 2 4 6" xfId="19232" xr:uid="{00000000-0005-0000-0000-000047A40000}"/>
    <cellStyle name="Normal 34 2 4 7" xfId="24871" xr:uid="{00000000-0005-0000-0000-000048A40000}"/>
    <cellStyle name="Normal 34 2 4 8" xfId="30569" xr:uid="{00000000-0005-0000-0000-000049A40000}"/>
    <cellStyle name="Normal 34 2 4 9" xfId="36189" xr:uid="{00000000-0005-0000-0000-00004AA40000}"/>
    <cellStyle name="Normal 34 2 5" xfId="9347" xr:uid="{00000000-0005-0000-0000-00004BA40000}"/>
    <cellStyle name="Normal 34 2 5 10" xfId="41818" xr:uid="{00000000-0005-0000-0000-00004CA40000}"/>
    <cellStyle name="Normal 34 2 5 11" xfId="47378" xr:uid="{00000000-0005-0000-0000-00004DA40000}"/>
    <cellStyle name="Normal 34 2 5 12" xfId="52935" xr:uid="{00000000-0005-0000-0000-00004EA40000}"/>
    <cellStyle name="Normal 34 2 5 2" xfId="9348" xr:uid="{00000000-0005-0000-0000-00004FA40000}"/>
    <cellStyle name="Normal 34 2 5 2 10" xfId="53781" xr:uid="{00000000-0005-0000-0000-000050A40000}"/>
    <cellStyle name="Normal 34 2 5 2 2" xfId="9349" xr:uid="{00000000-0005-0000-0000-000051A40000}"/>
    <cellStyle name="Normal 34 2 5 2 2 2" xfId="16963" xr:uid="{00000000-0005-0000-0000-000052A40000}"/>
    <cellStyle name="Normal 34 2 5 2 2 3" xfId="23369" xr:uid="{00000000-0005-0000-0000-000053A40000}"/>
    <cellStyle name="Normal 34 2 5 2 2 4" xfId="28999" xr:uid="{00000000-0005-0000-0000-000054A40000}"/>
    <cellStyle name="Normal 34 2 5 2 2 5" xfId="34689" xr:uid="{00000000-0005-0000-0000-000055A40000}"/>
    <cellStyle name="Normal 34 2 5 2 2 6" xfId="40317" xr:uid="{00000000-0005-0000-0000-000056A40000}"/>
    <cellStyle name="Normal 34 2 5 2 2 7" xfId="45934" xr:uid="{00000000-0005-0000-0000-000057A40000}"/>
    <cellStyle name="Normal 34 2 5 2 2 8" xfId="51494" xr:uid="{00000000-0005-0000-0000-000058A40000}"/>
    <cellStyle name="Normal 34 2 5 2 2 9" xfId="57050" xr:uid="{00000000-0005-0000-0000-000059A40000}"/>
    <cellStyle name="Normal 34 2 5 2 3" xfId="16962" xr:uid="{00000000-0005-0000-0000-00005AA40000}"/>
    <cellStyle name="Normal 34 2 5 2 4" xfId="20095" xr:uid="{00000000-0005-0000-0000-00005BA40000}"/>
    <cellStyle name="Normal 34 2 5 2 5" xfId="25721" xr:uid="{00000000-0005-0000-0000-00005CA40000}"/>
    <cellStyle name="Normal 34 2 5 2 6" xfId="31418" xr:uid="{00000000-0005-0000-0000-00005DA40000}"/>
    <cellStyle name="Normal 34 2 5 2 7" xfId="37042" xr:uid="{00000000-0005-0000-0000-00005EA40000}"/>
    <cellStyle name="Normal 34 2 5 2 8" xfId="42665" xr:uid="{00000000-0005-0000-0000-00005FA40000}"/>
    <cellStyle name="Normal 34 2 5 2 9" xfId="48225" xr:uid="{00000000-0005-0000-0000-000060A40000}"/>
    <cellStyle name="Normal 34 2 5 3" xfId="9350" xr:uid="{00000000-0005-0000-0000-000061A40000}"/>
    <cellStyle name="Normal 34 2 5 3 10" xfId="54672" xr:uid="{00000000-0005-0000-0000-000062A40000}"/>
    <cellStyle name="Normal 34 2 5 3 2" xfId="9351" xr:uid="{00000000-0005-0000-0000-000063A40000}"/>
    <cellStyle name="Normal 34 2 5 3 2 2" xfId="16965" xr:uid="{00000000-0005-0000-0000-000064A40000}"/>
    <cellStyle name="Normal 34 2 5 3 2 3" xfId="23370" xr:uid="{00000000-0005-0000-0000-000065A40000}"/>
    <cellStyle name="Normal 34 2 5 3 2 4" xfId="29000" xr:uid="{00000000-0005-0000-0000-000066A40000}"/>
    <cellStyle name="Normal 34 2 5 3 2 5" xfId="34690" xr:uid="{00000000-0005-0000-0000-000067A40000}"/>
    <cellStyle name="Normal 34 2 5 3 2 6" xfId="40318" xr:uid="{00000000-0005-0000-0000-000068A40000}"/>
    <cellStyle name="Normal 34 2 5 3 2 7" xfId="45935" xr:uid="{00000000-0005-0000-0000-000069A40000}"/>
    <cellStyle name="Normal 34 2 5 3 2 8" xfId="51495" xr:uid="{00000000-0005-0000-0000-00006AA40000}"/>
    <cellStyle name="Normal 34 2 5 3 2 9" xfId="57051" xr:uid="{00000000-0005-0000-0000-00006BA40000}"/>
    <cellStyle name="Normal 34 2 5 3 3" xfId="16964" xr:uid="{00000000-0005-0000-0000-00006CA40000}"/>
    <cellStyle name="Normal 34 2 5 3 4" xfId="20987" xr:uid="{00000000-0005-0000-0000-00006DA40000}"/>
    <cellStyle name="Normal 34 2 5 3 5" xfId="26615" xr:uid="{00000000-0005-0000-0000-00006EA40000}"/>
    <cellStyle name="Normal 34 2 5 3 6" xfId="32309" xr:uid="{00000000-0005-0000-0000-00006FA40000}"/>
    <cellStyle name="Normal 34 2 5 3 7" xfId="37934" xr:uid="{00000000-0005-0000-0000-000070A40000}"/>
    <cellStyle name="Normal 34 2 5 3 8" xfId="43556" xr:uid="{00000000-0005-0000-0000-000071A40000}"/>
    <cellStyle name="Normal 34 2 5 3 9" xfId="49116" xr:uid="{00000000-0005-0000-0000-000072A40000}"/>
    <cellStyle name="Normal 34 2 5 4" xfId="9352" xr:uid="{00000000-0005-0000-0000-000073A40000}"/>
    <cellStyle name="Normal 34 2 5 4 2" xfId="16966" xr:uid="{00000000-0005-0000-0000-000074A40000}"/>
    <cellStyle name="Normal 34 2 5 4 3" xfId="23371" xr:uid="{00000000-0005-0000-0000-000075A40000}"/>
    <cellStyle name="Normal 34 2 5 4 4" xfId="29001" xr:uid="{00000000-0005-0000-0000-000076A40000}"/>
    <cellStyle name="Normal 34 2 5 4 5" xfId="34691" xr:uid="{00000000-0005-0000-0000-000077A40000}"/>
    <cellStyle name="Normal 34 2 5 4 6" xfId="40319" xr:uid="{00000000-0005-0000-0000-000078A40000}"/>
    <cellStyle name="Normal 34 2 5 4 7" xfId="45936" xr:uid="{00000000-0005-0000-0000-000079A40000}"/>
    <cellStyle name="Normal 34 2 5 4 8" xfId="51496" xr:uid="{00000000-0005-0000-0000-00007AA40000}"/>
    <cellStyle name="Normal 34 2 5 4 9" xfId="57052" xr:uid="{00000000-0005-0000-0000-00007BA40000}"/>
    <cellStyle name="Normal 34 2 5 5" xfId="16961" xr:uid="{00000000-0005-0000-0000-00007CA40000}"/>
    <cellStyle name="Normal 34 2 5 6" xfId="19233" xr:uid="{00000000-0005-0000-0000-00007DA40000}"/>
    <cellStyle name="Normal 34 2 5 7" xfId="24872" xr:uid="{00000000-0005-0000-0000-00007EA40000}"/>
    <cellStyle name="Normal 34 2 5 8" xfId="30570" xr:uid="{00000000-0005-0000-0000-00007FA40000}"/>
    <cellStyle name="Normal 34 2 5 9" xfId="36190" xr:uid="{00000000-0005-0000-0000-000080A40000}"/>
    <cellStyle name="Normal 34 2 6" xfId="9353" xr:uid="{00000000-0005-0000-0000-000081A40000}"/>
    <cellStyle name="Normal 34 2 6 10" xfId="53774" xr:uid="{00000000-0005-0000-0000-000082A40000}"/>
    <cellStyle name="Normal 34 2 6 2" xfId="9354" xr:uid="{00000000-0005-0000-0000-000083A40000}"/>
    <cellStyle name="Normal 34 2 6 2 2" xfId="16968" xr:uid="{00000000-0005-0000-0000-000084A40000}"/>
    <cellStyle name="Normal 34 2 6 2 3" xfId="23372" xr:uid="{00000000-0005-0000-0000-000085A40000}"/>
    <cellStyle name="Normal 34 2 6 2 4" xfId="29002" xr:uid="{00000000-0005-0000-0000-000086A40000}"/>
    <cellStyle name="Normal 34 2 6 2 5" xfId="34692" xr:uid="{00000000-0005-0000-0000-000087A40000}"/>
    <cellStyle name="Normal 34 2 6 2 6" xfId="40320" xr:uid="{00000000-0005-0000-0000-000088A40000}"/>
    <cellStyle name="Normal 34 2 6 2 7" xfId="45937" xr:uid="{00000000-0005-0000-0000-000089A40000}"/>
    <cellStyle name="Normal 34 2 6 2 8" xfId="51497" xr:uid="{00000000-0005-0000-0000-00008AA40000}"/>
    <cellStyle name="Normal 34 2 6 2 9" xfId="57053" xr:uid="{00000000-0005-0000-0000-00008BA40000}"/>
    <cellStyle name="Normal 34 2 6 3" xfId="16967" xr:uid="{00000000-0005-0000-0000-00008CA40000}"/>
    <cellStyle name="Normal 34 2 6 4" xfId="20088" xr:uid="{00000000-0005-0000-0000-00008DA40000}"/>
    <cellStyle name="Normal 34 2 6 5" xfId="25714" xr:uid="{00000000-0005-0000-0000-00008EA40000}"/>
    <cellStyle name="Normal 34 2 6 6" xfId="31411" xr:uid="{00000000-0005-0000-0000-00008FA40000}"/>
    <cellStyle name="Normal 34 2 6 7" xfId="37035" xr:uid="{00000000-0005-0000-0000-000090A40000}"/>
    <cellStyle name="Normal 34 2 6 8" xfId="42658" xr:uid="{00000000-0005-0000-0000-000091A40000}"/>
    <cellStyle name="Normal 34 2 6 9" xfId="48218" xr:uid="{00000000-0005-0000-0000-000092A40000}"/>
    <cellStyle name="Normal 34 2 7" xfId="9355" xr:uid="{00000000-0005-0000-0000-000093A40000}"/>
    <cellStyle name="Normal 34 2 7 10" xfId="54673" xr:uid="{00000000-0005-0000-0000-000094A40000}"/>
    <cellStyle name="Normal 34 2 7 2" xfId="9356" xr:uid="{00000000-0005-0000-0000-000095A40000}"/>
    <cellStyle name="Normal 34 2 7 2 2" xfId="16970" xr:uid="{00000000-0005-0000-0000-000096A40000}"/>
    <cellStyle name="Normal 34 2 7 2 3" xfId="23373" xr:uid="{00000000-0005-0000-0000-000097A40000}"/>
    <cellStyle name="Normal 34 2 7 2 4" xfId="29003" xr:uid="{00000000-0005-0000-0000-000098A40000}"/>
    <cellStyle name="Normal 34 2 7 2 5" xfId="34693" xr:uid="{00000000-0005-0000-0000-000099A40000}"/>
    <cellStyle name="Normal 34 2 7 2 6" xfId="40321" xr:uid="{00000000-0005-0000-0000-00009AA40000}"/>
    <cellStyle name="Normal 34 2 7 2 7" xfId="45938" xr:uid="{00000000-0005-0000-0000-00009BA40000}"/>
    <cellStyle name="Normal 34 2 7 2 8" xfId="51498" xr:uid="{00000000-0005-0000-0000-00009CA40000}"/>
    <cellStyle name="Normal 34 2 7 2 9" xfId="57054" xr:uid="{00000000-0005-0000-0000-00009DA40000}"/>
    <cellStyle name="Normal 34 2 7 3" xfId="16969" xr:uid="{00000000-0005-0000-0000-00009EA40000}"/>
    <cellStyle name="Normal 34 2 7 4" xfId="20988" xr:uid="{00000000-0005-0000-0000-00009FA40000}"/>
    <cellStyle name="Normal 34 2 7 5" xfId="26616" xr:uid="{00000000-0005-0000-0000-0000A0A40000}"/>
    <cellStyle name="Normal 34 2 7 6" xfId="32310" xr:uid="{00000000-0005-0000-0000-0000A1A40000}"/>
    <cellStyle name="Normal 34 2 7 7" xfId="37935" xr:uid="{00000000-0005-0000-0000-0000A2A40000}"/>
    <cellStyle name="Normal 34 2 7 8" xfId="43557" xr:uid="{00000000-0005-0000-0000-0000A3A40000}"/>
    <cellStyle name="Normal 34 2 7 9" xfId="49117" xr:uid="{00000000-0005-0000-0000-0000A4A40000}"/>
    <cellStyle name="Normal 34 2 8" xfId="9357" xr:uid="{00000000-0005-0000-0000-0000A5A40000}"/>
    <cellStyle name="Normal 34 2 8 10" xfId="54674" xr:uid="{00000000-0005-0000-0000-0000A6A40000}"/>
    <cellStyle name="Normal 34 2 8 2" xfId="9358" xr:uid="{00000000-0005-0000-0000-0000A7A40000}"/>
    <cellStyle name="Normal 34 2 8 2 2" xfId="16972" xr:uid="{00000000-0005-0000-0000-0000A8A40000}"/>
    <cellStyle name="Normal 34 2 8 2 3" xfId="23374" xr:uid="{00000000-0005-0000-0000-0000A9A40000}"/>
    <cellStyle name="Normal 34 2 8 2 4" xfId="29004" xr:uid="{00000000-0005-0000-0000-0000AAA40000}"/>
    <cellStyle name="Normal 34 2 8 2 5" xfId="34694" xr:uid="{00000000-0005-0000-0000-0000ABA40000}"/>
    <cellStyle name="Normal 34 2 8 2 6" xfId="40322" xr:uid="{00000000-0005-0000-0000-0000ACA40000}"/>
    <cellStyle name="Normal 34 2 8 2 7" xfId="45939" xr:uid="{00000000-0005-0000-0000-0000ADA40000}"/>
    <cellStyle name="Normal 34 2 8 2 8" xfId="51499" xr:uid="{00000000-0005-0000-0000-0000AEA40000}"/>
    <cellStyle name="Normal 34 2 8 2 9" xfId="57055" xr:uid="{00000000-0005-0000-0000-0000AFA40000}"/>
    <cellStyle name="Normal 34 2 8 3" xfId="16971" xr:uid="{00000000-0005-0000-0000-0000B0A40000}"/>
    <cellStyle name="Normal 34 2 8 4" xfId="20989" xr:uid="{00000000-0005-0000-0000-0000B1A40000}"/>
    <cellStyle name="Normal 34 2 8 5" xfId="26617" xr:uid="{00000000-0005-0000-0000-0000B2A40000}"/>
    <cellStyle name="Normal 34 2 8 6" xfId="32311" xr:uid="{00000000-0005-0000-0000-0000B3A40000}"/>
    <cellStyle name="Normal 34 2 8 7" xfId="37936" xr:uid="{00000000-0005-0000-0000-0000B4A40000}"/>
    <cellStyle name="Normal 34 2 8 8" xfId="43558" xr:uid="{00000000-0005-0000-0000-0000B5A40000}"/>
    <cellStyle name="Normal 34 2 8 9" xfId="49118" xr:uid="{00000000-0005-0000-0000-0000B6A40000}"/>
    <cellStyle name="Normal 34 2 9" xfId="9359" xr:uid="{00000000-0005-0000-0000-0000B7A40000}"/>
    <cellStyle name="Normal 34 2 9 2" xfId="16973" xr:uid="{00000000-0005-0000-0000-0000B8A40000}"/>
    <cellStyle name="Normal 34 2 9 3" xfId="23375" xr:uid="{00000000-0005-0000-0000-0000B9A40000}"/>
    <cellStyle name="Normal 34 2 9 4" xfId="29005" xr:uid="{00000000-0005-0000-0000-0000BAA40000}"/>
    <cellStyle name="Normal 34 2 9 5" xfId="34695" xr:uid="{00000000-0005-0000-0000-0000BBA40000}"/>
    <cellStyle name="Normal 34 2 9 6" xfId="40323" xr:uid="{00000000-0005-0000-0000-0000BCA40000}"/>
    <cellStyle name="Normal 34 2 9 7" xfId="45940" xr:uid="{00000000-0005-0000-0000-0000BDA40000}"/>
    <cellStyle name="Normal 34 2 9 8" xfId="51500" xr:uid="{00000000-0005-0000-0000-0000BEA40000}"/>
    <cellStyle name="Normal 34 2 9 9" xfId="57056" xr:uid="{00000000-0005-0000-0000-0000BFA40000}"/>
    <cellStyle name="Normal 34 3" xfId="9360" xr:uid="{00000000-0005-0000-0000-0000C0A40000}"/>
    <cellStyle name="Normal 34 3 10" xfId="9361" xr:uid="{00000000-0005-0000-0000-0000C1A40000}"/>
    <cellStyle name="Normal 34 3 10 2" xfId="16975" xr:uid="{00000000-0005-0000-0000-0000C2A40000}"/>
    <cellStyle name="Normal 34 3 10 3" xfId="23376" xr:uid="{00000000-0005-0000-0000-0000C3A40000}"/>
    <cellStyle name="Normal 34 3 10 4" xfId="29006" xr:uid="{00000000-0005-0000-0000-0000C4A40000}"/>
    <cellStyle name="Normal 34 3 10 5" xfId="34696" xr:uid="{00000000-0005-0000-0000-0000C5A40000}"/>
    <cellStyle name="Normal 34 3 10 6" xfId="40324" xr:uid="{00000000-0005-0000-0000-0000C6A40000}"/>
    <cellStyle name="Normal 34 3 10 7" xfId="45941" xr:uid="{00000000-0005-0000-0000-0000C7A40000}"/>
    <cellStyle name="Normal 34 3 10 8" xfId="51501" xr:uid="{00000000-0005-0000-0000-0000C8A40000}"/>
    <cellStyle name="Normal 34 3 10 9" xfId="57057" xr:uid="{00000000-0005-0000-0000-0000C9A40000}"/>
    <cellStyle name="Normal 34 3 11" xfId="16974" xr:uid="{00000000-0005-0000-0000-0000CAA40000}"/>
    <cellStyle name="Normal 34 3 12" xfId="19234" xr:uid="{00000000-0005-0000-0000-0000CBA40000}"/>
    <cellStyle name="Normal 34 3 13" xfId="24873" xr:uid="{00000000-0005-0000-0000-0000CCA40000}"/>
    <cellStyle name="Normal 34 3 14" xfId="30571" xr:uid="{00000000-0005-0000-0000-0000CDA40000}"/>
    <cellStyle name="Normal 34 3 15" xfId="36191" xr:uid="{00000000-0005-0000-0000-0000CEA40000}"/>
    <cellStyle name="Normal 34 3 16" xfId="41819" xr:uid="{00000000-0005-0000-0000-0000CFA40000}"/>
    <cellStyle name="Normal 34 3 17" xfId="47379" xr:uid="{00000000-0005-0000-0000-0000D0A40000}"/>
    <cellStyle name="Normal 34 3 18" xfId="52936" xr:uid="{00000000-0005-0000-0000-0000D1A40000}"/>
    <cellStyle name="Normal 34 3 2" xfId="9362" xr:uid="{00000000-0005-0000-0000-0000D2A40000}"/>
    <cellStyle name="Normal 34 3 2 10" xfId="24874" xr:uid="{00000000-0005-0000-0000-0000D3A40000}"/>
    <cellStyle name="Normal 34 3 2 11" xfId="30572" xr:uid="{00000000-0005-0000-0000-0000D4A40000}"/>
    <cellStyle name="Normal 34 3 2 12" xfId="36192" xr:uid="{00000000-0005-0000-0000-0000D5A40000}"/>
    <cellStyle name="Normal 34 3 2 13" xfId="41820" xr:uid="{00000000-0005-0000-0000-0000D6A40000}"/>
    <cellStyle name="Normal 34 3 2 14" xfId="47380" xr:uid="{00000000-0005-0000-0000-0000D7A40000}"/>
    <cellStyle name="Normal 34 3 2 15" xfId="52937" xr:uid="{00000000-0005-0000-0000-0000D8A40000}"/>
    <cellStyle name="Normal 34 3 2 2" xfId="9363" xr:uid="{00000000-0005-0000-0000-0000D9A40000}"/>
    <cellStyle name="Normal 34 3 2 2 10" xfId="41821" xr:uid="{00000000-0005-0000-0000-0000DAA40000}"/>
    <cellStyle name="Normal 34 3 2 2 11" xfId="47381" xr:uid="{00000000-0005-0000-0000-0000DBA40000}"/>
    <cellStyle name="Normal 34 3 2 2 12" xfId="52938" xr:uid="{00000000-0005-0000-0000-0000DCA40000}"/>
    <cellStyle name="Normal 34 3 2 2 2" xfId="9364" xr:uid="{00000000-0005-0000-0000-0000DDA40000}"/>
    <cellStyle name="Normal 34 3 2 2 2 10" xfId="53784" xr:uid="{00000000-0005-0000-0000-0000DEA40000}"/>
    <cellStyle name="Normal 34 3 2 2 2 2" xfId="9365" xr:uid="{00000000-0005-0000-0000-0000DFA40000}"/>
    <cellStyle name="Normal 34 3 2 2 2 2 2" xfId="16979" xr:uid="{00000000-0005-0000-0000-0000E0A40000}"/>
    <cellStyle name="Normal 34 3 2 2 2 2 3" xfId="23377" xr:uid="{00000000-0005-0000-0000-0000E1A40000}"/>
    <cellStyle name="Normal 34 3 2 2 2 2 4" xfId="29007" xr:uid="{00000000-0005-0000-0000-0000E2A40000}"/>
    <cellStyle name="Normal 34 3 2 2 2 2 5" xfId="34697" xr:uid="{00000000-0005-0000-0000-0000E3A40000}"/>
    <cellStyle name="Normal 34 3 2 2 2 2 6" xfId="40325" xr:uid="{00000000-0005-0000-0000-0000E4A40000}"/>
    <cellStyle name="Normal 34 3 2 2 2 2 7" xfId="45942" xr:uid="{00000000-0005-0000-0000-0000E5A40000}"/>
    <cellStyle name="Normal 34 3 2 2 2 2 8" xfId="51502" xr:uid="{00000000-0005-0000-0000-0000E6A40000}"/>
    <cellStyle name="Normal 34 3 2 2 2 2 9" xfId="57058" xr:uid="{00000000-0005-0000-0000-0000E7A40000}"/>
    <cellStyle name="Normal 34 3 2 2 2 3" xfId="16978" xr:uid="{00000000-0005-0000-0000-0000E8A40000}"/>
    <cellStyle name="Normal 34 3 2 2 2 4" xfId="20098" xr:uid="{00000000-0005-0000-0000-0000E9A40000}"/>
    <cellStyle name="Normal 34 3 2 2 2 5" xfId="25724" xr:uid="{00000000-0005-0000-0000-0000EAA40000}"/>
    <cellStyle name="Normal 34 3 2 2 2 6" xfId="31421" xr:uid="{00000000-0005-0000-0000-0000EBA40000}"/>
    <cellStyle name="Normal 34 3 2 2 2 7" xfId="37045" xr:uid="{00000000-0005-0000-0000-0000ECA40000}"/>
    <cellStyle name="Normal 34 3 2 2 2 8" xfId="42668" xr:uid="{00000000-0005-0000-0000-0000EDA40000}"/>
    <cellStyle name="Normal 34 3 2 2 2 9" xfId="48228" xr:uid="{00000000-0005-0000-0000-0000EEA40000}"/>
    <cellStyle name="Normal 34 3 2 2 3" xfId="9366" xr:uid="{00000000-0005-0000-0000-0000EFA40000}"/>
    <cellStyle name="Normal 34 3 2 2 3 10" xfId="54675" xr:uid="{00000000-0005-0000-0000-0000F0A40000}"/>
    <cellStyle name="Normal 34 3 2 2 3 2" xfId="9367" xr:uid="{00000000-0005-0000-0000-0000F1A40000}"/>
    <cellStyle name="Normal 34 3 2 2 3 2 2" xfId="16981" xr:uid="{00000000-0005-0000-0000-0000F2A40000}"/>
    <cellStyle name="Normal 34 3 2 2 3 2 3" xfId="23378" xr:uid="{00000000-0005-0000-0000-0000F3A40000}"/>
    <cellStyle name="Normal 34 3 2 2 3 2 4" xfId="29008" xr:uid="{00000000-0005-0000-0000-0000F4A40000}"/>
    <cellStyle name="Normal 34 3 2 2 3 2 5" xfId="34698" xr:uid="{00000000-0005-0000-0000-0000F5A40000}"/>
    <cellStyle name="Normal 34 3 2 2 3 2 6" xfId="40326" xr:uid="{00000000-0005-0000-0000-0000F6A40000}"/>
    <cellStyle name="Normal 34 3 2 2 3 2 7" xfId="45943" xr:uid="{00000000-0005-0000-0000-0000F7A40000}"/>
    <cellStyle name="Normal 34 3 2 2 3 2 8" xfId="51503" xr:uid="{00000000-0005-0000-0000-0000F8A40000}"/>
    <cellStyle name="Normal 34 3 2 2 3 2 9" xfId="57059" xr:uid="{00000000-0005-0000-0000-0000F9A40000}"/>
    <cellStyle name="Normal 34 3 2 2 3 3" xfId="16980" xr:uid="{00000000-0005-0000-0000-0000FAA40000}"/>
    <cellStyle name="Normal 34 3 2 2 3 4" xfId="20990" xr:uid="{00000000-0005-0000-0000-0000FBA40000}"/>
    <cellStyle name="Normal 34 3 2 2 3 5" xfId="26618" xr:uid="{00000000-0005-0000-0000-0000FCA40000}"/>
    <cellStyle name="Normal 34 3 2 2 3 6" xfId="32312" xr:uid="{00000000-0005-0000-0000-0000FDA40000}"/>
    <cellStyle name="Normal 34 3 2 2 3 7" xfId="37937" xr:uid="{00000000-0005-0000-0000-0000FEA40000}"/>
    <cellStyle name="Normal 34 3 2 2 3 8" xfId="43559" xr:uid="{00000000-0005-0000-0000-0000FFA40000}"/>
    <cellStyle name="Normal 34 3 2 2 3 9" xfId="49119" xr:uid="{00000000-0005-0000-0000-000000A50000}"/>
    <cellStyle name="Normal 34 3 2 2 4" xfId="9368" xr:uid="{00000000-0005-0000-0000-000001A50000}"/>
    <cellStyle name="Normal 34 3 2 2 4 2" xfId="16982" xr:uid="{00000000-0005-0000-0000-000002A50000}"/>
    <cellStyle name="Normal 34 3 2 2 4 3" xfId="23379" xr:uid="{00000000-0005-0000-0000-000003A50000}"/>
    <cellStyle name="Normal 34 3 2 2 4 4" xfId="29009" xr:uid="{00000000-0005-0000-0000-000004A50000}"/>
    <cellStyle name="Normal 34 3 2 2 4 5" xfId="34699" xr:uid="{00000000-0005-0000-0000-000005A50000}"/>
    <cellStyle name="Normal 34 3 2 2 4 6" xfId="40327" xr:uid="{00000000-0005-0000-0000-000006A50000}"/>
    <cellStyle name="Normal 34 3 2 2 4 7" xfId="45944" xr:uid="{00000000-0005-0000-0000-000007A50000}"/>
    <cellStyle name="Normal 34 3 2 2 4 8" xfId="51504" xr:uid="{00000000-0005-0000-0000-000008A50000}"/>
    <cellStyle name="Normal 34 3 2 2 4 9" xfId="57060" xr:uid="{00000000-0005-0000-0000-000009A50000}"/>
    <cellStyle name="Normal 34 3 2 2 5" xfId="16977" xr:uid="{00000000-0005-0000-0000-00000AA50000}"/>
    <cellStyle name="Normal 34 3 2 2 6" xfId="19236" xr:uid="{00000000-0005-0000-0000-00000BA50000}"/>
    <cellStyle name="Normal 34 3 2 2 7" xfId="24875" xr:uid="{00000000-0005-0000-0000-00000CA50000}"/>
    <cellStyle name="Normal 34 3 2 2 8" xfId="30573" xr:uid="{00000000-0005-0000-0000-00000DA50000}"/>
    <cellStyle name="Normal 34 3 2 2 9" xfId="36193" xr:uid="{00000000-0005-0000-0000-00000EA50000}"/>
    <cellStyle name="Normal 34 3 2 3" xfId="9369" xr:uid="{00000000-0005-0000-0000-00000FA50000}"/>
    <cellStyle name="Normal 34 3 2 3 10" xfId="41822" xr:uid="{00000000-0005-0000-0000-000010A50000}"/>
    <cellStyle name="Normal 34 3 2 3 11" xfId="47382" xr:uid="{00000000-0005-0000-0000-000011A50000}"/>
    <cellStyle name="Normal 34 3 2 3 12" xfId="52939" xr:uid="{00000000-0005-0000-0000-000012A50000}"/>
    <cellStyle name="Normal 34 3 2 3 2" xfId="9370" xr:uid="{00000000-0005-0000-0000-000013A50000}"/>
    <cellStyle name="Normal 34 3 2 3 2 10" xfId="53785" xr:uid="{00000000-0005-0000-0000-000014A50000}"/>
    <cellStyle name="Normal 34 3 2 3 2 2" xfId="9371" xr:uid="{00000000-0005-0000-0000-000015A50000}"/>
    <cellStyle name="Normal 34 3 2 3 2 2 2" xfId="16985" xr:uid="{00000000-0005-0000-0000-000016A50000}"/>
    <cellStyle name="Normal 34 3 2 3 2 2 3" xfId="23380" xr:uid="{00000000-0005-0000-0000-000017A50000}"/>
    <cellStyle name="Normal 34 3 2 3 2 2 4" xfId="29010" xr:uid="{00000000-0005-0000-0000-000018A50000}"/>
    <cellStyle name="Normal 34 3 2 3 2 2 5" xfId="34700" xr:uid="{00000000-0005-0000-0000-000019A50000}"/>
    <cellStyle name="Normal 34 3 2 3 2 2 6" xfId="40328" xr:uid="{00000000-0005-0000-0000-00001AA50000}"/>
    <cellStyle name="Normal 34 3 2 3 2 2 7" xfId="45945" xr:uid="{00000000-0005-0000-0000-00001BA50000}"/>
    <cellStyle name="Normal 34 3 2 3 2 2 8" xfId="51505" xr:uid="{00000000-0005-0000-0000-00001CA50000}"/>
    <cellStyle name="Normal 34 3 2 3 2 2 9" xfId="57061" xr:uid="{00000000-0005-0000-0000-00001DA50000}"/>
    <cellStyle name="Normal 34 3 2 3 2 3" xfId="16984" xr:uid="{00000000-0005-0000-0000-00001EA50000}"/>
    <cellStyle name="Normal 34 3 2 3 2 4" xfId="20099" xr:uid="{00000000-0005-0000-0000-00001FA50000}"/>
    <cellStyle name="Normal 34 3 2 3 2 5" xfId="25725" xr:uid="{00000000-0005-0000-0000-000020A50000}"/>
    <cellStyle name="Normal 34 3 2 3 2 6" xfId="31422" xr:uid="{00000000-0005-0000-0000-000021A50000}"/>
    <cellStyle name="Normal 34 3 2 3 2 7" xfId="37046" xr:uid="{00000000-0005-0000-0000-000022A50000}"/>
    <cellStyle name="Normal 34 3 2 3 2 8" xfId="42669" xr:uid="{00000000-0005-0000-0000-000023A50000}"/>
    <cellStyle name="Normal 34 3 2 3 2 9" xfId="48229" xr:uid="{00000000-0005-0000-0000-000024A50000}"/>
    <cellStyle name="Normal 34 3 2 3 3" xfId="9372" xr:uid="{00000000-0005-0000-0000-000025A50000}"/>
    <cellStyle name="Normal 34 3 2 3 3 10" xfId="54676" xr:uid="{00000000-0005-0000-0000-000026A50000}"/>
    <cellStyle name="Normal 34 3 2 3 3 2" xfId="9373" xr:uid="{00000000-0005-0000-0000-000027A50000}"/>
    <cellStyle name="Normal 34 3 2 3 3 2 2" xfId="16987" xr:uid="{00000000-0005-0000-0000-000028A50000}"/>
    <cellStyle name="Normal 34 3 2 3 3 2 3" xfId="23381" xr:uid="{00000000-0005-0000-0000-000029A50000}"/>
    <cellStyle name="Normal 34 3 2 3 3 2 4" xfId="29011" xr:uid="{00000000-0005-0000-0000-00002AA50000}"/>
    <cellStyle name="Normal 34 3 2 3 3 2 5" xfId="34701" xr:uid="{00000000-0005-0000-0000-00002BA50000}"/>
    <cellStyle name="Normal 34 3 2 3 3 2 6" xfId="40329" xr:uid="{00000000-0005-0000-0000-00002CA50000}"/>
    <cellStyle name="Normal 34 3 2 3 3 2 7" xfId="45946" xr:uid="{00000000-0005-0000-0000-00002DA50000}"/>
    <cellStyle name="Normal 34 3 2 3 3 2 8" xfId="51506" xr:uid="{00000000-0005-0000-0000-00002EA50000}"/>
    <cellStyle name="Normal 34 3 2 3 3 2 9" xfId="57062" xr:uid="{00000000-0005-0000-0000-00002FA50000}"/>
    <cellStyle name="Normal 34 3 2 3 3 3" xfId="16986" xr:uid="{00000000-0005-0000-0000-000030A50000}"/>
    <cellStyle name="Normal 34 3 2 3 3 4" xfId="20991" xr:uid="{00000000-0005-0000-0000-000031A50000}"/>
    <cellStyle name="Normal 34 3 2 3 3 5" xfId="26619" xr:uid="{00000000-0005-0000-0000-000032A50000}"/>
    <cellStyle name="Normal 34 3 2 3 3 6" xfId="32313" xr:uid="{00000000-0005-0000-0000-000033A50000}"/>
    <cellStyle name="Normal 34 3 2 3 3 7" xfId="37938" xr:uid="{00000000-0005-0000-0000-000034A50000}"/>
    <cellStyle name="Normal 34 3 2 3 3 8" xfId="43560" xr:uid="{00000000-0005-0000-0000-000035A50000}"/>
    <cellStyle name="Normal 34 3 2 3 3 9" xfId="49120" xr:uid="{00000000-0005-0000-0000-000036A50000}"/>
    <cellStyle name="Normal 34 3 2 3 4" xfId="9374" xr:uid="{00000000-0005-0000-0000-000037A50000}"/>
    <cellStyle name="Normal 34 3 2 3 4 2" xfId="16988" xr:uid="{00000000-0005-0000-0000-000038A50000}"/>
    <cellStyle name="Normal 34 3 2 3 4 3" xfId="23382" xr:uid="{00000000-0005-0000-0000-000039A50000}"/>
    <cellStyle name="Normal 34 3 2 3 4 4" xfId="29012" xr:uid="{00000000-0005-0000-0000-00003AA50000}"/>
    <cellStyle name="Normal 34 3 2 3 4 5" xfId="34702" xr:uid="{00000000-0005-0000-0000-00003BA50000}"/>
    <cellStyle name="Normal 34 3 2 3 4 6" xfId="40330" xr:uid="{00000000-0005-0000-0000-00003CA50000}"/>
    <cellStyle name="Normal 34 3 2 3 4 7" xfId="45947" xr:uid="{00000000-0005-0000-0000-00003DA50000}"/>
    <cellStyle name="Normal 34 3 2 3 4 8" xfId="51507" xr:uid="{00000000-0005-0000-0000-00003EA50000}"/>
    <cellStyle name="Normal 34 3 2 3 4 9" xfId="57063" xr:uid="{00000000-0005-0000-0000-00003FA50000}"/>
    <cellStyle name="Normal 34 3 2 3 5" xfId="16983" xr:uid="{00000000-0005-0000-0000-000040A50000}"/>
    <cellStyle name="Normal 34 3 2 3 6" xfId="19237" xr:uid="{00000000-0005-0000-0000-000041A50000}"/>
    <cellStyle name="Normal 34 3 2 3 7" xfId="24876" xr:uid="{00000000-0005-0000-0000-000042A50000}"/>
    <cellStyle name="Normal 34 3 2 3 8" xfId="30574" xr:uid="{00000000-0005-0000-0000-000043A50000}"/>
    <cellStyle name="Normal 34 3 2 3 9" xfId="36194" xr:uid="{00000000-0005-0000-0000-000044A50000}"/>
    <cellStyle name="Normal 34 3 2 4" xfId="9375" xr:uid="{00000000-0005-0000-0000-000045A50000}"/>
    <cellStyle name="Normal 34 3 2 4 10" xfId="41823" xr:uid="{00000000-0005-0000-0000-000046A50000}"/>
    <cellStyle name="Normal 34 3 2 4 11" xfId="47383" xr:uid="{00000000-0005-0000-0000-000047A50000}"/>
    <cellStyle name="Normal 34 3 2 4 12" xfId="52940" xr:uid="{00000000-0005-0000-0000-000048A50000}"/>
    <cellStyle name="Normal 34 3 2 4 2" xfId="9376" xr:uid="{00000000-0005-0000-0000-000049A50000}"/>
    <cellStyle name="Normal 34 3 2 4 2 10" xfId="53786" xr:uid="{00000000-0005-0000-0000-00004AA50000}"/>
    <cellStyle name="Normal 34 3 2 4 2 2" xfId="9377" xr:uid="{00000000-0005-0000-0000-00004BA50000}"/>
    <cellStyle name="Normal 34 3 2 4 2 2 2" xfId="16991" xr:uid="{00000000-0005-0000-0000-00004CA50000}"/>
    <cellStyle name="Normal 34 3 2 4 2 2 3" xfId="23383" xr:uid="{00000000-0005-0000-0000-00004DA50000}"/>
    <cellStyle name="Normal 34 3 2 4 2 2 4" xfId="29013" xr:uid="{00000000-0005-0000-0000-00004EA50000}"/>
    <cellStyle name="Normal 34 3 2 4 2 2 5" xfId="34703" xr:uid="{00000000-0005-0000-0000-00004FA50000}"/>
    <cellStyle name="Normal 34 3 2 4 2 2 6" xfId="40331" xr:uid="{00000000-0005-0000-0000-000050A50000}"/>
    <cellStyle name="Normal 34 3 2 4 2 2 7" xfId="45948" xr:uid="{00000000-0005-0000-0000-000051A50000}"/>
    <cellStyle name="Normal 34 3 2 4 2 2 8" xfId="51508" xr:uid="{00000000-0005-0000-0000-000052A50000}"/>
    <cellStyle name="Normal 34 3 2 4 2 2 9" xfId="57064" xr:uid="{00000000-0005-0000-0000-000053A50000}"/>
    <cellStyle name="Normal 34 3 2 4 2 3" xfId="16990" xr:uid="{00000000-0005-0000-0000-000054A50000}"/>
    <cellStyle name="Normal 34 3 2 4 2 4" xfId="20100" xr:uid="{00000000-0005-0000-0000-000055A50000}"/>
    <cellStyle name="Normal 34 3 2 4 2 5" xfId="25726" xr:uid="{00000000-0005-0000-0000-000056A50000}"/>
    <cellStyle name="Normal 34 3 2 4 2 6" xfId="31423" xr:uid="{00000000-0005-0000-0000-000057A50000}"/>
    <cellStyle name="Normal 34 3 2 4 2 7" xfId="37047" xr:uid="{00000000-0005-0000-0000-000058A50000}"/>
    <cellStyle name="Normal 34 3 2 4 2 8" xfId="42670" xr:uid="{00000000-0005-0000-0000-000059A50000}"/>
    <cellStyle name="Normal 34 3 2 4 2 9" xfId="48230" xr:uid="{00000000-0005-0000-0000-00005AA50000}"/>
    <cellStyle name="Normal 34 3 2 4 3" xfId="9378" xr:uid="{00000000-0005-0000-0000-00005BA50000}"/>
    <cellStyle name="Normal 34 3 2 4 3 10" xfId="54677" xr:uid="{00000000-0005-0000-0000-00005CA50000}"/>
    <cellStyle name="Normal 34 3 2 4 3 2" xfId="9379" xr:uid="{00000000-0005-0000-0000-00005DA50000}"/>
    <cellStyle name="Normal 34 3 2 4 3 2 2" xfId="16993" xr:uid="{00000000-0005-0000-0000-00005EA50000}"/>
    <cellStyle name="Normal 34 3 2 4 3 2 3" xfId="23384" xr:uid="{00000000-0005-0000-0000-00005FA50000}"/>
    <cellStyle name="Normal 34 3 2 4 3 2 4" xfId="29014" xr:uid="{00000000-0005-0000-0000-000060A50000}"/>
    <cellStyle name="Normal 34 3 2 4 3 2 5" xfId="34704" xr:uid="{00000000-0005-0000-0000-000061A50000}"/>
    <cellStyle name="Normal 34 3 2 4 3 2 6" xfId="40332" xr:uid="{00000000-0005-0000-0000-000062A50000}"/>
    <cellStyle name="Normal 34 3 2 4 3 2 7" xfId="45949" xr:uid="{00000000-0005-0000-0000-000063A50000}"/>
    <cellStyle name="Normal 34 3 2 4 3 2 8" xfId="51509" xr:uid="{00000000-0005-0000-0000-000064A50000}"/>
    <cellStyle name="Normal 34 3 2 4 3 2 9" xfId="57065" xr:uid="{00000000-0005-0000-0000-000065A50000}"/>
    <cellStyle name="Normal 34 3 2 4 3 3" xfId="16992" xr:uid="{00000000-0005-0000-0000-000066A50000}"/>
    <cellStyle name="Normal 34 3 2 4 3 4" xfId="20992" xr:uid="{00000000-0005-0000-0000-000067A50000}"/>
    <cellStyle name="Normal 34 3 2 4 3 5" xfId="26620" xr:uid="{00000000-0005-0000-0000-000068A50000}"/>
    <cellStyle name="Normal 34 3 2 4 3 6" xfId="32314" xr:uid="{00000000-0005-0000-0000-000069A50000}"/>
    <cellStyle name="Normal 34 3 2 4 3 7" xfId="37939" xr:uid="{00000000-0005-0000-0000-00006AA50000}"/>
    <cellStyle name="Normal 34 3 2 4 3 8" xfId="43561" xr:uid="{00000000-0005-0000-0000-00006BA50000}"/>
    <cellStyle name="Normal 34 3 2 4 3 9" xfId="49121" xr:uid="{00000000-0005-0000-0000-00006CA50000}"/>
    <cellStyle name="Normal 34 3 2 4 4" xfId="9380" xr:uid="{00000000-0005-0000-0000-00006DA50000}"/>
    <cellStyle name="Normal 34 3 2 4 4 2" xfId="16994" xr:uid="{00000000-0005-0000-0000-00006EA50000}"/>
    <cellStyle name="Normal 34 3 2 4 4 3" xfId="23385" xr:uid="{00000000-0005-0000-0000-00006FA50000}"/>
    <cellStyle name="Normal 34 3 2 4 4 4" xfId="29015" xr:uid="{00000000-0005-0000-0000-000070A50000}"/>
    <cellStyle name="Normal 34 3 2 4 4 5" xfId="34705" xr:uid="{00000000-0005-0000-0000-000071A50000}"/>
    <cellStyle name="Normal 34 3 2 4 4 6" xfId="40333" xr:uid="{00000000-0005-0000-0000-000072A50000}"/>
    <cellStyle name="Normal 34 3 2 4 4 7" xfId="45950" xr:uid="{00000000-0005-0000-0000-000073A50000}"/>
    <cellStyle name="Normal 34 3 2 4 4 8" xfId="51510" xr:uid="{00000000-0005-0000-0000-000074A50000}"/>
    <cellStyle name="Normal 34 3 2 4 4 9" xfId="57066" xr:uid="{00000000-0005-0000-0000-000075A50000}"/>
    <cellStyle name="Normal 34 3 2 4 5" xfId="16989" xr:uid="{00000000-0005-0000-0000-000076A50000}"/>
    <cellStyle name="Normal 34 3 2 4 6" xfId="19238" xr:uid="{00000000-0005-0000-0000-000077A50000}"/>
    <cellStyle name="Normal 34 3 2 4 7" xfId="24877" xr:uid="{00000000-0005-0000-0000-000078A50000}"/>
    <cellStyle name="Normal 34 3 2 4 8" xfId="30575" xr:uid="{00000000-0005-0000-0000-000079A50000}"/>
    <cellStyle name="Normal 34 3 2 4 9" xfId="36195" xr:uid="{00000000-0005-0000-0000-00007AA50000}"/>
    <cellStyle name="Normal 34 3 2 5" xfId="9381" xr:uid="{00000000-0005-0000-0000-00007BA50000}"/>
    <cellStyle name="Normal 34 3 2 5 10" xfId="53783" xr:uid="{00000000-0005-0000-0000-00007CA50000}"/>
    <cellStyle name="Normal 34 3 2 5 2" xfId="9382" xr:uid="{00000000-0005-0000-0000-00007DA50000}"/>
    <cellStyle name="Normal 34 3 2 5 2 2" xfId="16996" xr:uid="{00000000-0005-0000-0000-00007EA50000}"/>
    <cellStyle name="Normal 34 3 2 5 2 3" xfId="23386" xr:uid="{00000000-0005-0000-0000-00007FA50000}"/>
    <cellStyle name="Normal 34 3 2 5 2 4" xfId="29016" xr:uid="{00000000-0005-0000-0000-000080A50000}"/>
    <cellStyle name="Normal 34 3 2 5 2 5" xfId="34706" xr:uid="{00000000-0005-0000-0000-000081A50000}"/>
    <cellStyle name="Normal 34 3 2 5 2 6" xfId="40334" xr:uid="{00000000-0005-0000-0000-000082A50000}"/>
    <cellStyle name="Normal 34 3 2 5 2 7" xfId="45951" xr:uid="{00000000-0005-0000-0000-000083A50000}"/>
    <cellStyle name="Normal 34 3 2 5 2 8" xfId="51511" xr:uid="{00000000-0005-0000-0000-000084A50000}"/>
    <cellStyle name="Normal 34 3 2 5 2 9" xfId="57067" xr:uid="{00000000-0005-0000-0000-000085A50000}"/>
    <cellStyle name="Normal 34 3 2 5 3" xfId="16995" xr:uid="{00000000-0005-0000-0000-000086A50000}"/>
    <cellStyle name="Normal 34 3 2 5 4" xfId="20097" xr:uid="{00000000-0005-0000-0000-000087A50000}"/>
    <cellStyle name="Normal 34 3 2 5 5" xfId="25723" xr:uid="{00000000-0005-0000-0000-000088A50000}"/>
    <cellStyle name="Normal 34 3 2 5 6" xfId="31420" xr:uid="{00000000-0005-0000-0000-000089A50000}"/>
    <cellStyle name="Normal 34 3 2 5 7" xfId="37044" xr:uid="{00000000-0005-0000-0000-00008AA50000}"/>
    <cellStyle name="Normal 34 3 2 5 8" xfId="42667" xr:uid="{00000000-0005-0000-0000-00008BA50000}"/>
    <cellStyle name="Normal 34 3 2 5 9" xfId="48227" xr:uid="{00000000-0005-0000-0000-00008CA50000}"/>
    <cellStyle name="Normal 34 3 2 6" xfId="9383" xr:uid="{00000000-0005-0000-0000-00008DA50000}"/>
    <cellStyle name="Normal 34 3 2 6 10" xfId="54678" xr:uid="{00000000-0005-0000-0000-00008EA50000}"/>
    <cellStyle name="Normal 34 3 2 6 2" xfId="9384" xr:uid="{00000000-0005-0000-0000-00008FA50000}"/>
    <cellStyle name="Normal 34 3 2 6 2 2" xfId="16998" xr:uid="{00000000-0005-0000-0000-000090A50000}"/>
    <cellStyle name="Normal 34 3 2 6 2 3" xfId="23387" xr:uid="{00000000-0005-0000-0000-000091A50000}"/>
    <cellStyle name="Normal 34 3 2 6 2 4" xfId="29017" xr:uid="{00000000-0005-0000-0000-000092A50000}"/>
    <cellStyle name="Normal 34 3 2 6 2 5" xfId="34707" xr:uid="{00000000-0005-0000-0000-000093A50000}"/>
    <cellStyle name="Normal 34 3 2 6 2 6" xfId="40335" xr:uid="{00000000-0005-0000-0000-000094A50000}"/>
    <cellStyle name="Normal 34 3 2 6 2 7" xfId="45952" xr:uid="{00000000-0005-0000-0000-000095A50000}"/>
    <cellStyle name="Normal 34 3 2 6 2 8" xfId="51512" xr:uid="{00000000-0005-0000-0000-000096A50000}"/>
    <cellStyle name="Normal 34 3 2 6 2 9" xfId="57068" xr:uid="{00000000-0005-0000-0000-000097A50000}"/>
    <cellStyle name="Normal 34 3 2 6 3" xfId="16997" xr:uid="{00000000-0005-0000-0000-000098A50000}"/>
    <cellStyle name="Normal 34 3 2 6 4" xfId="20993" xr:uid="{00000000-0005-0000-0000-000099A50000}"/>
    <cellStyle name="Normal 34 3 2 6 5" xfId="26621" xr:uid="{00000000-0005-0000-0000-00009AA50000}"/>
    <cellStyle name="Normal 34 3 2 6 6" xfId="32315" xr:uid="{00000000-0005-0000-0000-00009BA50000}"/>
    <cellStyle name="Normal 34 3 2 6 7" xfId="37940" xr:uid="{00000000-0005-0000-0000-00009CA50000}"/>
    <cellStyle name="Normal 34 3 2 6 8" xfId="43562" xr:uid="{00000000-0005-0000-0000-00009DA50000}"/>
    <cellStyle name="Normal 34 3 2 6 9" xfId="49122" xr:uid="{00000000-0005-0000-0000-00009EA50000}"/>
    <cellStyle name="Normal 34 3 2 7" xfId="9385" xr:uid="{00000000-0005-0000-0000-00009FA50000}"/>
    <cellStyle name="Normal 34 3 2 7 2" xfId="16999" xr:uid="{00000000-0005-0000-0000-0000A0A50000}"/>
    <cellStyle name="Normal 34 3 2 7 3" xfId="23388" xr:uid="{00000000-0005-0000-0000-0000A1A50000}"/>
    <cellStyle name="Normal 34 3 2 7 4" xfId="29018" xr:uid="{00000000-0005-0000-0000-0000A2A50000}"/>
    <cellStyle name="Normal 34 3 2 7 5" xfId="34708" xr:uid="{00000000-0005-0000-0000-0000A3A50000}"/>
    <cellStyle name="Normal 34 3 2 7 6" xfId="40336" xr:uid="{00000000-0005-0000-0000-0000A4A50000}"/>
    <cellStyle name="Normal 34 3 2 7 7" xfId="45953" xr:uid="{00000000-0005-0000-0000-0000A5A50000}"/>
    <cellStyle name="Normal 34 3 2 7 8" xfId="51513" xr:uid="{00000000-0005-0000-0000-0000A6A50000}"/>
    <cellStyle name="Normal 34 3 2 7 9" xfId="57069" xr:uid="{00000000-0005-0000-0000-0000A7A50000}"/>
    <cellStyle name="Normal 34 3 2 8" xfId="16976" xr:uid="{00000000-0005-0000-0000-0000A8A50000}"/>
    <cellStyle name="Normal 34 3 2 9" xfId="19235" xr:uid="{00000000-0005-0000-0000-0000A9A50000}"/>
    <cellStyle name="Normal 34 3 3" xfId="9386" xr:uid="{00000000-0005-0000-0000-0000AAA50000}"/>
    <cellStyle name="Normal 34 3 3 10" xfId="41824" xr:uid="{00000000-0005-0000-0000-0000ABA50000}"/>
    <cellStyle name="Normal 34 3 3 11" xfId="47384" xr:uid="{00000000-0005-0000-0000-0000ACA50000}"/>
    <cellStyle name="Normal 34 3 3 12" xfId="52941" xr:uid="{00000000-0005-0000-0000-0000ADA50000}"/>
    <cellStyle name="Normal 34 3 3 2" xfId="9387" xr:uid="{00000000-0005-0000-0000-0000AEA50000}"/>
    <cellStyle name="Normal 34 3 3 2 10" xfId="53787" xr:uid="{00000000-0005-0000-0000-0000AFA50000}"/>
    <cellStyle name="Normal 34 3 3 2 2" xfId="9388" xr:uid="{00000000-0005-0000-0000-0000B0A50000}"/>
    <cellStyle name="Normal 34 3 3 2 2 2" xfId="17002" xr:uid="{00000000-0005-0000-0000-0000B1A50000}"/>
    <cellStyle name="Normal 34 3 3 2 2 3" xfId="23389" xr:uid="{00000000-0005-0000-0000-0000B2A50000}"/>
    <cellStyle name="Normal 34 3 3 2 2 4" xfId="29019" xr:uid="{00000000-0005-0000-0000-0000B3A50000}"/>
    <cellStyle name="Normal 34 3 3 2 2 5" xfId="34709" xr:uid="{00000000-0005-0000-0000-0000B4A50000}"/>
    <cellStyle name="Normal 34 3 3 2 2 6" xfId="40337" xr:uid="{00000000-0005-0000-0000-0000B5A50000}"/>
    <cellStyle name="Normal 34 3 3 2 2 7" xfId="45954" xr:uid="{00000000-0005-0000-0000-0000B6A50000}"/>
    <cellStyle name="Normal 34 3 3 2 2 8" xfId="51514" xr:uid="{00000000-0005-0000-0000-0000B7A50000}"/>
    <cellStyle name="Normal 34 3 3 2 2 9" xfId="57070" xr:uid="{00000000-0005-0000-0000-0000B8A50000}"/>
    <cellStyle name="Normal 34 3 3 2 3" xfId="17001" xr:uid="{00000000-0005-0000-0000-0000B9A50000}"/>
    <cellStyle name="Normal 34 3 3 2 4" xfId="20101" xr:uid="{00000000-0005-0000-0000-0000BAA50000}"/>
    <cellStyle name="Normal 34 3 3 2 5" xfId="25727" xr:uid="{00000000-0005-0000-0000-0000BBA50000}"/>
    <cellStyle name="Normal 34 3 3 2 6" xfId="31424" xr:uid="{00000000-0005-0000-0000-0000BCA50000}"/>
    <cellStyle name="Normal 34 3 3 2 7" xfId="37048" xr:uid="{00000000-0005-0000-0000-0000BDA50000}"/>
    <cellStyle name="Normal 34 3 3 2 8" xfId="42671" xr:uid="{00000000-0005-0000-0000-0000BEA50000}"/>
    <cellStyle name="Normal 34 3 3 2 9" xfId="48231" xr:uid="{00000000-0005-0000-0000-0000BFA50000}"/>
    <cellStyle name="Normal 34 3 3 3" xfId="9389" xr:uid="{00000000-0005-0000-0000-0000C0A50000}"/>
    <cellStyle name="Normal 34 3 3 3 10" xfId="54679" xr:uid="{00000000-0005-0000-0000-0000C1A50000}"/>
    <cellStyle name="Normal 34 3 3 3 2" xfId="9390" xr:uid="{00000000-0005-0000-0000-0000C2A50000}"/>
    <cellStyle name="Normal 34 3 3 3 2 2" xfId="17004" xr:uid="{00000000-0005-0000-0000-0000C3A50000}"/>
    <cellStyle name="Normal 34 3 3 3 2 3" xfId="23390" xr:uid="{00000000-0005-0000-0000-0000C4A50000}"/>
    <cellStyle name="Normal 34 3 3 3 2 4" xfId="29020" xr:uid="{00000000-0005-0000-0000-0000C5A50000}"/>
    <cellStyle name="Normal 34 3 3 3 2 5" xfId="34710" xr:uid="{00000000-0005-0000-0000-0000C6A50000}"/>
    <cellStyle name="Normal 34 3 3 3 2 6" xfId="40338" xr:uid="{00000000-0005-0000-0000-0000C7A50000}"/>
    <cellStyle name="Normal 34 3 3 3 2 7" xfId="45955" xr:uid="{00000000-0005-0000-0000-0000C8A50000}"/>
    <cellStyle name="Normal 34 3 3 3 2 8" xfId="51515" xr:uid="{00000000-0005-0000-0000-0000C9A50000}"/>
    <cellStyle name="Normal 34 3 3 3 2 9" xfId="57071" xr:uid="{00000000-0005-0000-0000-0000CAA50000}"/>
    <cellStyle name="Normal 34 3 3 3 3" xfId="17003" xr:uid="{00000000-0005-0000-0000-0000CBA50000}"/>
    <cellStyle name="Normal 34 3 3 3 4" xfId="20994" xr:uid="{00000000-0005-0000-0000-0000CCA50000}"/>
    <cellStyle name="Normal 34 3 3 3 5" xfId="26622" xr:uid="{00000000-0005-0000-0000-0000CDA50000}"/>
    <cellStyle name="Normal 34 3 3 3 6" xfId="32316" xr:uid="{00000000-0005-0000-0000-0000CEA50000}"/>
    <cellStyle name="Normal 34 3 3 3 7" xfId="37941" xr:uid="{00000000-0005-0000-0000-0000CFA50000}"/>
    <cellStyle name="Normal 34 3 3 3 8" xfId="43563" xr:uid="{00000000-0005-0000-0000-0000D0A50000}"/>
    <cellStyle name="Normal 34 3 3 3 9" xfId="49123" xr:uid="{00000000-0005-0000-0000-0000D1A50000}"/>
    <cellStyle name="Normal 34 3 3 4" xfId="9391" xr:uid="{00000000-0005-0000-0000-0000D2A50000}"/>
    <cellStyle name="Normal 34 3 3 4 2" xfId="17005" xr:uid="{00000000-0005-0000-0000-0000D3A50000}"/>
    <cellStyle name="Normal 34 3 3 4 3" xfId="23391" xr:uid="{00000000-0005-0000-0000-0000D4A50000}"/>
    <cellStyle name="Normal 34 3 3 4 4" xfId="29021" xr:uid="{00000000-0005-0000-0000-0000D5A50000}"/>
    <cellStyle name="Normal 34 3 3 4 5" xfId="34711" xr:uid="{00000000-0005-0000-0000-0000D6A50000}"/>
    <cellStyle name="Normal 34 3 3 4 6" xfId="40339" xr:uid="{00000000-0005-0000-0000-0000D7A50000}"/>
    <cellStyle name="Normal 34 3 3 4 7" xfId="45956" xr:uid="{00000000-0005-0000-0000-0000D8A50000}"/>
    <cellStyle name="Normal 34 3 3 4 8" xfId="51516" xr:uid="{00000000-0005-0000-0000-0000D9A50000}"/>
    <cellStyle name="Normal 34 3 3 4 9" xfId="57072" xr:uid="{00000000-0005-0000-0000-0000DAA50000}"/>
    <cellStyle name="Normal 34 3 3 5" xfId="17000" xr:uid="{00000000-0005-0000-0000-0000DBA50000}"/>
    <cellStyle name="Normal 34 3 3 6" xfId="19239" xr:uid="{00000000-0005-0000-0000-0000DCA50000}"/>
    <cellStyle name="Normal 34 3 3 7" xfId="24878" xr:uid="{00000000-0005-0000-0000-0000DDA50000}"/>
    <cellStyle name="Normal 34 3 3 8" xfId="30576" xr:uid="{00000000-0005-0000-0000-0000DEA50000}"/>
    <cellStyle name="Normal 34 3 3 9" xfId="36196" xr:uid="{00000000-0005-0000-0000-0000DFA50000}"/>
    <cellStyle name="Normal 34 3 4" xfId="9392" xr:uid="{00000000-0005-0000-0000-0000E0A50000}"/>
    <cellStyle name="Normal 34 3 4 10" xfId="41825" xr:uid="{00000000-0005-0000-0000-0000E1A50000}"/>
    <cellStyle name="Normal 34 3 4 11" xfId="47385" xr:uid="{00000000-0005-0000-0000-0000E2A50000}"/>
    <cellStyle name="Normal 34 3 4 12" xfId="52942" xr:uid="{00000000-0005-0000-0000-0000E3A50000}"/>
    <cellStyle name="Normal 34 3 4 2" xfId="9393" xr:uid="{00000000-0005-0000-0000-0000E4A50000}"/>
    <cellStyle name="Normal 34 3 4 2 10" xfId="53788" xr:uid="{00000000-0005-0000-0000-0000E5A50000}"/>
    <cellStyle name="Normal 34 3 4 2 2" xfId="9394" xr:uid="{00000000-0005-0000-0000-0000E6A50000}"/>
    <cellStyle name="Normal 34 3 4 2 2 2" xfId="17008" xr:uid="{00000000-0005-0000-0000-0000E7A50000}"/>
    <cellStyle name="Normal 34 3 4 2 2 3" xfId="23392" xr:uid="{00000000-0005-0000-0000-0000E8A50000}"/>
    <cellStyle name="Normal 34 3 4 2 2 4" xfId="29022" xr:uid="{00000000-0005-0000-0000-0000E9A50000}"/>
    <cellStyle name="Normal 34 3 4 2 2 5" xfId="34712" xr:uid="{00000000-0005-0000-0000-0000EAA50000}"/>
    <cellStyle name="Normal 34 3 4 2 2 6" xfId="40340" xr:uid="{00000000-0005-0000-0000-0000EBA50000}"/>
    <cellStyle name="Normal 34 3 4 2 2 7" xfId="45957" xr:uid="{00000000-0005-0000-0000-0000ECA50000}"/>
    <cellStyle name="Normal 34 3 4 2 2 8" xfId="51517" xr:uid="{00000000-0005-0000-0000-0000EDA50000}"/>
    <cellStyle name="Normal 34 3 4 2 2 9" xfId="57073" xr:uid="{00000000-0005-0000-0000-0000EEA50000}"/>
    <cellStyle name="Normal 34 3 4 2 3" xfId="17007" xr:uid="{00000000-0005-0000-0000-0000EFA50000}"/>
    <cellStyle name="Normal 34 3 4 2 4" xfId="20102" xr:uid="{00000000-0005-0000-0000-0000F0A50000}"/>
    <cellStyle name="Normal 34 3 4 2 5" xfId="25728" xr:uid="{00000000-0005-0000-0000-0000F1A50000}"/>
    <cellStyle name="Normal 34 3 4 2 6" xfId="31425" xr:uid="{00000000-0005-0000-0000-0000F2A50000}"/>
    <cellStyle name="Normal 34 3 4 2 7" xfId="37049" xr:uid="{00000000-0005-0000-0000-0000F3A50000}"/>
    <cellStyle name="Normal 34 3 4 2 8" xfId="42672" xr:uid="{00000000-0005-0000-0000-0000F4A50000}"/>
    <cellStyle name="Normal 34 3 4 2 9" xfId="48232" xr:uid="{00000000-0005-0000-0000-0000F5A50000}"/>
    <cellStyle name="Normal 34 3 4 3" xfId="9395" xr:uid="{00000000-0005-0000-0000-0000F6A50000}"/>
    <cellStyle name="Normal 34 3 4 3 10" xfId="54680" xr:uid="{00000000-0005-0000-0000-0000F7A50000}"/>
    <cellStyle name="Normal 34 3 4 3 2" xfId="9396" xr:uid="{00000000-0005-0000-0000-0000F8A50000}"/>
    <cellStyle name="Normal 34 3 4 3 2 2" xfId="17010" xr:uid="{00000000-0005-0000-0000-0000F9A50000}"/>
    <cellStyle name="Normal 34 3 4 3 2 3" xfId="23393" xr:uid="{00000000-0005-0000-0000-0000FAA50000}"/>
    <cellStyle name="Normal 34 3 4 3 2 4" xfId="29023" xr:uid="{00000000-0005-0000-0000-0000FBA50000}"/>
    <cellStyle name="Normal 34 3 4 3 2 5" xfId="34713" xr:uid="{00000000-0005-0000-0000-0000FCA50000}"/>
    <cellStyle name="Normal 34 3 4 3 2 6" xfId="40341" xr:uid="{00000000-0005-0000-0000-0000FDA50000}"/>
    <cellStyle name="Normal 34 3 4 3 2 7" xfId="45958" xr:uid="{00000000-0005-0000-0000-0000FEA50000}"/>
    <cellStyle name="Normal 34 3 4 3 2 8" xfId="51518" xr:uid="{00000000-0005-0000-0000-0000FFA50000}"/>
    <cellStyle name="Normal 34 3 4 3 2 9" xfId="57074" xr:uid="{00000000-0005-0000-0000-000000A60000}"/>
    <cellStyle name="Normal 34 3 4 3 3" xfId="17009" xr:uid="{00000000-0005-0000-0000-000001A60000}"/>
    <cellStyle name="Normal 34 3 4 3 4" xfId="20995" xr:uid="{00000000-0005-0000-0000-000002A60000}"/>
    <cellStyle name="Normal 34 3 4 3 5" xfId="26623" xr:uid="{00000000-0005-0000-0000-000003A60000}"/>
    <cellStyle name="Normal 34 3 4 3 6" xfId="32317" xr:uid="{00000000-0005-0000-0000-000004A60000}"/>
    <cellStyle name="Normal 34 3 4 3 7" xfId="37942" xr:uid="{00000000-0005-0000-0000-000005A60000}"/>
    <cellStyle name="Normal 34 3 4 3 8" xfId="43564" xr:uid="{00000000-0005-0000-0000-000006A60000}"/>
    <cellStyle name="Normal 34 3 4 3 9" xfId="49124" xr:uid="{00000000-0005-0000-0000-000007A60000}"/>
    <cellStyle name="Normal 34 3 4 4" xfId="9397" xr:uid="{00000000-0005-0000-0000-000008A60000}"/>
    <cellStyle name="Normal 34 3 4 4 2" xfId="17011" xr:uid="{00000000-0005-0000-0000-000009A60000}"/>
    <cellStyle name="Normal 34 3 4 4 3" xfId="23394" xr:uid="{00000000-0005-0000-0000-00000AA60000}"/>
    <cellStyle name="Normal 34 3 4 4 4" xfId="29024" xr:uid="{00000000-0005-0000-0000-00000BA60000}"/>
    <cellStyle name="Normal 34 3 4 4 5" xfId="34714" xr:uid="{00000000-0005-0000-0000-00000CA60000}"/>
    <cellStyle name="Normal 34 3 4 4 6" xfId="40342" xr:uid="{00000000-0005-0000-0000-00000DA60000}"/>
    <cellStyle name="Normal 34 3 4 4 7" xfId="45959" xr:uid="{00000000-0005-0000-0000-00000EA60000}"/>
    <cellStyle name="Normal 34 3 4 4 8" xfId="51519" xr:uid="{00000000-0005-0000-0000-00000FA60000}"/>
    <cellStyle name="Normal 34 3 4 4 9" xfId="57075" xr:uid="{00000000-0005-0000-0000-000010A60000}"/>
    <cellStyle name="Normal 34 3 4 5" xfId="17006" xr:uid="{00000000-0005-0000-0000-000011A60000}"/>
    <cellStyle name="Normal 34 3 4 6" xfId="19240" xr:uid="{00000000-0005-0000-0000-000012A60000}"/>
    <cellStyle name="Normal 34 3 4 7" xfId="24879" xr:uid="{00000000-0005-0000-0000-000013A60000}"/>
    <cellStyle name="Normal 34 3 4 8" xfId="30577" xr:uid="{00000000-0005-0000-0000-000014A60000}"/>
    <cellStyle name="Normal 34 3 4 9" xfId="36197" xr:uid="{00000000-0005-0000-0000-000015A60000}"/>
    <cellStyle name="Normal 34 3 5" xfId="9398" xr:uid="{00000000-0005-0000-0000-000016A60000}"/>
    <cellStyle name="Normal 34 3 5 10" xfId="41826" xr:uid="{00000000-0005-0000-0000-000017A60000}"/>
    <cellStyle name="Normal 34 3 5 11" xfId="47386" xr:uid="{00000000-0005-0000-0000-000018A60000}"/>
    <cellStyle name="Normal 34 3 5 12" xfId="52943" xr:uid="{00000000-0005-0000-0000-000019A60000}"/>
    <cellStyle name="Normal 34 3 5 2" xfId="9399" xr:uid="{00000000-0005-0000-0000-00001AA60000}"/>
    <cellStyle name="Normal 34 3 5 2 10" xfId="53789" xr:uid="{00000000-0005-0000-0000-00001BA60000}"/>
    <cellStyle name="Normal 34 3 5 2 2" xfId="9400" xr:uid="{00000000-0005-0000-0000-00001CA60000}"/>
    <cellStyle name="Normal 34 3 5 2 2 2" xfId="17014" xr:uid="{00000000-0005-0000-0000-00001DA60000}"/>
    <cellStyle name="Normal 34 3 5 2 2 3" xfId="23395" xr:uid="{00000000-0005-0000-0000-00001EA60000}"/>
    <cellStyle name="Normal 34 3 5 2 2 4" xfId="29025" xr:uid="{00000000-0005-0000-0000-00001FA60000}"/>
    <cellStyle name="Normal 34 3 5 2 2 5" xfId="34715" xr:uid="{00000000-0005-0000-0000-000020A60000}"/>
    <cellStyle name="Normal 34 3 5 2 2 6" xfId="40343" xr:uid="{00000000-0005-0000-0000-000021A60000}"/>
    <cellStyle name="Normal 34 3 5 2 2 7" xfId="45960" xr:uid="{00000000-0005-0000-0000-000022A60000}"/>
    <cellStyle name="Normal 34 3 5 2 2 8" xfId="51520" xr:uid="{00000000-0005-0000-0000-000023A60000}"/>
    <cellStyle name="Normal 34 3 5 2 2 9" xfId="57076" xr:uid="{00000000-0005-0000-0000-000024A60000}"/>
    <cellStyle name="Normal 34 3 5 2 3" xfId="17013" xr:uid="{00000000-0005-0000-0000-000025A60000}"/>
    <cellStyle name="Normal 34 3 5 2 4" xfId="20103" xr:uid="{00000000-0005-0000-0000-000026A60000}"/>
    <cellStyle name="Normal 34 3 5 2 5" xfId="25729" xr:uid="{00000000-0005-0000-0000-000027A60000}"/>
    <cellStyle name="Normal 34 3 5 2 6" xfId="31426" xr:uid="{00000000-0005-0000-0000-000028A60000}"/>
    <cellStyle name="Normal 34 3 5 2 7" xfId="37050" xr:uid="{00000000-0005-0000-0000-000029A60000}"/>
    <cellStyle name="Normal 34 3 5 2 8" xfId="42673" xr:uid="{00000000-0005-0000-0000-00002AA60000}"/>
    <cellStyle name="Normal 34 3 5 2 9" xfId="48233" xr:uid="{00000000-0005-0000-0000-00002BA60000}"/>
    <cellStyle name="Normal 34 3 5 3" xfId="9401" xr:uid="{00000000-0005-0000-0000-00002CA60000}"/>
    <cellStyle name="Normal 34 3 5 3 10" xfId="54681" xr:uid="{00000000-0005-0000-0000-00002DA60000}"/>
    <cellStyle name="Normal 34 3 5 3 2" xfId="9402" xr:uid="{00000000-0005-0000-0000-00002EA60000}"/>
    <cellStyle name="Normal 34 3 5 3 2 2" xfId="17016" xr:uid="{00000000-0005-0000-0000-00002FA60000}"/>
    <cellStyle name="Normal 34 3 5 3 2 3" xfId="23396" xr:uid="{00000000-0005-0000-0000-000030A60000}"/>
    <cellStyle name="Normal 34 3 5 3 2 4" xfId="29026" xr:uid="{00000000-0005-0000-0000-000031A60000}"/>
    <cellStyle name="Normal 34 3 5 3 2 5" xfId="34716" xr:uid="{00000000-0005-0000-0000-000032A60000}"/>
    <cellStyle name="Normal 34 3 5 3 2 6" xfId="40344" xr:uid="{00000000-0005-0000-0000-000033A60000}"/>
    <cellStyle name="Normal 34 3 5 3 2 7" xfId="45961" xr:uid="{00000000-0005-0000-0000-000034A60000}"/>
    <cellStyle name="Normal 34 3 5 3 2 8" xfId="51521" xr:uid="{00000000-0005-0000-0000-000035A60000}"/>
    <cellStyle name="Normal 34 3 5 3 2 9" xfId="57077" xr:uid="{00000000-0005-0000-0000-000036A60000}"/>
    <cellStyle name="Normal 34 3 5 3 3" xfId="17015" xr:uid="{00000000-0005-0000-0000-000037A60000}"/>
    <cellStyle name="Normal 34 3 5 3 4" xfId="20996" xr:uid="{00000000-0005-0000-0000-000038A60000}"/>
    <cellStyle name="Normal 34 3 5 3 5" xfId="26624" xr:uid="{00000000-0005-0000-0000-000039A60000}"/>
    <cellStyle name="Normal 34 3 5 3 6" xfId="32318" xr:uid="{00000000-0005-0000-0000-00003AA60000}"/>
    <cellStyle name="Normal 34 3 5 3 7" xfId="37943" xr:uid="{00000000-0005-0000-0000-00003BA60000}"/>
    <cellStyle name="Normal 34 3 5 3 8" xfId="43565" xr:uid="{00000000-0005-0000-0000-00003CA60000}"/>
    <cellStyle name="Normal 34 3 5 3 9" xfId="49125" xr:uid="{00000000-0005-0000-0000-00003DA60000}"/>
    <cellStyle name="Normal 34 3 5 4" xfId="9403" xr:uid="{00000000-0005-0000-0000-00003EA60000}"/>
    <cellStyle name="Normal 34 3 5 4 2" xfId="17017" xr:uid="{00000000-0005-0000-0000-00003FA60000}"/>
    <cellStyle name="Normal 34 3 5 4 3" xfId="23397" xr:uid="{00000000-0005-0000-0000-000040A60000}"/>
    <cellStyle name="Normal 34 3 5 4 4" xfId="29027" xr:uid="{00000000-0005-0000-0000-000041A60000}"/>
    <cellStyle name="Normal 34 3 5 4 5" xfId="34717" xr:uid="{00000000-0005-0000-0000-000042A60000}"/>
    <cellStyle name="Normal 34 3 5 4 6" xfId="40345" xr:uid="{00000000-0005-0000-0000-000043A60000}"/>
    <cellStyle name="Normal 34 3 5 4 7" xfId="45962" xr:uid="{00000000-0005-0000-0000-000044A60000}"/>
    <cellStyle name="Normal 34 3 5 4 8" xfId="51522" xr:uid="{00000000-0005-0000-0000-000045A60000}"/>
    <cellStyle name="Normal 34 3 5 4 9" xfId="57078" xr:uid="{00000000-0005-0000-0000-000046A60000}"/>
    <cellStyle name="Normal 34 3 5 5" xfId="17012" xr:uid="{00000000-0005-0000-0000-000047A60000}"/>
    <cellStyle name="Normal 34 3 5 6" xfId="19241" xr:uid="{00000000-0005-0000-0000-000048A60000}"/>
    <cellStyle name="Normal 34 3 5 7" xfId="24880" xr:uid="{00000000-0005-0000-0000-000049A60000}"/>
    <cellStyle name="Normal 34 3 5 8" xfId="30578" xr:uid="{00000000-0005-0000-0000-00004AA60000}"/>
    <cellStyle name="Normal 34 3 5 9" xfId="36198" xr:uid="{00000000-0005-0000-0000-00004BA60000}"/>
    <cellStyle name="Normal 34 3 6" xfId="9404" xr:uid="{00000000-0005-0000-0000-00004CA60000}"/>
    <cellStyle name="Normal 34 3 6 10" xfId="53782" xr:uid="{00000000-0005-0000-0000-00004DA60000}"/>
    <cellStyle name="Normal 34 3 6 2" xfId="9405" xr:uid="{00000000-0005-0000-0000-00004EA60000}"/>
    <cellStyle name="Normal 34 3 6 2 2" xfId="17019" xr:uid="{00000000-0005-0000-0000-00004FA60000}"/>
    <cellStyle name="Normal 34 3 6 2 3" xfId="23398" xr:uid="{00000000-0005-0000-0000-000050A60000}"/>
    <cellStyle name="Normal 34 3 6 2 4" xfId="29028" xr:uid="{00000000-0005-0000-0000-000051A60000}"/>
    <cellStyle name="Normal 34 3 6 2 5" xfId="34718" xr:uid="{00000000-0005-0000-0000-000052A60000}"/>
    <cellStyle name="Normal 34 3 6 2 6" xfId="40346" xr:uid="{00000000-0005-0000-0000-000053A60000}"/>
    <cellStyle name="Normal 34 3 6 2 7" xfId="45963" xr:uid="{00000000-0005-0000-0000-000054A60000}"/>
    <cellStyle name="Normal 34 3 6 2 8" xfId="51523" xr:uid="{00000000-0005-0000-0000-000055A60000}"/>
    <cellStyle name="Normal 34 3 6 2 9" xfId="57079" xr:uid="{00000000-0005-0000-0000-000056A60000}"/>
    <cellStyle name="Normal 34 3 6 3" xfId="17018" xr:uid="{00000000-0005-0000-0000-000057A60000}"/>
    <cellStyle name="Normal 34 3 6 4" xfId="20096" xr:uid="{00000000-0005-0000-0000-000058A60000}"/>
    <cellStyle name="Normal 34 3 6 5" xfId="25722" xr:uid="{00000000-0005-0000-0000-000059A60000}"/>
    <cellStyle name="Normal 34 3 6 6" xfId="31419" xr:uid="{00000000-0005-0000-0000-00005AA60000}"/>
    <cellStyle name="Normal 34 3 6 7" xfId="37043" xr:uid="{00000000-0005-0000-0000-00005BA60000}"/>
    <cellStyle name="Normal 34 3 6 8" xfId="42666" xr:uid="{00000000-0005-0000-0000-00005CA60000}"/>
    <cellStyle name="Normal 34 3 6 9" xfId="48226" xr:uid="{00000000-0005-0000-0000-00005DA60000}"/>
    <cellStyle name="Normal 34 3 7" xfId="9406" xr:uid="{00000000-0005-0000-0000-00005EA60000}"/>
    <cellStyle name="Normal 34 3 7 10" xfId="54682" xr:uid="{00000000-0005-0000-0000-00005FA60000}"/>
    <cellStyle name="Normal 34 3 7 2" xfId="9407" xr:uid="{00000000-0005-0000-0000-000060A60000}"/>
    <cellStyle name="Normal 34 3 7 2 2" xfId="17021" xr:uid="{00000000-0005-0000-0000-000061A60000}"/>
    <cellStyle name="Normal 34 3 7 2 3" xfId="23399" xr:uid="{00000000-0005-0000-0000-000062A60000}"/>
    <cellStyle name="Normal 34 3 7 2 4" xfId="29029" xr:uid="{00000000-0005-0000-0000-000063A60000}"/>
    <cellStyle name="Normal 34 3 7 2 5" xfId="34719" xr:uid="{00000000-0005-0000-0000-000064A60000}"/>
    <cellStyle name="Normal 34 3 7 2 6" xfId="40347" xr:uid="{00000000-0005-0000-0000-000065A60000}"/>
    <cellStyle name="Normal 34 3 7 2 7" xfId="45964" xr:uid="{00000000-0005-0000-0000-000066A60000}"/>
    <cellStyle name="Normal 34 3 7 2 8" xfId="51524" xr:uid="{00000000-0005-0000-0000-000067A60000}"/>
    <cellStyle name="Normal 34 3 7 2 9" xfId="57080" xr:uid="{00000000-0005-0000-0000-000068A60000}"/>
    <cellStyle name="Normal 34 3 7 3" xfId="17020" xr:uid="{00000000-0005-0000-0000-000069A60000}"/>
    <cellStyle name="Normal 34 3 7 4" xfId="20997" xr:uid="{00000000-0005-0000-0000-00006AA60000}"/>
    <cellStyle name="Normal 34 3 7 5" xfId="26625" xr:uid="{00000000-0005-0000-0000-00006BA60000}"/>
    <cellStyle name="Normal 34 3 7 6" xfId="32319" xr:uid="{00000000-0005-0000-0000-00006CA60000}"/>
    <cellStyle name="Normal 34 3 7 7" xfId="37944" xr:uid="{00000000-0005-0000-0000-00006DA60000}"/>
    <cellStyle name="Normal 34 3 7 8" xfId="43566" xr:uid="{00000000-0005-0000-0000-00006EA60000}"/>
    <cellStyle name="Normal 34 3 7 9" xfId="49126" xr:uid="{00000000-0005-0000-0000-00006FA60000}"/>
    <cellStyle name="Normal 34 3 8" xfId="9408" xr:uid="{00000000-0005-0000-0000-000070A60000}"/>
    <cellStyle name="Normal 34 3 8 10" xfId="54683" xr:uid="{00000000-0005-0000-0000-000071A60000}"/>
    <cellStyle name="Normal 34 3 8 2" xfId="9409" xr:uid="{00000000-0005-0000-0000-000072A60000}"/>
    <cellStyle name="Normal 34 3 8 2 2" xfId="17023" xr:uid="{00000000-0005-0000-0000-000073A60000}"/>
    <cellStyle name="Normal 34 3 8 2 3" xfId="23400" xr:uid="{00000000-0005-0000-0000-000074A60000}"/>
    <cellStyle name="Normal 34 3 8 2 4" xfId="29030" xr:uid="{00000000-0005-0000-0000-000075A60000}"/>
    <cellStyle name="Normal 34 3 8 2 5" xfId="34720" xr:uid="{00000000-0005-0000-0000-000076A60000}"/>
    <cellStyle name="Normal 34 3 8 2 6" xfId="40348" xr:uid="{00000000-0005-0000-0000-000077A60000}"/>
    <cellStyle name="Normal 34 3 8 2 7" xfId="45965" xr:uid="{00000000-0005-0000-0000-000078A60000}"/>
    <cellStyle name="Normal 34 3 8 2 8" xfId="51525" xr:uid="{00000000-0005-0000-0000-000079A60000}"/>
    <cellStyle name="Normal 34 3 8 2 9" xfId="57081" xr:uid="{00000000-0005-0000-0000-00007AA60000}"/>
    <cellStyle name="Normal 34 3 8 3" xfId="17022" xr:uid="{00000000-0005-0000-0000-00007BA60000}"/>
    <cellStyle name="Normal 34 3 8 4" xfId="20998" xr:uid="{00000000-0005-0000-0000-00007CA60000}"/>
    <cellStyle name="Normal 34 3 8 5" xfId="26626" xr:uid="{00000000-0005-0000-0000-00007DA60000}"/>
    <cellStyle name="Normal 34 3 8 6" xfId="32320" xr:uid="{00000000-0005-0000-0000-00007EA60000}"/>
    <cellStyle name="Normal 34 3 8 7" xfId="37945" xr:uid="{00000000-0005-0000-0000-00007FA60000}"/>
    <cellStyle name="Normal 34 3 8 8" xfId="43567" xr:uid="{00000000-0005-0000-0000-000080A60000}"/>
    <cellStyle name="Normal 34 3 8 9" xfId="49127" xr:uid="{00000000-0005-0000-0000-000081A60000}"/>
    <cellStyle name="Normal 34 3 9" xfId="9410" xr:uid="{00000000-0005-0000-0000-000082A60000}"/>
    <cellStyle name="Normal 34 3 9 2" xfId="17024" xr:uid="{00000000-0005-0000-0000-000083A60000}"/>
    <cellStyle name="Normal 34 3 9 3" xfId="23401" xr:uid="{00000000-0005-0000-0000-000084A60000}"/>
    <cellStyle name="Normal 34 3 9 4" xfId="29031" xr:uid="{00000000-0005-0000-0000-000085A60000}"/>
    <cellStyle name="Normal 34 3 9 5" xfId="34721" xr:uid="{00000000-0005-0000-0000-000086A60000}"/>
    <cellStyle name="Normal 34 3 9 6" xfId="40349" xr:uid="{00000000-0005-0000-0000-000087A60000}"/>
    <cellStyle name="Normal 34 3 9 7" xfId="45966" xr:uid="{00000000-0005-0000-0000-000088A60000}"/>
    <cellStyle name="Normal 34 3 9 8" xfId="51526" xr:uid="{00000000-0005-0000-0000-000089A60000}"/>
    <cellStyle name="Normal 34 3 9 9" xfId="57082" xr:uid="{00000000-0005-0000-0000-00008AA60000}"/>
    <cellStyle name="Normal 34 4" xfId="9411" xr:uid="{00000000-0005-0000-0000-00008BA60000}"/>
    <cellStyle name="Normal 34 4 10" xfId="24881" xr:uid="{00000000-0005-0000-0000-00008CA60000}"/>
    <cellStyle name="Normal 34 4 11" xfId="30579" xr:uid="{00000000-0005-0000-0000-00008DA60000}"/>
    <cellStyle name="Normal 34 4 12" xfId="36199" xr:uid="{00000000-0005-0000-0000-00008EA60000}"/>
    <cellStyle name="Normal 34 4 13" xfId="41827" xr:uid="{00000000-0005-0000-0000-00008FA60000}"/>
    <cellStyle name="Normal 34 4 14" xfId="47387" xr:uid="{00000000-0005-0000-0000-000090A60000}"/>
    <cellStyle name="Normal 34 4 15" xfId="52944" xr:uid="{00000000-0005-0000-0000-000091A60000}"/>
    <cellStyle name="Normal 34 4 2" xfId="9412" xr:uid="{00000000-0005-0000-0000-000092A60000}"/>
    <cellStyle name="Normal 34 4 2 10" xfId="41828" xr:uid="{00000000-0005-0000-0000-000093A60000}"/>
    <cellStyle name="Normal 34 4 2 11" xfId="47388" xr:uid="{00000000-0005-0000-0000-000094A60000}"/>
    <cellStyle name="Normal 34 4 2 12" xfId="52945" xr:uid="{00000000-0005-0000-0000-000095A60000}"/>
    <cellStyle name="Normal 34 4 2 2" xfId="9413" xr:uid="{00000000-0005-0000-0000-000096A60000}"/>
    <cellStyle name="Normal 34 4 2 2 10" xfId="53791" xr:uid="{00000000-0005-0000-0000-000097A60000}"/>
    <cellStyle name="Normal 34 4 2 2 2" xfId="9414" xr:uid="{00000000-0005-0000-0000-000098A60000}"/>
    <cellStyle name="Normal 34 4 2 2 2 2" xfId="17028" xr:uid="{00000000-0005-0000-0000-000099A60000}"/>
    <cellStyle name="Normal 34 4 2 2 2 3" xfId="23402" xr:uid="{00000000-0005-0000-0000-00009AA60000}"/>
    <cellStyle name="Normal 34 4 2 2 2 4" xfId="29032" xr:uid="{00000000-0005-0000-0000-00009BA60000}"/>
    <cellStyle name="Normal 34 4 2 2 2 5" xfId="34722" xr:uid="{00000000-0005-0000-0000-00009CA60000}"/>
    <cellStyle name="Normal 34 4 2 2 2 6" xfId="40350" xr:uid="{00000000-0005-0000-0000-00009DA60000}"/>
    <cellStyle name="Normal 34 4 2 2 2 7" xfId="45967" xr:uid="{00000000-0005-0000-0000-00009EA60000}"/>
    <cellStyle name="Normal 34 4 2 2 2 8" xfId="51527" xr:uid="{00000000-0005-0000-0000-00009FA60000}"/>
    <cellStyle name="Normal 34 4 2 2 2 9" xfId="57083" xr:uid="{00000000-0005-0000-0000-0000A0A60000}"/>
    <cellStyle name="Normal 34 4 2 2 3" xfId="17027" xr:uid="{00000000-0005-0000-0000-0000A1A60000}"/>
    <cellStyle name="Normal 34 4 2 2 4" xfId="20105" xr:uid="{00000000-0005-0000-0000-0000A2A60000}"/>
    <cellStyle name="Normal 34 4 2 2 5" xfId="25731" xr:uid="{00000000-0005-0000-0000-0000A3A60000}"/>
    <cellStyle name="Normal 34 4 2 2 6" xfId="31428" xr:uid="{00000000-0005-0000-0000-0000A4A60000}"/>
    <cellStyle name="Normal 34 4 2 2 7" xfId="37052" xr:uid="{00000000-0005-0000-0000-0000A5A60000}"/>
    <cellStyle name="Normal 34 4 2 2 8" xfId="42675" xr:uid="{00000000-0005-0000-0000-0000A6A60000}"/>
    <cellStyle name="Normal 34 4 2 2 9" xfId="48235" xr:uid="{00000000-0005-0000-0000-0000A7A60000}"/>
    <cellStyle name="Normal 34 4 2 3" xfId="9415" xr:uid="{00000000-0005-0000-0000-0000A8A60000}"/>
    <cellStyle name="Normal 34 4 2 3 10" xfId="54684" xr:uid="{00000000-0005-0000-0000-0000A9A60000}"/>
    <cellStyle name="Normal 34 4 2 3 2" xfId="9416" xr:uid="{00000000-0005-0000-0000-0000AAA60000}"/>
    <cellStyle name="Normal 34 4 2 3 2 2" xfId="17030" xr:uid="{00000000-0005-0000-0000-0000ABA60000}"/>
    <cellStyle name="Normal 34 4 2 3 2 3" xfId="23403" xr:uid="{00000000-0005-0000-0000-0000ACA60000}"/>
    <cellStyle name="Normal 34 4 2 3 2 4" xfId="29033" xr:uid="{00000000-0005-0000-0000-0000ADA60000}"/>
    <cellStyle name="Normal 34 4 2 3 2 5" xfId="34723" xr:uid="{00000000-0005-0000-0000-0000AEA60000}"/>
    <cellStyle name="Normal 34 4 2 3 2 6" xfId="40351" xr:uid="{00000000-0005-0000-0000-0000AFA60000}"/>
    <cellStyle name="Normal 34 4 2 3 2 7" xfId="45968" xr:uid="{00000000-0005-0000-0000-0000B0A60000}"/>
    <cellStyle name="Normal 34 4 2 3 2 8" xfId="51528" xr:uid="{00000000-0005-0000-0000-0000B1A60000}"/>
    <cellStyle name="Normal 34 4 2 3 2 9" xfId="57084" xr:uid="{00000000-0005-0000-0000-0000B2A60000}"/>
    <cellStyle name="Normal 34 4 2 3 3" xfId="17029" xr:uid="{00000000-0005-0000-0000-0000B3A60000}"/>
    <cellStyle name="Normal 34 4 2 3 4" xfId="20999" xr:uid="{00000000-0005-0000-0000-0000B4A60000}"/>
    <cellStyle name="Normal 34 4 2 3 5" xfId="26627" xr:uid="{00000000-0005-0000-0000-0000B5A60000}"/>
    <cellStyle name="Normal 34 4 2 3 6" xfId="32321" xr:uid="{00000000-0005-0000-0000-0000B6A60000}"/>
    <cellStyle name="Normal 34 4 2 3 7" xfId="37946" xr:uid="{00000000-0005-0000-0000-0000B7A60000}"/>
    <cellStyle name="Normal 34 4 2 3 8" xfId="43568" xr:uid="{00000000-0005-0000-0000-0000B8A60000}"/>
    <cellStyle name="Normal 34 4 2 3 9" xfId="49128" xr:uid="{00000000-0005-0000-0000-0000B9A60000}"/>
    <cellStyle name="Normal 34 4 2 4" xfId="9417" xr:uid="{00000000-0005-0000-0000-0000BAA60000}"/>
    <cellStyle name="Normal 34 4 2 4 2" xfId="17031" xr:uid="{00000000-0005-0000-0000-0000BBA60000}"/>
    <cellStyle name="Normal 34 4 2 4 3" xfId="23404" xr:uid="{00000000-0005-0000-0000-0000BCA60000}"/>
    <cellStyle name="Normal 34 4 2 4 4" xfId="29034" xr:uid="{00000000-0005-0000-0000-0000BDA60000}"/>
    <cellStyle name="Normal 34 4 2 4 5" xfId="34724" xr:uid="{00000000-0005-0000-0000-0000BEA60000}"/>
    <cellStyle name="Normal 34 4 2 4 6" xfId="40352" xr:uid="{00000000-0005-0000-0000-0000BFA60000}"/>
    <cellStyle name="Normal 34 4 2 4 7" xfId="45969" xr:uid="{00000000-0005-0000-0000-0000C0A60000}"/>
    <cellStyle name="Normal 34 4 2 4 8" xfId="51529" xr:uid="{00000000-0005-0000-0000-0000C1A60000}"/>
    <cellStyle name="Normal 34 4 2 4 9" xfId="57085" xr:uid="{00000000-0005-0000-0000-0000C2A60000}"/>
    <cellStyle name="Normal 34 4 2 5" xfId="17026" xr:uid="{00000000-0005-0000-0000-0000C3A60000}"/>
    <cellStyle name="Normal 34 4 2 6" xfId="19243" xr:uid="{00000000-0005-0000-0000-0000C4A60000}"/>
    <cellStyle name="Normal 34 4 2 7" xfId="24882" xr:uid="{00000000-0005-0000-0000-0000C5A60000}"/>
    <cellStyle name="Normal 34 4 2 8" xfId="30580" xr:uid="{00000000-0005-0000-0000-0000C6A60000}"/>
    <cellStyle name="Normal 34 4 2 9" xfId="36200" xr:uid="{00000000-0005-0000-0000-0000C7A60000}"/>
    <cellStyle name="Normal 34 4 3" xfId="9418" xr:uid="{00000000-0005-0000-0000-0000C8A60000}"/>
    <cellStyle name="Normal 34 4 3 10" xfId="41829" xr:uid="{00000000-0005-0000-0000-0000C9A60000}"/>
    <cellStyle name="Normal 34 4 3 11" xfId="47389" xr:uid="{00000000-0005-0000-0000-0000CAA60000}"/>
    <cellStyle name="Normal 34 4 3 12" xfId="52946" xr:uid="{00000000-0005-0000-0000-0000CBA60000}"/>
    <cellStyle name="Normal 34 4 3 2" xfId="9419" xr:uid="{00000000-0005-0000-0000-0000CCA60000}"/>
    <cellStyle name="Normal 34 4 3 2 10" xfId="53792" xr:uid="{00000000-0005-0000-0000-0000CDA60000}"/>
    <cellStyle name="Normal 34 4 3 2 2" xfId="9420" xr:uid="{00000000-0005-0000-0000-0000CEA60000}"/>
    <cellStyle name="Normal 34 4 3 2 2 2" xfId="17034" xr:uid="{00000000-0005-0000-0000-0000CFA60000}"/>
    <cellStyle name="Normal 34 4 3 2 2 3" xfId="23405" xr:uid="{00000000-0005-0000-0000-0000D0A60000}"/>
    <cellStyle name="Normal 34 4 3 2 2 4" xfId="29035" xr:uid="{00000000-0005-0000-0000-0000D1A60000}"/>
    <cellStyle name="Normal 34 4 3 2 2 5" xfId="34725" xr:uid="{00000000-0005-0000-0000-0000D2A60000}"/>
    <cellStyle name="Normal 34 4 3 2 2 6" xfId="40353" xr:uid="{00000000-0005-0000-0000-0000D3A60000}"/>
    <cellStyle name="Normal 34 4 3 2 2 7" xfId="45970" xr:uid="{00000000-0005-0000-0000-0000D4A60000}"/>
    <cellStyle name="Normal 34 4 3 2 2 8" xfId="51530" xr:uid="{00000000-0005-0000-0000-0000D5A60000}"/>
    <cellStyle name="Normal 34 4 3 2 2 9" xfId="57086" xr:uid="{00000000-0005-0000-0000-0000D6A60000}"/>
    <cellStyle name="Normal 34 4 3 2 3" xfId="17033" xr:uid="{00000000-0005-0000-0000-0000D7A60000}"/>
    <cellStyle name="Normal 34 4 3 2 4" xfId="20106" xr:uid="{00000000-0005-0000-0000-0000D8A60000}"/>
    <cellStyle name="Normal 34 4 3 2 5" xfId="25732" xr:uid="{00000000-0005-0000-0000-0000D9A60000}"/>
    <cellStyle name="Normal 34 4 3 2 6" xfId="31429" xr:uid="{00000000-0005-0000-0000-0000DAA60000}"/>
    <cellStyle name="Normal 34 4 3 2 7" xfId="37053" xr:uid="{00000000-0005-0000-0000-0000DBA60000}"/>
    <cellStyle name="Normal 34 4 3 2 8" xfId="42676" xr:uid="{00000000-0005-0000-0000-0000DCA60000}"/>
    <cellStyle name="Normal 34 4 3 2 9" xfId="48236" xr:uid="{00000000-0005-0000-0000-0000DDA60000}"/>
    <cellStyle name="Normal 34 4 3 3" xfId="9421" xr:uid="{00000000-0005-0000-0000-0000DEA60000}"/>
    <cellStyle name="Normal 34 4 3 3 10" xfId="54685" xr:uid="{00000000-0005-0000-0000-0000DFA60000}"/>
    <cellStyle name="Normal 34 4 3 3 2" xfId="9422" xr:uid="{00000000-0005-0000-0000-0000E0A60000}"/>
    <cellStyle name="Normal 34 4 3 3 2 2" xfId="17036" xr:uid="{00000000-0005-0000-0000-0000E1A60000}"/>
    <cellStyle name="Normal 34 4 3 3 2 3" xfId="23406" xr:uid="{00000000-0005-0000-0000-0000E2A60000}"/>
    <cellStyle name="Normal 34 4 3 3 2 4" xfId="29036" xr:uid="{00000000-0005-0000-0000-0000E3A60000}"/>
    <cellStyle name="Normal 34 4 3 3 2 5" xfId="34726" xr:uid="{00000000-0005-0000-0000-0000E4A60000}"/>
    <cellStyle name="Normal 34 4 3 3 2 6" xfId="40354" xr:uid="{00000000-0005-0000-0000-0000E5A60000}"/>
    <cellStyle name="Normal 34 4 3 3 2 7" xfId="45971" xr:uid="{00000000-0005-0000-0000-0000E6A60000}"/>
    <cellStyle name="Normal 34 4 3 3 2 8" xfId="51531" xr:uid="{00000000-0005-0000-0000-0000E7A60000}"/>
    <cellStyle name="Normal 34 4 3 3 2 9" xfId="57087" xr:uid="{00000000-0005-0000-0000-0000E8A60000}"/>
    <cellStyle name="Normal 34 4 3 3 3" xfId="17035" xr:uid="{00000000-0005-0000-0000-0000E9A60000}"/>
    <cellStyle name="Normal 34 4 3 3 4" xfId="21000" xr:uid="{00000000-0005-0000-0000-0000EAA60000}"/>
    <cellStyle name="Normal 34 4 3 3 5" xfId="26628" xr:uid="{00000000-0005-0000-0000-0000EBA60000}"/>
    <cellStyle name="Normal 34 4 3 3 6" xfId="32322" xr:uid="{00000000-0005-0000-0000-0000ECA60000}"/>
    <cellStyle name="Normal 34 4 3 3 7" xfId="37947" xr:uid="{00000000-0005-0000-0000-0000EDA60000}"/>
    <cellStyle name="Normal 34 4 3 3 8" xfId="43569" xr:uid="{00000000-0005-0000-0000-0000EEA60000}"/>
    <cellStyle name="Normal 34 4 3 3 9" xfId="49129" xr:uid="{00000000-0005-0000-0000-0000EFA60000}"/>
    <cellStyle name="Normal 34 4 3 4" xfId="9423" xr:uid="{00000000-0005-0000-0000-0000F0A60000}"/>
    <cellStyle name="Normal 34 4 3 4 2" xfId="17037" xr:uid="{00000000-0005-0000-0000-0000F1A60000}"/>
    <cellStyle name="Normal 34 4 3 4 3" xfId="23407" xr:uid="{00000000-0005-0000-0000-0000F2A60000}"/>
    <cellStyle name="Normal 34 4 3 4 4" xfId="29037" xr:uid="{00000000-0005-0000-0000-0000F3A60000}"/>
    <cellStyle name="Normal 34 4 3 4 5" xfId="34727" xr:uid="{00000000-0005-0000-0000-0000F4A60000}"/>
    <cellStyle name="Normal 34 4 3 4 6" xfId="40355" xr:uid="{00000000-0005-0000-0000-0000F5A60000}"/>
    <cellStyle name="Normal 34 4 3 4 7" xfId="45972" xr:uid="{00000000-0005-0000-0000-0000F6A60000}"/>
    <cellStyle name="Normal 34 4 3 4 8" xfId="51532" xr:uid="{00000000-0005-0000-0000-0000F7A60000}"/>
    <cellStyle name="Normal 34 4 3 4 9" xfId="57088" xr:uid="{00000000-0005-0000-0000-0000F8A60000}"/>
    <cellStyle name="Normal 34 4 3 5" xfId="17032" xr:uid="{00000000-0005-0000-0000-0000F9A60000}"/>
    <cellStyle name="Normal 34 4 3 6" xfId="19244" xr:uid="{00000000-0005-0000-0000-0000FAA60000}"/>
    <cellStyle name="Normal 34 4 3 7" xfId="24883" xr:uid="{00000000-0005-0000-0000-0000FBA60000}"/>
    <cellStyle name="Normal 34 4 3 8" xfId="30581" xr:uid="{00000000-0005-0000-0000-0000FCA60000}"/>
    <cellStyle name="Normal 34 4 3 9" xfId="36201" xr:uid="{00000000-0005-0000-0000-0000FDA60000}"/>
    <cellStyle name="Normal 34 4 4" xfId="9424" xr:uid="{00000000-0005-0000-0000-0000FEA60000}"/>
    <cellStyle name="Normal 34 4 4 10" xfId="41830" xr:uid="{00000000-0005-0000-0000-0000FFA60000}"/>
    <cellStyle name="Normal 34 4 4 11" xfId="47390" xr:uid="{00000000-0005-0000-0000-000000A70000}"/>
    <cellStyle name="Normal 34 4 4 12" xfId="52947" xr:uid="{00000000-0005-0000-0000-000001A70000}"/>
    <cellStyle name="Normal 34 4 4 2" xfId="9425" xr:uid="{00000000-0005-0000-0000-000002A70000}"/>
    <cellStyle name="Normal 34 4 4 2 10" xfId="53793" xr:uid="{00000000-0005-0000-0000-000003A70000}"/>
    <cellStyle name="Normal 34 4 4 2 2" xfId="9426" xr:uid="{00000000-0005-0000-0000-000004A70000}"/>
    <cellStyle name="Normal 34 4 4 2 2 2" xfId="17040" xr:uid="{00000000-0005-0000-0000-000005A70000}"/>
    <cellStyle name="Normal 34 4 4 2 2 3" xfId="23408" xr:uid="{00000000-0005-0000-0000-000006A70000}"/>
    <cellStyle name="Normal 34 4 4 2 2 4" xfId="29038" xr:uid="{00000000-0005-0000-0000-000007A70000}"/>
    <cellStyle name="Normal 34 4 4 2 2 5" xfId="34728" xr:uid="{00000000-0005-0000-0000-000008A70000}"/>
    <cellStyle name="Normal 34 4 4 2 2 6" xfId="40356" xr:uid="{00000000-0005-0000-0000-000009A70000}"/>
    <cellStyle name="Normal 34 4 4 2 2 7" xfId="45973" xr:uid="{00000000-0005-0000-0000-00000AA70000}"/>
    <cellStyle name="Normal 34 4 4 2 2 8" xfId="51533" xr:uid="{00000000-0005-0000-0000-00000BA70000}"/>
    <cellStyle name="Normal 34 4 4 2 2 9" xfId="57089" xr:uid="{00000000-0005-0000-0000-00000CA70000}"/>
    <cellStyle name="Normal 34 4 4 2 3" xfId="17039" xr:uid="{00000000-0005-0000-0000-00000DA70000}"/>
    <cellStyle name="Normal 34 4 4 2 4" xfId="20107" xr:uid="{00000000-0005-0000-0000-00000EA70000}"/>
    <cellStyle name="Normal 34 4 4 2 5" xfId="25733" xr:uid="{00000000-0005-0000-0000-00000FA70000}"/>
    <cellStyle name="Normal 34 4 4 2 6" xfId="31430" xr:uid="{00000000-0005-0000-0000-000010A70000}"/>
    <cellStyle name="Normal 34 4 4 2 7" xfId="37054" xr:uid="{00000000-0005-0000-0000-000011A70000}"/>
    <cellStyle name="Normal 34 4 4 2 8" xfId="42677" xr:uid="{00000000-0005-0000-0000-000012A70000}"/>
    <cellStyle name="Normal 34 4 4 2 9" xfId="48237" xr:uid="{00000000-0005-0000-0000-000013A70000}"/>
    <cellStyle name="Normal 34 4 4 3" xfId="9427" xr:uid="{00000000-0005-0000-0000-000014A70000}"/>
    <cellStyle name="Normal 34 4 4 3 10" xfId="54686" xr:uid="{00000000-0005-0000-0000-000015A70000}"/>
    <cellStyle name="Normal 34 4 4 3 2" xfId="9428" xr:uid="{00000000-0005-0000-0000-000016A70000}"/>
    <cellStyle name="Normal 34 4 4 3 2 2" xfId="17042" xr:uid="{00000000-0005-0000-0000-000017A70000}"/>
    <cellStyle name="Normal 34 4 4 3 2 3" xfId="23409" xr:uid="{00000000-0005-0000-0000-000018A70000}"/>
    <cellStyle name="Normal 34 4 4 3 2 4" xfId="29039" xr:uid="{00000000-0005-0000-0000-000019A70000}"/>
    <cellStyle name="Normal 34 4 4 3 2 5" xfId="34729" xr:uid="{00000000-0005-0000-0000-00001AA70000}"/>
    <cellStyle name="Normal 34 4 4 3 2 6" xfId="40357" xr:uid="{00000000-0005-0000-0000-00001BA70000}"/>
    <cellStyle name="Normal 34 4 4 3 2 7" xfId="45974" xr:uid="{00000000-0005-0000-0000-00001CA70000}"/>
    <cellStyle name="Normal 34 4 4 3 2 8" xfId="51534" xr:uid="{00000000-0005-0000-0000-00001DA70000}"/>
    <cellStyle name="Normal 34 4 4 3 2 9" xfId="57090" xr:uid="{00000000-0005-0000-0000-00001EA70000}"/>
    <cellStyle name="Normal 34 4 4 3 3" xfId="17041" xr:uid="{00000000-0005-0000-0000-00001FA70000}"/>
    <cellStyle name="Normal 34 4 4 3 4" xfId="21001" xr:uid="{00000000-0005-0000-0000-000020A70000}"/>
    <cellStyle name="Normal 34 4 4 3 5" xfId="26629" xr:uid="{00000000-0005-0000-0000-000021A70000}"/>
    <cellStyle name="Normal 34 4 4 3 6" xfId="32323" xr:uid="{00000000-0005-0000-0000-000022A70000}"/>
    <cellStyle name="Normal 34 4 4 3 7" xfId="37948" xr:uid="{00000000-0005-0000-0000-000023A70000}"/>
    <cellStyle name="Normal 34 4 4 3 8" xfId="43570" xr:uid="{00000000-0005-0000-0000-000024A70000}"/>
    <cellStyle name="Normal 34 4 4 3 9" xfId="49130" xr:uid="{00000000-0005-0000-0000-000025A70000}"/>
    <cellStyle name="Normal 34 4 4 4" xfId="9429" xr:uid="{00000000-0005-0000-0000-000026A70000}"/>
    <cellStyle name="Normal 34 4 4 4 2" xfId="17043" xr:uid="{00000000-0005-0000-0000-000027A70000}"/>
    <cellStyle name="Normal 34 4 4 4 3" xfId="23410" xr:uid="{00000000-0005-0000-0000-000028A70000}"/>
    <cellStyle name="Normal 34 4 4 4 4" xfId="29040" xr:uid="{00000000-0005-0000-0000-000029A70000}"/>
    <cellStyle name="Normal 34 4 4 4 5" xfId="34730" xr:uid="{00000000-0005-0000-0000-00002AA70000}"/>
    <cellStyle name="Normal 34 4 4 4 6" xfId="40358" xr:uid="{00000000-0005-0000-0000-00002BA70000}"/>
    <cellStyle name="Normal 34 4 4 4 7" xfId="45975" xr:uid="{00000000-0005-0000-0000-00002CA70000}"/>
    <cellStyle name="Normal 34 4 4 4 8" xfId="51535" xr:uid="{00000000-0005-0000-0000-00002DA70000}"/>
    <cellStyle name="Normal 34 4 4 4 9" xfId="57091" xr:uid="{00000000-0005-0000-0000-00002EA70000}"/>
    <cellStyle name="Normal 34 4 4 5" xfId="17038" xr:uid="{00000000-0005-0000-0000-00002FA70000}"/>
    <cellStyle name="Normal 34 4 4 6" xfId="19245" xr:uid="{00000000-0005-0000-0000-000030A70000}"/>
    <cellStyle name="Normal 34 4 4 7" xfId="24884" xr:uid="{00000000-0005-0000-0000-000031A70000}"/>
    <cellStyle name="Normal 34 4 4 8" xfId="30582" xr:uid="{00000000-0005-0000-0000-000032A70000}"/>
    <cellStyle name="Normal 34 4 4 9" xfId="36202" xr:uid="{00000000-0005-0000-0000-000033A70000}"/>
    <cellStyle name="Normal 34 4 5" xfId="9430" xr:uid="{00000000-0005-0000-0000-000034A70000}"/>
    <cellStyle name="Normal 34 4 5 10" xfId="53790" xr:uid="{00000000-0005-0000-0000-000035A70000}"/>
    <cellStyle name="Normal 34 4 5 2" xfId="9431" xr:uid="{00000000-0005-0000-0000-000036A70000}"/>
    <cellStyle name="Normal 34 4 5 2 2" xfId="17045" xr:uid="{00000000-0005-0000-0000-000037A70000}"/>
    <cellStyle name="Normal 34 4 5 2 3" xfId="23411" xr:uid="{00000000-0005-0000-0000-000038A70000}"/>
    <cellStyle name="Normal 34 4 5 2 4" xfId="29041" xr:uid="{00000000-0005-0000-0000-000039A70000}"/>
    <cellStyle name="Normal 34 4 5 2 5" xfId="34731" xr:uid="{00000000-0005-0000-0000-00003AA70000}"/>
    <cellStyle name="Normal 34 4 5 2 6" xfId="40359" xr:uid="{00000000-0005-0000-0000-00003BA70000}"/>
    <cellStyle name="Normal 34 4 5 2 7" xfId="45976" xr:uid="{00000000-0005-0000-0000-00003CA70000}"/>
    <cellStyle name="Normal 34 4 5 2 8" xfId="51536" xr:uid="{00000000-0005-0000-0000-00003DA70000}"/>
    <cellStyle name="Normal 34 4 5 2 9" xfId="57092" xr:uid="{00000000-0005-0000-0000-00003EA70000}"/>
    <cellStyle name="Normal 34 4 5 3" xfId="17044" xr:uid="{00000000-0005-0000-0000-00003FA70000}"/>
    <cellStyle name="Normal 34 4 5 4" xfId="20104" xr:uid="{00000000-0005-0000-0000-000040A70000}"/>
    <cellStyle name="Normal 34 4 5 5" xfId="25730" xr:uid="{00000000-0005-0000-0000-000041A70000}"/>
    <cellStyle name="Normal 34 4 5 6" xfId="31427" xr:uid="{00000000-0005-0000-0000-000042A70000}"/>
    <cellStyle name="Normal 34 4 5 7" xfId="37051" xr:uid="{00000000-0005-0000-0000-000043A70000}"/>
    <cellStyle name="Normal 34 4 5 8" xfId="42674" xr:uid="{00000000-0005-0000-0000-000044A70000}"/>
    <cellStyle name="Normal 34 4 5 9" xfId="48234" xr:uid="{00000000-0005-0000-0000-000045A70000}"/>
    <cellStyle name="Normal 34 4 6" xfId="9432" xr:uid="{00000000-0005-0000-0000-000046A70000}"/>
    <cellStyle name="Normal 34 4 6 10" xfId="54687" xr:uid="{00000000-0005-0000-0000-000047A70000}"/>
    <cellStyle name="Normal 34 4 6 2" xfId="9433" xr:uid="{00000000-0005-0000-0000-000048A70000}"/>
    <cellStyle name="Normal 34 4 6 2 2" xfId="17047" xr:uid="{00000000-0005-0000-0000-000049A70000}"/>
    <cellStyle name="Normal 34 4 6 2 3" xfId="23412" xr:uid="{00000000-0005-0000-0000-00004AA70000}"/>
    <cellStyle name="Normal 34 4 6 2 4" xfId="29042" xr:uid="{00000000-0005-0000-0000-00004BA70000}"/>
    <cellStyle name="Normal 34 4 6 2 5" xfId="34732" xr:uid="{00000000-0005-0000-0000-00004CA70000}"/>
    <cellStyle name="Normal 34 4 6 2 6" xfId="40360" xr:uid="{00000000-0005-0000-0000-00004DA70000}"/>
    <cellStyle name="Normal 34 4 6 2 7" xfId="45977" xr:uid="{00000000-0005-0000-0000-00004EA70000}"/>
    <cellStyle name="Normal 34 4 6 2 8" xfId="51537" xr:uid="{00000000-0005-0000-0000-00004FA70000}"/>
    <cellStyle name="Normal 34 4 6 2 9" xfId="57093" xr:uid="{00000000-0005-0000-0000-000050A70000}"/>
    <cellStyle name="Normal 34 4 6 3" xfId="17046" xr:uid="{00000000-0005-0000-0000-000051A70000}"/>
    <cellStyle name="Normal 34 4 6 4" xfId="21002" xr:uid="{00000000-0005-0000-0000-000052A70000}"/>
    <cellStyle name="Normal 34 4 6 5" xfId="26630" xr:uid="{00000000-0005-0000-0000-000053A70000}"/>
    <cellStyle name="Normal 34 4 6 6" xfId="32324" xr:uid="{00000000-0005-0000-0000-000054A70000}"/>
    <cellStyle name="Normal 34 4 6 7" xfId="37949" xr:uid="{00000000-0005-0000-0000-000055A70000}"/>
    <cellStyle name="Normal 34 4 6 8" xfId="43571" xr:uid="{00000000-0005-0000-0000-000056A70000}"/>
    <cellStyle name="Normal 34 4 6 9" xfId="49131" xr:uid="{00000000-0005-0000-0000-000057A70000}"/>
    <cellStyle name="Normal 34 4 7" xfId="9434" xr:uid="{00000000-0005-0000-0000-000058A70000}"/>
    <cellStyle name="Normal 34 4 7 2" xfId="17048" xr:uid="{00000000-0005-0000-0000-000059A70000}"/>
    <cellStyle name="Normal 34 4 7 3" xfId="23413" xr:uid="{00000000-0005-0000-0000-00005AA70000}"/>
    <cellStyle name="Normal 34 4 7 4" xfId="29043" xr:uid="{00000000-0005-0000-0000-00005BA70000}"/>
    <cellStyle name="Normal 34 4 7 5" xfId="34733" xr:uid="{00000000-0005-0000-0000-00005CA70000}"/>
    <cellStyle name="Normal 34 4 7 6" xfId="40361" xr:uid="{00000000-0005-0000-0000-00005DA70000}"/>
    <cellStyle name="Normal 34 4 7 7" xfId="45978" xr:uid="{00000000-0005-0000-0000-00005EA70000}"/>
    <cellStyle name="Normal 34 4 7 8" xfId="51538" xr:uid="{00000000-0005-0000-0000-00005FA70000}"/>
    <cellStyle name="Normal 34 4 7 9" xfId="57094" xr:uid="{00000000-0005-0000-0000-000060A70000}"/>
    <cellStyle name="Normal 34 4 8" xfId="17025" xr:uid="{00000000-0005-0000-0000-000061A70000}"/>
    <cellStyle name="Normal 34 4 9" xfId="19242" xr:uid="{00000000-0005-0000-0000-000062A70000}"/>
    <cellStyle name="Normal 34 5" xfId="9435" xr:uid="{00000000-0005-0000-0000-000063A70000}"/>
    <cellStyle name="Normal 34 5 10" xfId="36203" xr:uid="{00000000-0005-0000-0000-000064A70000}"/>
    <cellStyle name="Normal 34 5 11" xfId="41831" xr:uid="{00000000-0005-0000-0000-000065A70000}"/>
    <cellStyle name="Normal 34 5 12" xfId="47391" xr:uid="{00000000-0005-0000-0000-000066A70000}"/>
    <cellStyle name="Normal 34 5 13" xfId="52948" xr:uid="{00000000-0005-0000-0000-000067A70000}"/>
    <cellStyle name="Normal 34 5 2" xfId="9436" xr:uid="{00000000-0005-0000-0000-000068A70000}"/>
    <cellStyle name="Normal 34 5 3" xfId="9437" xr:uid="{00000000-0005-0000-0000-000069A70000}"/>
    <cellStyle name="Normal 34 5 3 10" xfId="53794" xr:uid="{00000000-0005-0000-0000-00006AA70000}"/>
    <cellStyle name="Normal 34 5 3 2" xfId="9438" xr:uid="{00000000-0005-0000-0000-00006BA70000}"/>
    <cellStyle name="Normal 34 5 3 2 2" xfId="17051" xr:uid="{00000000-0005-0000-0000-00006CA70000}"/>
    <cellStyle name="Normal 34 5 3 2 3" xfId="23414" xr:uid="{00000000-0005-0000-0000-00006DA70000}"/>
    <cellStyle name="Normal 34 5 3 2 4" xfId="29044" xr:uid="{00000000-0005-0000-0000-00006EA70000}"/>
    <cellStyle name="Normal 34 5 3 2 5" xfId="34734" xr:uid="{00000000-0005-0000-0000-00006FA70000}"/>
    <cellStyle name="Normal 34 5 3 2 6" xfId="40362" xr:uid="{00000000-0005-0000-0000-000070A70000}"/>
    <cellStyle name="Normal 34 5 3 2 7" xfId="45979" xr:uid="{00000000-0005-0000-0000-000071A70000}"/>
    <cellStyle name="Normal 34 5 3 2 8" xfId="51539" xr:uid="{00000000-0005-0000-0000-000072A70000}"/>
    <cellStyle name="Normal 34 5 3 2 9" xfId="57095" xr:uid="{00000000-0005-0000-0000-000073A70000}"/>
    <cellStyle name="Normal 34 5 3 3" xfId="17050" xr:uid="{00000000-0005-0000-0000-000074A70000}"/>
    <cellStyle name="Normal 34 5 3 4" xfId="20108" xr:uid="{00000000-0005-0000-0000-000075A70000}"/>
    <cellStyle name="Normal 34 5 3 5" xfId="25734" xr:uid="{00000000-0005-0000-0000-000076A70000}"/>
    <cellStyle name="Normal 34 5 3 6" xfId="31431" xr:uid="{00000000-0005-0000-0000-000077A70000}"/>
    <cellStyle name="Normal 34 5 3 7" xfId="37055" xr:uid="{00000000-0005-0000-0000-000078A70000}"/>
    <cellStyle name="Normal 34 5 3 8" xfId="42678" xr:uid="{00000000-0005-0000-0000-000079A70000}"/>
    <cellStyle name="Normal 34 5 3 9" xfId="48238" xr:uid="{00000000-0005-0000-0000-00007AA70000}"/>
    <cellStyle name="Normal 34 5 4" xfId="9439" xr:uid="{00000000-0005-0000-0000-00007BA70000}"/>
    <cellStyle name="Normal 34 5 4 10" xfId="54688" xr:uid="{00000000-0005-0000-0000-00007CA70000}"/>
    <cellStyle name="Normal 34 5 4 2" xfId="9440" xr:uid="{00000000-0005-0000-0000-00007DA70000}"/>
    <cellStyle name="Normal 34 5 4 2 2" xfId="17053" xr:uid="{00000000-0005-0000-0000-00007EA70000}"/>
    <cellStyle name="Normal 34 5 4 2 3" xfId="23415" xr:uid="{00000000-0005-0000-0000-00007FA70000}"/>
    <cellStyle name="Normal 34 5 4 2 4" xfId="29045" xr:uid="{00000000-0005-0000-0000-000080A70000}"/>
    <cellStyle name="Normal 34 5 4 2 5" xfId="34735" xr:uid="{00000000-0005-0000-0000-000081A70000}"/>
    <cellStyle name="Normal 34 5 4 2 6" xfId="40363" xr:uid="{00000000-0005-0000-0000-000082A70000}"/>
    <cellStyle name="Normal 34 5 4 2 7" xfId="45980" xr:uid="{00000000-0005-0000-0000-000083A70000}"/>
    <cellStyle name="Normal 34 5 4 2 8" xfId="51540" xr:uid="{00000000-0005-0000-0000-000084A70000}"/>
    <cellStyle name="Normal 34 5 4 2 9" xfId="57096" xr:uid="{00000000-0005-0000-0000-000085A70000}"/>
    <cellStyle name="Normal 34 5 4 3" xfId="17052" xr:uid="{00000000-0005-0000-0000-000086A70000}"/>
    <cellStyle name="Normal 34 5 4 4" xfId="21003" xr:uid="{00000000-0005-0000-0000-000087A70000}"/>
    <cellStyle name="Normal 34 5 4 5" xfId="26631" xr:uid="{00000000-0005-0000-0000-000088A70000}"/>
    <cellStyle name="Normal 34 5 4 6" xfId="32325" xr:uid="{00000000-0005-0000-0000-000089A70000}"/>
    <cellStyle name="Normal 34 5 4 7" xfId="37950" xr:uid="{00000000-0005-0000-0000-00008AA70000}"/>
    <cellStyle name="Normal 34 5 4 8" xfId="43572" xr:uid="{00000000-0005-0000-0000-00008BA70000}"/>
    <cellStyle name="Normal 34 5 4 9" xfId="49132" xr:uid="{00000000-0005-0000-0000-00008CA70000}"/>
    <cellStyle name="Normal 34 5 5" xfId="9441" xr:uid="{00000000-0005-0000-0000-00008DA70000}"/>
    <cellStyle name="Normal 34 5 5 2" xfId="17054" xr:uid="{00000000-0005-0000-0000-00008EA70000}"/>
    <cellStyle name="Normal 34 5 5 3" xfId="23416" xr:uid="{00000000-0005-0000-0000-00008FA70000}"/>
    <cellStyle name="Normal 34 5 5 4" xfId="29046" xr:uid="{00000000-0005-0000-0000-000090A70000}"/>
    <cellStyle name="Normal 34 5 5 5" xfId="34736" xr:uid="{00000000-0005-0000-0000-000091A70000}"/>
    <cellStyle name="Normal 34 5 5 6" xfId="40364" xr:uid="{00000000-0005-0000-0000-000092A70000}"/>
    <cellStyle name="Normal 34 5 5 7" xfId="45981" xr:uid="{00000000-0005-0000-0000-000093A70000}"/>
    <cellStyle name="Normal 34 5 5 8" xfId="51541" xr:uid="{00000000-0005-0000-0000-000094A70000}"/>
    <cellStyle name="Normal 34 5 5 9" xfId="57097" xr:uid="{00000000-0005-0000-0000-000095A70000}"/>
    <cellStyle name="Normal 34 5 6" xfId="17049" xr:uid="{00000000-0005-0000-0000-000096A70000}"/>
    <cellStyle name="Normal 34 5 7" xfId="19246" xr:uid="{00000000-0005-0000-0000-000097A70000}"/>
    <cellStyle name="Normal 34 5 8" xfId="24885" xr:uid="{00000000-0005-0000-0000-000098A70000}"/>
    <cellStyle name="Normal 34 5 9" xfId="30583" xr:uid="{00000000-0005-0000-0000-000099A70000}"/>
    <cellStyle name="Normal 34 6" xfId="9442" xr:uid="{00000000-0005-0000-0000-00009AA70000}"/>
    <cellStyle name="Normal 34 6 10" xfId="41832" xr:uid="{00000000-0005-0000-0000-00009BA70000}"/>
    <cellStyle name="Normal 34 6 11" xfId="47392" xr:uid="{00000000-0005-0000-0000-00009CA70000}"/>
    <cellStyle name="Normal 34 6 12" xfId="52949" xr:uid="{00000000-0005-0000-0000-00009DA70000}"/>
    <cellStyle name="Normal 34 6 2" xfId="9443" xr:uid="{00000000-0005-0000-0000-00009EA70000}"/>
    <cellStyle name="Normal 34 6 2 10" xfId="53795" xr:uid="{00000000-0005-0000-0000-00009FA70000}"/>
    <cellStyle name="Normal 34 6 2 2" xfId="9444" xr:uid="{00000000-0005-0000-0000-0000A0A70000}"/>
    <cellStyle name="Normal 34 6 2 2 2" xfId="17057" xr:uid="{00000000-0005-0000-0000-0000A1A70000}"/>
    <cellStyle name="Normal 34 6 2 2 3" xfId="23417" xr:uid="{00000000-0005-0000-0000-0000A2A70000}"/>
    <cellStyle name="Normal 34 6 2 2 4" xfId="29047" xr:uid="{00000000-0005-0000-0000-0000A3A70000}"/>
    <cellStyle name="Normal 34 6 2 2 5" xfId="34737" xr:uid="{00000000-0005-0000-0000-0000A4A70000}"/>
    <cellStyle name="Normal 34 6 2 2 6" xfId="40365" xr:uid="{00000000-0005-0000-0000-0000A5A70000}"/>
    <cellStyle name="Normal 34 6 2 2 7" xfId="45982" xr:uid="{00000000-0005-0000-0000-0000A6A70000}"/>
    <cellStyle name="Normal 34 6 2 2 8" xfId="51542" xr:uid="{00000000-0005-0000-0000-0000A7A70000}"/>
    <cellStyle name="Normal 34 6 2 2 9" xfId="57098" xr:uid="{00000000-0005-0000-0000-0000A8A70000}"/>
    <cellStyle name="Normal 34 6 2 3" xfId="17056" xr:uid="{00000000-0005-0000-0000-0000A9A70000}"/>
    <cellStyle name="Normal 34 6 2 4" xfId="20109" xr:uid="{00000000-0005-0000-0000-0000AAA70000}"/>
    <cellStyle name="Normal 34 6 2 5" xfId="25735" xr:uid="{00000000-0005-0000-0000-0000ABA70000}"/>
    <cellStyle name="Normal 34 6 2 6" xfId="31432" xr:uid="{00000000-0005-0000-0000-0000ACA70000}"/>
    <cellStyle name="Normal 34 6 2 7" xfId="37056" xr:uid="{00000000-0005-0000-0000-0000ADA70000}"/>
    <cellStyle name="Normal 34 6 2 8" xfId="42679" xr:uid="{00000000-0005-0000-0000-0000AEA70000}"/>
    <cellStyle name="Normal 34 6 2 9" xfId="48239" xr:uid="{00000000-0005-0000-0000-0000AFA70000}"/>
    <cellStyle name="Normal 34 6 3" xfId="9445" xr:uid="{00000000-0005-0000-0000-0000B0A70000}"/>
    <cellStyle name="Normal 34 6 3 10" xfId="54689" xr:uid="{00000000-0005-0000-0000-0000B1A70000}"/>
    <cellStyle name="Normal 34 6 3 2" xfId="9446" xr:uid="{00000000-0005-0000-0000-0000B2A70000}"/>
    <cellStyle name="Normal 34 6 3 2 2" xfId="17059" xr:uid="{00000000-0005-0000-0000-0000B3A70000}"/>
    <cellStyle name="Normal 34 6 3 2 3" xfId="23418" xr:uid="{00000000-0005-0000-0000-0000B4A70000}"/>
    <cellStyle name="Normal 34 6 3 2 4" xfId="29048" xr:uid="{00000000-0005-0000-0000-0000B5A70000}"/>
    <cellStyle name="Normal 34 6 3 2 5" xfId="34738" xr:uid="{00000000-0005-0000-0000-0000B6A70000}"/>
    <cellStyle name="Normal 34 6 3 2 6" xfId="40366" xr:uid="{00000000-0005-0000-0000-0000B7A70000}"/>
    <cellStyle name="Normal 34 6 3 2 7" xfId="45983" xr:uid="{00000000-0005-0000-0000-0000B8A70000}"/>
    <cellStyle name="Normal 34 6 3 2 8" xfId="51543" xr:uid="{00000000-0005-0000-0000-0000B9A70000}"/>
    <cellStyle name="Normal 34 6 3 2 9" xfId="57099" xr:uid="{00000000-0005-0000-0000-0000BAA70000}"/>
    <cellStyle name="Normal 34 6 3 3" xfId="17058" xr:uid="{00000000-0005-0000-0000-0000BBA70000}"/>
    <cellStyle name="Normal 34 6 3 4" xfId="21004" xr:uid="{00000000-0005-0000-0000-0000BCA70000}"/>
    <cellStyle name="Normal 34 6 3 5" xfId="26632" xr:uid="{00000000-0005-0000-0000-0000BDA70000}"/>
    <cellStyle name="Normal 34 6 3 6" xfId="32326" xr:uid="{00000000-0005-0000-0000-0000BEA70000}"/>
    <cellStyle name="Normal 34 6 3 7" xfId="37951" xr:uid="{00000000-0005-0000-0000-0000BFA70000}"/>
    <cellStyle name="Normal 34 6 3 8" xfId="43573" xr:uid="{00000000-0005-0000-0000-0000C0A70000}"/>
    <cellStyle name="Normal 34 6 3 9" xfId="49133" xr:uid="{00000000-0005-0000-0000-0000C1A70000}"/>
    <cellStyle name="Normal 34 6 4" xfId="9447" xr:uid="{00000000-0005-0000-0000-0000C2A70000}"/>
    <cellStyle name="Normal 34 6 4 2" xfId="17060" xr:uid="{00000000-0005-0000-0000-0000C3A70000}"/>
    <cellStyle name="Normal 34 6 4 3" xfId="23419" xr:uid="{00000000-0005-0000-0000-0000C4A70000}"/>
    <cellStyle name="Normal 34 6 4 4" xfId="29049" xr:uid="{00000000-0005-0000-0000-0000C5A70000}"/>
    <cellStyle name="Normal 34 6 4 5" xfId="34739" xr:uid="{00000000-0005-0000-0000-0000C6A70000}"/>
    <cellStyle name="Normal 34 6 4 6" xfId="40367" xr:uid="{00000000-0005-0000-0000-0000C7A70000}"/>
    <cellStyle name="Normal 34 6 4 7" xfId="45984" xr:uid="{00000000-0005-0000-0000-0000C8A70000}"/>
    <cellStyle name="Normal 34 6 4 8" xfId="51544" xr:uid="{00000000-0005-0000-0000-0000C9A70000}"/>
    <cellStyle name="Normal 34 6 4 9" xfId="57100" xr:uid="{00000000-0005-0000-0000-0000CAA70000}"/>
    <cellStyle name="Normal 34 6 5" xfId="17055" xr:uid="{00000000-0005-0000-0000-0000CBA70000}"/>
    <cellStyle name="Normal 34 6 6" xfId="19247" xr:uid="{00000000-0005-0000-0000-0000CCA70000}"/>
    <cellStyle name="Normal 34 6 7" xfId="24886" xr:uid="{00000000-0005-0000-0000-0000CDA70000}"/>
    <cellStyle name="Normal 34 6 8" xfId="30584" xr:uid="{00000000-0005-0000-0000-0000CEA70000}"/>
    <cellStyle name="Normal 34 6 9" xfId="36204" xr:uid="{00000000-0005-0000-0000-0000CFA70000}"/>
    <cellStyle name="Normal 34 7" xfId="9448" xr:uid="{00000000-0005-0000-0000-0000D0A70000}"/>
    <cellStyle name="Normal 34 7 10" xfId="41833" xr:uid="{00000000-0005-0000-0000-0000D1A70000}"/>
    <cellStyle name="Normal 34 7 11" xfId="47393" xr:uid="{00000000-0005-0000-0000-0000D2A70000}"/>
    <cellStyle name="Normal 34 7 12" xfId="52950" xr:uid="{00000000-0005-0000-0000-0000D3A70000}"/>
    <cellStyle name="Normal 34 7 2" xfId="9449" xr:uid="{00000000-0005-0000-0000-0000D4A70000}"/>
    <cellStyle name="Normal 34 7 2 10" xfId="53796" xr:uid="{00000000-0005-0000-0000-0000D5A70000}"/>
    <cellStyle name="Normal 34 7 2 2" xfId="9450" xr:uid="{00000000-0005-0000-0000-0000D6A70000}"/>
    <cellStyle name="Normal 34 7 2 2 2" xfId="17063" xr:uid="{00000000-0005-0000-0000-0000D7A70000}"/>
    <cellStyle name="Normal 34 7 2 2 3" xfId="23420" xr:uid="{00000000-0005-0000-0000-0000D8A70000}"/>
    <cellStyle name="Normal 34 7 2 2 4" xfId="29050" xr:uid="{00000000-0005-0000-0000-0000D9A70000}"/>
    <cellStyle name="Normal 34 7 2 2 5" xfId="34740" xr:uid="{00000000-0005-0000-0000-0000DAA70000}"/>
    <cellStyle name="Normal 34 7 2 2 6" xfId="40368" xr:uid="{00000000-0005-0000-0000-0000DBA70000}"/>
    <cellStyle name="Normal 34 7 2 2 7" xfId="45985" xr:uid="{00000000-0005-0000-0000-0000DCA70000}"/>
    <cellStyle name="Normal 34 7 2 2 8" xfId="51545" xr:uid="{00000000-0005-0000-0000-0000DDA70000}"/>
    <cellStyle name="Normal 34 7 2 2 9" xfId="57101" xr:uid="{00000000-0005-0000-0000-0000DEA70000}"/>
    <cellStyle name="Normal 34 7 2 3" xfId="17062" xr:uid="{00000000-0005-0000-0000-0000DFA70000}"/>
    <cellStyle name="Normal 34 7 2 4" xfId="20110" xr:uid="{00000000-0005-0000-0000-0000E0A70000}"/>
    <cellStyle name="Normal 34 7 2 5" xfId="25736" xr:uid="{00000000-0005-0000-0000-0000E1A70000}"/>
    <cellStyle name="Normal 34 7 2 6" xfId="31433" xr:uid="{00000000-0005-0000-0000-0000E2A70000}"/>
    <cellStyle name="Normal 34 7 2 7" xfId="37057" xr:uid="{00000000-0005-0000-0000-0000E3A70000}"/>
    <cellStyle name="Normal 34 7 2 8" xfId="42680" xr:uid="{00000000-0005-0000-0000-0000E4A70000}"/>
    <cellStyle name="Normal 34 7 2 9" xfId="48240" xr:uid="{00000000-0005-0000-0000-0000E5A70000}"/>
    <cellStyle name="Normal 34 7 3" xfId="9451" xr:uid="{00000000-0005-0000-0000-0000E6A70000}"/>
    <cellStyle name="Normal 34 7 3 10" xfId="54690" xr:uid="{00000000-0005-0000-0000-0000E7A70000}"/>
    <cellStyle name="Normal 34 7 3 2" xfId="9452" xr:uid="{00000000-0005-0000-0000-0000E8A70000}"/>
    <cellStyle name="Normal 34 7 3 2 2" xfId="17065" xr:uid="{00000000-0005-0000-0000-0000E9A70000}"/>
    <cellStyle name="Normal 34 7 3 2 3" xfId="23421" xr:uid="{00000000-0005-0000-0000-0000EAA70000}"/>
    <cellStyle name="Normal 34 7 3 2 4" xfId="29051" xr:uid="{00000000-0005-0000-0000-0000EBA70000}"/>
    <cellStyle name="Normal 34 7 3 2 5" xfId="34741" xr:uid="{00000000-0005-0000-0000-0000ECA70000}"/>
    <cellStyle name="Normal 34 7 3 2 6" xfId="40369" xr:uid="{00000000-0005-0000-0000-0000EDA70000}"/>
    <cellStyle name="Normal 34 7 3 2 7" xfId="45986" xr:uid="{00000000-0005-0000-0000-0000EEA70000}"/>
    <cellStyle name="Normal 34 7 3 2 8" xfId="51546" xr:uid="{00000000-0005-0000-0000-0000EFA70000}"/>
    <cellStyle name="Normal 34 7 3 2 9" xfId="57102" xr:uid="{00000000-0005-0000-0000-0000F0A70000}"/>
    <cellStyle name="Normal 34 7 3 3" xfId="17064" xr:uid="{00000000-0005-0000-0000-0000F1A70000}"/>
    <cellStyle name="Normal 34 7 3 4" xfId="21005" xr:uid="{00000000-0005-0000-0000-0000F2A70000}"/>
    <cellStyle name="Normal 34 7 3 5" xfId="26633" xr:uid="{00000000-0005-0000-0000-0000F3A70000}"/>
    <cellStyle name="Normal 34 7 3 6" xfId="32327" xr:uid="{00000000-0005-0000-0000-0000F4A70000}"/>
    <cellStyle name="Normal 34 7 3 7" xfId="37952" xr:uid="{00000000-0005-0000-0000-0000F5A70000}"/>
    <cellStyle name="Normal 34 7 3 8" xfId="43574" xr:uid="{00000000-0005-0000-0000-0000F6A70000}"/>
    <cellStyle name="Normal 34 7 3 9" xfId="49134" xr:uid="{00000000-0005-0000-0000-0000F7A70000}"/>
    <cellStyle name="Normal 34 7 4" xfId="9453" xr:uid="{00000000-0005-0000-0000-0000F8A70000}"/>
    <cellStyle name="Normal 34 7 4 2" xfId="17066" xr:uid="{00000000-0005-0000-0000-0000F9A70000}"/>
    <cellStyle name="Normal 34 7 4 3" xfId="23422" xr:uid="{00000000-0005-0000-0000-0000FAA70000}"/>
    <cellStyle name="Normal 34 7 4 4" xfId="29052" xr:uid="{00000000-0005-0000-0000-0000FBA70000}"/>
    <cellStyle name="Normal 34 7 4 5" xfId="34742" xr:uid="{00000000-0005-0000-0000-0000FCA70000}"/>
    <cellStyle name="Normal 34 7 4 6" xfId="40370" xr:uid="{00000000-0005-0000-0000-0000FDA70000}"/>
    <cellStyle name="Normal 34 7 4 7" xfId="45987" xr:uid="{00000000-0005-0000-0000-0000FEA70000}"/>
    <cellStyle name="Normal 34 7 4 8" xfId="51547" xr:uid="{00000000-0005-0000-0000-0000FFA70000}"/>
    <cellStyle name="Normal 34 7 4 9" xfId="57103" xr:uid="{00000000-0005-0000-0000-000000A80000}"/>
    <cellStyle name="Normal 34 7 5" xfId="17061" xr:uid="{00000000-0005-0000-0000-000001A80000}"/>
    <cellStyle name="Normal 34 7 6" xfId="19248" xr:uid="{00000000-0005-0000-0000-000002A80000}"/>
    <cellStyle name="Normal 34 7 7" xfId="24887" xr:uid="{00000000-0005-0000-0000-000003A80000}"/>
    <cellStyle name="Normal 34 7 8" xfId="30585" xr:uid="{00000000-0005-0000-0000-000004A80000}"/>
    <cellStyle name="Normal 34 7 9" xfId="36205" xr:uid="{00000000-0005-0000-0000-000005A80000}"/>
    <cellStyle name="Normal 34 8" xfId="9454" xr:uid="{00000000-0005-0000-0000-000006A80000}"/>
    <cellStyle name="Normal 34 9" xfId="9455" xr:uid="{00000000-0005-0000-0000-000007A80000}"/>
    <cellStyle name="Normal 34 9 10" xfId="54691" xr:uid="{00000000-0005-0000-0000-000008A80000}"/>
    <cellStyle name="Normal 34 9 2" xfId="9456" xr:uid="{00000000-0005-0000-0000-000009A80000}"/>
    <cellStyle name="Normal 34 9 2 2" xfId="17068" xr:uid="{00000000-0005-0000-0000-00000AA80000}"/>
    <cellStyle name="Normal 34 9 2 3" xfId="23423" xr:uid="{00000000-0005-0000-0000-00000BA80000}"/>
    <cellStyle name="Normal 34 9 2 4" xfId="29053" xr:uid="{00000000-0005-0000-0000-00000CA80000}"/>
    <cellStyle name="Normal 34 9 2 5" xfId="34743" xr:uid="{00000000-0005-0000-0000-00000DA80000}"/>
    <cellStyle name="Normal 34 9 2 6" xfId="40371" xr:uid="{00000000-0005-0000-0000-00000EA80000}"/>
    <cellStyle name="Normal 34 9 2 7" xfId="45988" xr:uid="{00000000-0005-0000-0000-00000FA80000}"/>
    <cellStyle name="Normal 34 9 2 8" xfId="51548" xr:uid="{00000000-0005-0000-0000-000010A80000}"/>
    <cellStyle name="Normal 34 9 2 9" xfId="57104" xr:uid="{00000000-0005-0000-0000-000011A80000}"/>
    <cellStyle name="Normal 34 9 3" xfId="17067" xr:uid="{00000000-0005-0000-0000-000012A80000}"/>
    <cellStyle name="Normal 34 9 4" xfId="21006" xr:uid="{00000000-0005-0000-0000-000013A80000}"/>
    <cellStyle name="Normal 34 9 5" xfId="26634" xr:uid="{00000000-0005-0000-0000-000014A80000}"/>
    <cellStyle name="Normal 34 9 6" xfId="32328" xr:uid="{00000000-0005-0000-0000-000015A80000}"/>
    <cellStyle name="Normal 34 9 7" xfId="37953" xr:uid="{00000000-0005-0000-0000-000016A80000}"/>
    <cellStyle name="Normal 34 9 8" xfId="43575" xr:uid="{00000000-0005-0000-0000-000017A80000}"/>
    <cellStyle name="Normal 34 9 9" xfId="49135" xr:uid="{00000000-0005-0000-0000-000018A80000}"/>
    <cellStyle name="Normal 340" xfId="24207" xr:uid="{00000000-0005-0000-0000-000019A80000}"/>
    <cellStyle name="Normal 341" xfId="29858" xr:uid="{00000000-0005-0000-0000-00001AA80000}"/>
    <cellStyle name="Normal 342" xfId="29848" xr:uid="{00000000-0005-0000-0000-00001BA80000}"/>
    <cellStyle name="Normal 343" xfId="29853" xr:uid="{00000000-0005-0000-0000-00001CA80000}"/>
    <cellStyle name="Normal 344" xfId="29851" xr:uid="{00000000-0005-0000-0000-00001DA80000}"/>
    <cellStyle name="Normal 345" xfId="29828" xr:uid="{00000000-0005-0000-0000-00001EA80000}"/>
    <cellStyle name="Normal 346" xfId="24239" xr:uid="{00000000-0005-0000-0000-00001FA80000}"/>
    <cellStyle name="Normal 347" xfId="24209" xr:uid="{00000000-0005-0000-0000-000020A80000}"/>
    <cellStyle name="Normal 348" xfId="24538" xr:uid="{00000000-0005-0000-0000-000021A80000}"/>
    <cellStyle name="Normal 349" xfId="24213" xr:uid="{00000000-0005-0000-0000-000022A80000}"/>
    <cellStyle name="Normal 35" xfId="9457" xr:uid="{00000000-0005-0000-0000-000023A80000}"/>
    <cellStyle name="Normal 35 10" xfId="9458" xr:uid="{00000000-0005-0000-0000-000024A80000}"/>
    <cellStyle name="Normal 35 10 2" xfId="17069" xr:uid="{00000000-0005-0000-0000-000025A80000}"/>
    <cellStyle name="Normal 35 10 3" xfId="23424" xr:uid="{00000000-0005-0000-0000-000026A80000}"/>
    <cellStyle name="Normal 35 10 4" xfId="29054" xr:uid="{00000000-0005-0000-0000-000027A80000}"/>
    <cellStyle name="Normal 35 10 5" xfId="34744" xr:uid="{00000000-0005-0000-0000-000028A80000}"/>
    <cellStyle name="Normal 35 10 6" xfId="40372" xr:uid="{00000000-0005-0000-0000-000029A80000}"/>
    <cellStyle name="Normal 35 10 7" xfId="45989" xr:uid="{00000000-0005-0000-0000-00002AA80000}"/>
    <cellStyle name="Normal 35 10 8" xfId="51549" xr:uid="{00000000-0005-0000-0000-00002BA80000}"/>
    <cellStyle name="Normal 35 10 9" xfId="57105" xr:uid="{00000000-0005-0000-0000-00002CA80000}"/>
    <cellStyle name="Normal 35 11" xfId="9459" xr:uid="{00000000-0005-0000-0000-00002DA80000}"/>
    <cellStyle name="Normal 35 11 2" xfId="17070" xr:uid="{00000000-0005-0000-0000-00002EA80000}"/>
    <cellStyle name="Normal 35 11 3" xfId="23425" xr:uid="{00000000-0005-0000-0000-00002FA80000}"/>
    <cellStyle name="Normal 35 11 4" xfId="29055" xr:uid="{00000000-0005-0000-0000-000030A80000}"/>
    <cellStyle name="Normal 35 11 5" xfId="34745" xr:uid="{00000000-0005-0000-0000-000031A80000}"/>
    <cellStyle name="Normal 35 11 6" xfId="40373" xr:uid="{00000000-0005-0000-0000-000032A80000}"/>
    <cellStyle name="Normal 35 11 7" xfId="45990" xr:uid="{00000000-0005-0000-0000-000033A80000}"/>
    <cellStyle name="Normal 35 11 8" xfId="51550" xr:uid="{00000000-0005-0000-0000-000034A80000}"/>
    <cellStyle name="Normal 35 11 9" xfId="57106" xr:uid="{00000000-0005-0000-0000-000035A80000}"/>
    <cellStyle name="Normal 35 2" xfId="9460" xr:uid="{00000000-0005-0000-0000-000036A80000}"/>
    <cellStyle name="Normal 35 2 10" xfId="9461" xr:uid="{00000000-0005-0000-0000-000037A80000}"/>
    <cellStyle name="Normal 35 2 10 2" xfId="17072" xr:uid="{00000000-0005-0000-0000-000038A80000}"/>
    <cellStyle name="Normal 35 2 10 3" xfId="23426" xr:uid="{00000000-0005-0000-0000-000039A80000}"/>
    <cellStyle name="Normal 35 2 10 4" xfId="29056" xr:uid="{00000000-0005-0000-0000-00003AA80000}"/>
    <cellStyle name="Normal 35 2 10 5" xfId="34746" xr:uid="{00000000-0005-0000-0000-00003BA80000}"/>
    <cellStyle name="Normal 35 2 10 6" xfId="40374" xr:uid="{00000000-0005-0000-0000-00003CA80000}"/>
    <cellStyle name="Normal 35 2 10 7" xfId="45991" xr:uid="{00000000-0005-0000-0000-00003DA80000}"/>
    <cellStyle name="Normal 35 2 10 8" xfId="51551" xr:uid="{00000000-0005-0000-0000-00003EA80000}"/>
    <cellStyle name="Normal 35 2 10 9" xfId="57107" xr:uid="{00000000-0005-0000-0000-00003FA80000}"/>
    <cellStyle name="Normal 35 2 11" xfId="17071" xr:uid="{00000000-0005-0000-0000-000040A80000}"/>
    <cellStyle name="Normal 35 2 12" xfId="19249" xr:uid="{00000000-0005-0000-0000-000041A80000}"/>
    <cellStyle name="Normal 35 2 13" xfId="24888" xr:uid="{00000000-0005-0000-0000-000042A80000}"/>
    <cellStyle name="Normal 35 2 14" xfId="30586" xr:uid="{00000000-0005-0000-0000-000043A80000}"/>
    <cellStyle name="Normal 35 2 15" xfId="36206" xr:uid="{00000000-0005-0000-0000-000044A80000}"/>
    <cellStyle name="Normal 35 2 16" xfId="41834" xr:uid="{00000000-0005-0000-0000-000045A80000}"/>
    <cellStyle name="Normal 35 2 17" xfId="47394" xr:uid="{00000000-0005-0000-0000-000046A80000}"/>
    <cellStyle name="Normal 35 2 18" xfId="52951" xr:uid="{00000000-0005-0000-0000-000047A80000}"/>
    <cellStyle name="Normal 35 2 2" xfId="9462" xr:uid="{00000000-0005-0000-0000-000048A80000}"/>
    <cellStyle name="Normal 35 2 2 10" xfId="24889" xr:uid="{00000000-0005-0000-0000-000049A80000}"/>
    <cellStyle name="Normal 35 2 2 11" xfId="30587" xr:uid="{00000000-0005-0000-0000-00004AA80000}"/>
    <cellStyle name="Normal 35 2 2 12" xfId="36207" xr:uid="{00000000-0005-0000-0000-00004BA80000}"/>
    <cellStyle name="Normal 35 2 2 13" xfId="41835" xr:uid="{00000000-0005-0000-0000-00004CA80000}"/>
    <cellStyle name="Normal 35 2 2 14" xfId="47395" xr:uid="{00000000-0005-0000-0000-00004DA80000}"/>
    <cellStyle name="Normal 35 2 2 15" xfId="52952" xr:uid="{00000000-0005-0000-0000-00004EA80000}"/>
    <cellStyle name="Normal 35 2 2 2" xfId="9463" xr:uid="{00000000-0005-0000-0000-00004FA80000}"/>
    <cellStyle name="Normal 35 2 2 2 10" xfId="41836" xr:uid="{00000000-0005-0000-0000-000050A80000}"/>
    <cellStyle name="Normal 35 2 2 2 11" xfId="47396" xr:uid="{00000000-0005-0000-0000-000051A80000}"/>
    <cellStyle name="Normal 35 2 2 2 12" xfId="52953" xr:uid="{00000000-0005-0000-0000-000052A80000}"/>
    <cellStyle name="Normal 35 2 2 2 2" xfId="9464" xr:uid="{00000000-0005-0000-0000-000053A80000}"/>
    <cellStyle name="Normal 35 2 2 2 2 10" xfId="53799" xr:uid="{00000000-0005-0000-0000-000054A80000}"/>
    <cellStyle name="Normal 35 2 2 2 2 2" xfId="9465" xr:uid="{00000000-0005-0000-0000-000055A80000}"/>
    <cellStyle name="Normal 35 2 2 2 2 2 2" xfId="17076" xr:uid="{00000000-0005-0000-0000-000056A80000}"/>
    <cellStyle name="Normal 35 2 2 2 2 2 3" xfId="23427" xr:uid="{00000000-0005-0000-0000-000057A80000}"/>
    <cellStyle name="Normal 35 2 2 2 2 2 4" xfId="29057" xr:uid="{00000000-0005-0000-0000-000058A80000}"/>
    <cellStyle name="Normal 35 2 2 2 2 2 5" xfId="34747" xr:uid="{00000000-0005-0000-0000-000059A80000}"/>
    <cellStyle name="Normal 35 2 2 2 2 2 6" xfId="40375" xr:uid="{00000000-0005-0000-0000-00005AA80000}"/>
    <cellStyle name="Normal 35 2 2 2 2 2 7" xfId="45992" xr:uid="{00000000-0005-0000-0000-00005BA80000}"/>
    <cellStyle name="Normal 35 2 2 2 2 2 8" xfId="51552" xr:uid="{00000000-0005-0000-0000-00005CA80000}"/>
    <cellStyle name="Normal 35 2 2 2 2 2 9" xfId="57108" xr:uid="{00000000-0005-0000-0000-00005DA80000}"/>
    <cellStyle name="Normal 35 2 2 2 2 3" xfId="17075" xr:uid="{00000000-0005-0000-0000-00005EA80000}"/>
    <cellStyle name="Normal 35 2 2 2 2 4" xfId="20113" xr:uid="{00000000-0005-0000-0000-00005FA80000}"/>
    <cellStyle name="Normal 35 2 2 2 2 5" xfId="25739" xr:uid="{00000000-0005-0000-0000-000060A80000}"/>
    <cellStyle name="Normal 35 2 2 2 2 6" xfId="31436" xr:uid="{00000000-0005-0000-0000-000061A80000}"/>
    <cellStyle name="Normal 35 2 2 2 2 7" xfId="37060" xr:uid="{00000000-0005-0000-0000-000062A80000}"/>
    <cellStyle name="Normal 35 2 2 2 2 8" xfId="42683" xr:uid="{00000000-0005-0000-0000-000063A80000}"/>
    <cellStyle name="Normal 35 2 2 2 2 9" xfId="48243" xr:uid="{00000000-0005-0000-0000-000064A80000}"/>
    <cellStyle name="Normal 35 2 2 2 3" xfId="9466" xr:uid="{00000000-0005-0000-0000-000065A80000}"/>
    <cellStyle name="Normal 35 2 2 2 3 10" xfId="54692" xr:uid="{00000000-0005-0000-0000-000066A80000}"/>
    <cellStyle name="Normal 35 2 2 2 3 2" xfId="9467" xr:uid="{00000000-0005-0000-0000-000067A80000}"/>
    <cellStyle name="Normal 35 2 2 2 3 2 2" xfId="17078" xr:uid="{00000000-0005-0000-0000-000068A80000}"/>
    <cellStyle name="Normal 35 2 2 2 3 2 3" xfId="23428" xr:uid="{00000000-0005-0000-0000-000069A80000}"/>
    <cellStyle name="Normal 35 2 2 2 3 2 4" xfId="29058" xr:uid="{00000000-0005-0000-0000-00006AA80000}"/>
    <cellStyle name="Normal 35 2 2 2 3 2 5" xfId="34748" xr:uid="{00000000-0005-0000-0000-00006BA80000}"/>
    <cellStyle name="Normal 35 2 2 2 3 2 6" xfId="40376" xr:uid="{00000000-0005-0000-0000-00006CA80000}"/>
    <cellStyle name="Normal 35 2 2 2 3 2 7" xfId="45993" xr:uid="{00000000-0005-0000-0000-00006DA80000}"/>
    <cellStyle name="Normal 35 2 2 2 3 2 8" xfId="51553" xr:uid="{00000000-0005-0000-0000-00006EA80000}"/>
    <cellStyle name="Normal 35 2 2 2 3 2 9" xfId="57109" xr:uid="{00000000-0005-0000-0000-00006FA80000}"/>
    <cellStyle name="Normal 35 2 2 2 3 3" xfId="17077" xr:uid="{00000000-0005-0000-0000-000070A80000}"/>
    <cellStyle name="Normal 35 2 2 2 3 4" xfId="21007" xr:uid="{00000000-0005-0000-0000-000071A80000}"/>
    <cellStyle name="Normal 35 2 2 2 3 5" xfId="26635" xr:uid="{00000000-0005-0000-0000-000072A80000}"/>
    <cellStyle name="Normal 35 2 2 2 3 6" xfId="32329" xr:uid="{00000000-0005-0000-0000-000073A80000}"/>
    <cellStyle name="Normal 35 2 2 2 3 7" xfId="37954" xr:uid="{00000000-0005-0000-0000-000074A80000}"/>
    <cellStyle name="Normal 35 2 2 2 3 8" xfId="43576" xr:uid="{00000000-0005-0000-0000-000075A80000}"/>
    <cellStyle name="Normal 35 2 2 2 3 9" xfId="49136" xr:uid="{00000000-0005-0000-0000-000076A80000}"/>
    <cellStyle name="Normal 35 2 2 2 4" xfId="9468" xr:uid="{00000000-0005-0000-0000-000077A80000}"/>
    <cellStyle name="Normal 35 2 2 2 4 2" xfId="17079" xr:uid="{00000000-0005-0000-0000-000078A80000}"/>
    <cellStyle name="Normal 35 2 2 2 4 3" xfId="23429" xr:uid="{00000000-0005-0000-0000-000079A80000}"/>
    <cellStyle name="Normal 35 2 2 2 4 4" xfId="29059" xr:uid="{00000000-0005-0000-0000-00007AA80000}"/>
    <cellStyle name="Normal 35 2 2 2 4 5" xfId="34749" xr:uid="{00000000-0005-0000-0000-00007BA80000}"/>
    <cellStyle name="Normal 35 2 2 2 4 6" xfId="40377" xr:uid="{00000000-0005-0000-0000-00007CA80000}"/>
    <cellStyle name="Normal 35 2 2 2 4 7" xfId="45994" xr:uid="{00000000-0005-0000-0000-00007DA80000}"/>
    <cellStyle name="Normal 35 2 2 2 4 8" xfId="51554" xr:uid="{00000000-0005-0000-0000-00007EA80000}"/>
    <cellStyle name="Normal 35 2 2 2 4 9" xfId="57110" xr:uid="{00000000-0005-0000-0000-00007FA80000}"/>
    <cellStyle name="Normal 35 2 2 2 5" xfId="17074" xr:uid="{00000000-0005-0000-0000-000080A80000}"/>
    <cellStyle name="Normal 35 2 2 2 6" xfId="19251" xr:uid="{00000000-0005-0000-0000-000081A80000}"/>
    <cellStyle name="Normal 35 2 2 2 7" xfId="24890" xr:uid="{00000000-0005-0000-0000-000082A80000}"/>
    <cellStyle name="Normal 35 2 2 2 8" xfId="30588" xr:uid="{00000000-0005-0000-0000-000083A80000}"/>
    <cellStyle name="Normal 35 2 2 2 9" xfId="36208" xr:uid="{00000000-0005-0000-0000-000084A80000}"/>
    <cellStyle name="Normal 35 2 2 3" xfId="9469" xr:uid="{00000000-0005-0000-0000-000085A80000}"/>
    <cellStyle name="Normal 35 2 2 3 10" xfId="41837" xr:uid="{00000000-0005-0000-0000-000086A80000}"/>
    <cellStyle name="Normal 35 2 2 3 11" xfId="47397" xr:uid="{00000000-0005-0000-0000-000087A80000}"/>
    <cellStyle name="Normal 35 2 2 3 12" xfId="52954" xr:uid="{00000000-0005-0000-0000-000088A80000}"/>
    <cellStyle name="Normal 35 2 2 3 2" xfId="9470" xr:uid="{00000000-0005-0000-0000-000089A80000}"/>
    <cellStyle name="Normal 35 2 2 3 2 10" xfId="53800" xr:uid="{00000000-0005-0000-0000-00008AA80000}"/>
    <cellStyle name="Normal 35 2 2 3 2 2" xfId="9471" xr:uid="{00000000-0005-0000-0000-00008BA80000}"/>
    <cellStyle name="Normal 35 2 2 3 2 2 2" xfId="17082" xr:uid="{00000000-0005-0000-0000-00008CA80000}"/>
    <cellStyle name="Normal 35 2 2 3 2 2 3" xfId="23430" xr:uid="{00000000-0005-0000-0000-00008DA80000}"/>
    <cellStyle name="Normal 35 2 2 3 2 2 4" xfId="29060" xr:uid="{00000000-0005-0000-0000-00008EA80000}"/>
    <cellStyle name="Normal 35 2 2 3 2 2 5" xfId="34750" xr:uid="{00000000-0005-0000-0000-00008FA80000}"/>
    <cellStyle name="Normal 35 2 2 3 2 2 6" xfId="40378" xr:uid="{00000000-0005-0000-0000-000090A80000}"/>
    <cellStyle name="Normal 35 2 2 3 2 2 7" xfId="45995" xr:uid="{00000000-0005-0000-0000-000091A80000}"/>
    <cellStyle name="Normal 35 2 2 3 2 2 8" xfId="51555" xr:uid="{00000000-0005-0000-0000-000092A80000}"/>
    <cellStyle name="Normal 35 2 2 3 2 2 9" xfId="57111" xr:uid="{00000000-0005-0000-0000-000093A80000}"/>
    <cellStyle name="Normal 35 2 2 3 2 3" xfId="17081" xr:uid="{00000000-0005-0000-0000-000094A80000}"/>
    <cellStyle name="Normal 35 2 2 3 2 4" xfId="20114" xr:uid="{00000000-0005-0000-0000-000095A80000}"/>
    <cellStyle name="Normal 35 2 2 3 2 5" xfId="25740" xr:uid="{00000000-0005-0000-0000-000096A80000}"/>
    <cellStyle name="Normal 35 2 2 3 2 6" xfId="31437" xr:uid="{00000000-0005-0000-0000-000097A80000}"/>
    <cellStyle name="Normal 35 2 2 3 2 7" xfId="37061" xr:uid="{00000000-0005-0000-0000-000098A80000}"/>
    <cellStyle name="Normal 35 2 2 3 2 8" xfId="42684" xr:uid="{00000000-0005-0000-0000-000099A80000}"/>
    <cellStyle name="Normal 35 2 2 3 2 9" xfId="48244" xr:uid="{00000000-0005-0000-0000-00009AA80000}"/>
    <cellStyle name="Normal 35 2 2 3 3" xfId="9472" xr:uid="{00000000-0005-0000-0000-00009BA80000}"/>
    <cellStyle name="Normal 35 2 2 3 3 10" xfId="54693" xr:uid="{00000000-0005-0000-0000-00009CA80000}"/>
    <cellStyle name="Normal 35 2 2 3 3 2" xfId="9473" xr:uid="{00000000-0005-0000-0000-00009DA80000}"/>
    <cellStyle name="Normal 35 2 2 3 3 2 2" xfId="17084" xr:uid="{00000000-0005-0000-0000-00009EA80000}"/>
    <cellStyle name="Normal 35 2 2 3 3 2 3" xfId="23431" xr:uid="{00000000-0005-0000-0000-00009FA80000}"/>
    <cellStyle name="Normal 35 2 2 3 3 2 4" xfId="29061" xr:uid="{00000000-0005-0000-0000-0000A0A80000}"/>
    <cellStyle name="Normal 35 2 2 3 3 2 5" xfId="34751" xr:uid="{00000000-0005-0000-0000-0000A1A80000}"/>
    <cellStyle name="Normal 35 2 2 3 3 2 6" xfId="40379" xr:uid="{00000000-0005-0000-0000-0000A2A80000}"/>
    <cellStyle name="Normal 35 2 2 3 3 2 7" xfId="45996" xr:uid="{00000000-0005-0000-0000-0000A3A80000}"/>
    <cellStyle name="Normal 35 2 2 3 3 2 8" xfId="51556" xr:uid="{00000000-0005-0000-0000-0000A4A80000}"/>
    <cellStyle name="Normal 35 2 2 3 3 2 9" xfId="57112" xr:uid="{00000000-0005-0000-0000-0000A5A80000}"/>
    <cellStyle name="Normal 35 2 2 3 3 3" xfId="17083" xr:uid="{00000000-0005-0000-0000-0000A6A80000}"/>
    <cellStyle name="Normal 35 2 2 3 3 4" xfId="21008" xr:uid="{00000000-0005-0000-0000-0000A7A80000}"/>
    <cellStyle name="Normal 35 2 2 3 3 5" xfId="26636" xr:uid="{00000000-0005-0000-0000-0000A8A80000}"/>
    <cellStyle name="Normal 35 2 2 3 3 6" xfId="32330" xr:uid="{00000000-0005-0000-0000-0000A9A80000}"/>
    <cellStyle name="Normal 35 2 2 3 3 7" xfId="37955" xr:uid="{00000000-0005-0000-0000-0000AAA80000}"/>
    <cellStyle name="Normal 35 2 2 3 3 8" xfId="43577" xr:uid="{00000000-0005-0000-0000-0000ABA80000}"/>
    <cellStyle name="Normal 35 2 2 3 3 9" xfId="49137" xr:uid="{00000000-0005-0000-0000-0000ACA80000}"/>
    <cellStyle name="Normal 35 2 2 3 4" xfId="9474" xr:uid="{00000000-0005-0000-0000-0000ADA80000}"/>
    <cellStyle name="Normal 35 2 2 3 4 2" xfId="17085" xr:uid="{00000000-0005-0000-0000-0000AEA80000}"/>
    <cellStyle name="Normal 35 2 2 3 4 3" xfId="23432" xr:uid="{00000000-0005-0000-0000-0000AFA80000}"/>
    <cellStyle name="Normal 35 2 2 3 4 4" xfId="29062" xr:uid="{00000000-0005-0000-0000-0000B0A80000}"/>
    <cellStyle name="Normal 35 2 2 3 4 5" xfId="34752" xr:uid="{00000000-0005-0000-0000-0000B1A80000}"/>
    <cellStyle name="Normal 35 2 2 3 4 6" xfId="40380" xr:uid="{00000000-0005-0000-0000-0000B2A80000}"/>
    <cellStyle name="Normal 35 2 2 3 4 7" xfId="45997" xr:uid="{00000000-0005-0000-0000-0000B3A80000}"/>
    <cellStyle name="Normal 35 2 2 3 4 8" xfId="51557" xr:uid="{00000000-0005-0000-0000-0000B4A80000}"/>
    <cellStyle name="Normal 35 2 2 3 4 9" xfId="57113" xr:uid="{00000000-0005-0000-0000-0000B5A80000}"/>
    <cellStyle name="Normal 35 2 2 3 5" xfId="17080" xr:uid="{00000000-0005-0000-0000-0000B6A80000}"/>
    <cellStyle name="Normal 35 2 2 3 6" xfId="19252" xr:uid="{00000000-0005-0000-0000-0000B7A80000}"/>
    <cellStyle name="Normal 35 2 2 3 7" xfId="24891" xr:uid="{00000000-0005-0000-0000-0000B8A80000}"/>
    <cellStyle name="Normal 35 2 2 3 8" xfId="30589" xr:uid="{00000000-0005-0000-0000-0000B9A80000}"/>
    <cellStyle name="Normal 35 2 2 3 9" xfId="36209" xr:uid="{00000000-0005-0000-0000-0000BAA80000}"/>
    <cellStyle name="Normal 35 2 2 4" xfId="9475" xr:uid="{00000000-0005-0000-0000-0000BBA80000}"/>
    <cellStyle name="Normal 35 2 2 4 10" xfId="41838" xr:uid="{00000000-0005-0000-0000-0000BCA80000}"/>
    <cellStyle name="Normal 35 2 2 4 11" xfId="47398" xr:uid="{00000000-0005-0000-0000-0000BDA80000}"/>
    <cellStyle name="Normal 35 2 2 4 12" xfId="52955" xr:uid="{00000000-0005-0000-0000-0000BEA80000}"/>
    <cellStyle name="Normal 35 2 2 4 2" xfId="9476" xr:uid="{00000000-0005-0000-0000-0000BFA80000}"/>
    <cellStyle name="Normal 35 2 2 4 2 10" xfId="53801" xr:uid="{00000000-0005-0000-0000-0000C0A80000}"/>
    <cellStyle name="Normal 35 2 2 4 2 2" xfId="9477" xr:uid="{00000000-0005-0000-0000-0000C1A80000}"/>
    <cellStyle name="Normal 35 2 2 4 2 2 2" xfId="17088" xr:uid="{00000000-0005-0000-0000-0000C2A80000}"/>
    <cellStyle name="Normal 35 2 2 4 2 2 3" xfId="23433" xr:uid="{00000000-0005-0000-0000-0000C3A80000}"/>
    <cellStyle name="Normal 35 2 2 4 2 2 4" xfId="29063" xr:uid="{00000000-0005-0000-0000-0000C4A80000}"/>
    <cellStyle name="Normal 35 2 2 4 2 2 5" xfId="34753" xr:uid="{00000000-0005-0000-0000-0000C5A80000}"/>
    <cellStyle name="Normal 35 2 2 4 2 2 6" xfId="40381" xr:uid="{00000000-0005-0000-0000-0000C6A80000}"/>
    <cellStyle name="Normal 35 2 2 4 2 2 7" xfId="45998" xr:uid="{00000000-0005-0000-0000-0000C7A80000}"/>
    <cellStyle name="Normal 35 2 2 4 2 2 8" xfId="51558" xr:uid="{00000000-0005-0000-0000-0000C8A80000}"/>
    <cellStyle name="Normal 35 2 2 4 2 2 9" xfId="57114" xr:uid="{00000000-0005-0000-0000-0000C9A80000}"/>
    <cellStyle name="Normal 35 2 2 4 2 3" xfId="17087" xr:uid="{00000000-0005-0000-0000-0000CAA80000}"/>
    <cellStyle name="Normal 35 2 2 4 2 4" xfId="20115" xr:uid="{00000000-0005-0000-0000-0000CBA80000}"/>
    <cellStyle name="Normal 35 2 2 4 2 5" xfId="25741" xr:uid="{00000000-0005-0000-0000-0000CCA80000}"/>
    <cellStyle name="Normal 35 2 2 4 2 6" xfId="31438" xr:uid="{00000000-0005-0000-0000-0000CDA80000}"/>
    <cellStyle name="Normal 35 2 2 4 2 7" xfId="37062" xr:uid="{00000000-0005-0000-0000-0000CEA80000}"/>
    <cellStyle name="Normal 35 2 2 4 2 8" xfId="42685" xr:uid="{00000000-0005-0000-0000-0000CFA80000}"/>
    <cellStyle name="Normal 35 2 2 4 2 9" xfId="48245" xr:uid="{00000000-0005-0000-0000-0000D0A80000}"/>
    <cellStyle name="Normal 35 2 2 4 3" xfId="9478" xr:uid="{00000000-0005-0000-0000-0000D1A80000}"/>
    <cellStyle name="Normal 35 2 2 4 3 10" xfId="54694" xr:uid="{00000000-0005-0000-0000-0000D2A80000}"/>
    <cellStyle name="Normal 35 2 2 4 3 2" xfId="9479" xr:uid="{00000000-0005-0000-0000-0000D3A80000}"/>
    <cellStyle name="Normal 35 2 2 4 3 2 2" xfId="17090" xr:uid="{00000000-0005-0000-0000-0000D4A80000}"/>
    <cellStyle name="Normal 35 2 2 4 3 2 3" xfId="23434" xr:uid="{00000000-0005-0000-0000-0000D5A80000}"/>
    <cellStyle name="Normal 35 2 2 4 3 2 4" xfId="29064" xr:uid="{00000000-0005-0000-0000-0000D6A80000}"/>
    <cellStyle name="Normal 35 2 2 4 3 2 5" xfId="34754" xr:uid="{00000000-0005-0000-0000-0000D7A80000}"/>
    <cellStyle name="Normal 35 2 2 4 3 2 6" xfId="40382" xr:uid="{00000000-0005-0000-0000-0000D8A80000}"/>
    <cellStyle name="Normal 35 2 2 4 3 2 7" xfId="45999" xr:uid="{00000000-0005-0000-0000-0000D9A80000}"/>
    <cellStyle name="Normal 35 2 2 4 3 2 8" xfId="51559" xr:uid="{00000000-0005-0000-0000-0000DAA80000}"/>
    <cellStyle name="Normal 35 2 2 4 3 2 9" xfId="57115" xr:uid="{00000000-0005-0000-0000-0000DBA80000}"/>
    <cellStyle name="Normal 35 2 2 4 3 3" xfId="17089" xr:uid="{00000000-0005-0000-0000-0000DCA80000}"/>
    <cellStyle name="Normal 35 2 2 4 3 4" xfId="21009" xr:uid="{00000000-0005-0000-0000-0000DDA80000}"/>
    <cellStyle name="Normal 35 2 2 4 3 5" xfId="26637" xr:uid="{00000000-0005-0000-0000-0000DEA80000}"/>
    <cellStyle name="Normal 35 2 2 4 3 6" xfId="32331" xr:uid="{00000000-0005-0000-0000-0000DFA80000}"/>
    <cellStyle name="Normal 35 2 2 4 3 7" xfId="37956" xr:uid="{00000000-0005-0000-0000-0000E0A80000}"/>
    <cellStyle name="Normal 35 2 2 4 3 8" xfId="43578" xr:uid="{00000000-0005-0000-0000-0000E1A80000}"/>
    <cellStyle name="Normal 35 2 2 4 3 9" xfId="49138" xr:uid="{00000000-0005-0000-0000-0000E2A80000}"/>
    <cellStyle name="Normal 35 2 2 4 4" xfId="9480" xr:uid="{00000000-0005-0000-0000-0000E3A80000}"/>
    <cellStyle name="Normal 35 2 2 4 4 2" xfId="17091" xr:uid="{00000000-0005-0000-0000-0000E4A80000}"/>
    <cellStyle name="Normal 35 2 2 4 4 3" xfId="23435" xr:uid="{00000000-0005-0000-0000-0000E5A80000}"/>
    <cellStyle name="Normal 35 2 2 4 4 4" xfId="29065" xr:uid="{00000000-0005-0000-0000-0000E6A80000}"/>
    <cellStyle name="Normal 35 2 2 4 4 5" xfId="34755" xr:uid="{00000000-0005-0000-0000-0000E7A80000}"/>
    <cellStyle name="Normal 35 2 2 4 4 6" xfId="40383" xr:uid="{00000000-0005-0000-0000-0000E8A80000}"/>
    <cellStyle name="Normal 35 2 2 4 4 7" xfId="46000" xr:uid="{00000000-0005-0000-0000-0000E9A80000}"/>
    <cellStyle name="Normal 35 2 2 4 4 8" xfId="51560" xr:uid="{00000000-0005-0000-0000-0000EAA80000}"/>
    <cellStyle name="Normal 35 2 2 4 4 9" xfId="57116" xr:uid="{00000000-0005-0000-0000-0000EBA80000}"/>
    <cellStyle name="Normal 35 2 2 4 5" xfId="17086" xr:uid="{00000000-0005-0000-0000-0000ECA80000}"/>
    <cellStyle name="Normal 35 2 2 4 6" xfId="19253" xr:uid="{00000000-0005-0000-0000-0000EDA80000}"/>
    <cellStyle name="Normal 35 2 2 4 7" xfId="24892" xr:uid="{00000000-0005-0000-0000-0000EEA80000}"/>
    <cellStyle name="Normal 35 2 2 4 8" xfId="30590" xr:uid="{00000000-0005-0000-0000-0000EFA80000}"/>
    <cellStyle name="Normal 35 2 2 4 9" xfId="36210" xr:uid="{00000000-0005-0000-0000-0000F0A80000}"/>
    <cellStyle name="Normal 35 2 2 5" xfId="9481" xr:uid="{00000000-0005-0000-0000-0000F1A80000}"/>
    <cellStyle name="Normal 35 2 2 5 10" xfId="53798" xr:uid="{00000000-0005-0000-0000-0000F2A80000}"/>
    <cellStyle name="Normal 35 2 2 5 2" xfId="9482" xr:uid="{00000000-0005-0000-0000-0000F3A80000}"/>
    <cellStyle name="Normal 35 2 2 5 2 2" xfId="17093" xr:uid="{00000000-0005-0000-0000-0000F4A80000}"/>
    <cellStyle name="Normal 35 2 2 5 2 3" xfId="23436" xr:uid="{00000000-0005-0000-0000-0000F5A80000}"/>
    <cellStyle name="Normal 35 2 2 5 2 4" xfId="29066" xr:uid="{00000000-0005-0000-0000-0000F6A80000}"/>
    <cellStyle name="Normal 35 2 2 5 2 5" xfId="34756" xr:uid="{00000000-0005-0000-0000-0000F7A80000}"/>
    <cellStyle name="Normal 35 2 2 5 2 6" xfId="40384" xr:uid="{00000000-0005-0000-0000-0000F8A80000}"/>
    <cellStyle name="Normal 35 2 2 5 2 7" xfId="46001" xr:uid="{00000000-0005-0000-0000-0000F9A80000}"/>
    <cellStyle name="Normal 35 2 2 5 2 8" xfId="51561" xr:uid="{00000000-0005-0000-0000-0000FAA80000}"/>
    <cellStyle name="Normal 35 2 2 5 2 9" xfId="57117" xr:uid="{00000000-0005-0000-0000-0000FBA80000}"/>
    <cellStyle name="Normal 35 2 2 5 3" xfId="17092" xr:uid="{00000000-0005-0000-0000-0000FCA80000}"/>
    <cellStyle name="Normal 35 2 2 5 4" xfId="20112" xr:uid="{00000000-0005-0000-0000-0000FDA80000}"/>
    <cellStyle name="Normal 35 2 2 5 5" xfId="25738" xr:uid="{00000000-0005-0000-0000-0000FEA80000}"/>
    <cellStyle name="Normal 35 2 2 5 6" xfId="31435" xr:uid="{00000000-0005-0000-0000-0000FFA80000}"/>
    <cellStyle name="Normal 35 2 2 5 7" xfId="37059" xr:uid="{00000000-0005-0000-0000-000000A90000}"/>
    <cellStyle name="Normal 35 2 2 5 8" xfId="42682" xr:uid="{00000000-0005-0000-0000-000001A90000}"/>
    <cellStyle name="Normal 35 2 2 5 9" xfId="48242" xr:uid="{00000000-0005-0000-0000-000002A90000}"/>
    <cellStyle name="Normal 35 2 2 6" xfId="9483" xr:uid="{00000000-0005-0000-0000-000003A90000}"/>
    <cellStyle name="Normal 35 2 2 6 10" xfId="54695" xr:uid="{00000000-0005-0000-0000-000004A90000}"/>
    <cellStyle name="Normal 35 2 2 6 2" xfId="9484" xr:uid="{00000000-0005-0000-0000-000005A90000}"/>
    <cellStyle name="Normal 35 2 2 6 2 2" xfId="17095" xr:uid="{00000000-0005-0000-0000-000006A90000}"/>
    <cellStyle name="Normal 35 2 2 6 2 3" xfId="23437" xr:uid="{00000000-0005-0000-0000-000007A90000}"/>
    <cellStyle name="Normal 35 2 2 6 2 4" xfId="29067" xr:uid="{00000000-0005-0000-0000-000008A90000}"/>
    <cellStyle name="Normal 35 2 2 6 2 5" xfId="34757" xr:uid="{00000000-0005-0000-0000-000009A90000}"/>
    <cellStyle name="Normal 35 2 2 6 2 6" xfId="40385" xr:uid="{00000000-0005-0000-0000-00000AA90000}"/>
    <cellStyle name="Normal 35 2 2 6 2 7" xfId="46002" xr:uid="{00000000-0005-0000-0000-00000BA90000}"/>
    <cellStyle name="Normal 35 2 2 6 2 8" xfId="51562" xr:uid="{00000000-0005-0000-0000-00000CA90000}"/>
    <cellStyle name="Normal 35 2 2 6 2 9" xfId="57118" xr:uid="{00000000-0005-0000-0000-00000DA90000}"/>
    <cellStyle name="Normal 35 2 2 6 3" xfId="17094" xr:uid="{00000000-0005-0000-0000-00000EA90000}"/>
    <cellStyle name="Normal 35 2 2 6 4" xfId="21010" xr:uid="{00000000-0005-0000-0000-00000FA90000}"/>
    <cellStyle name="Normal 35 2 2 6 5" xfId="26638" xr:uid="{00000000-0005-0000-0000-000010A90000}"/>
    <cellStyle name="Normal 35 2 2 6 6" xfId="32332" xr:uid="{00000000-0005-0000-0000-000011A90000}"/>
    <cellStyle name="Normal 35 2 2 6 7" xfId="37957" xr:uid="{00000000-0005-0000-0000-000012A90000}"/>
    <cellStyle name="Normal 35 2 2 6 8" xfId="43579" xr:uid="{00000000-0005-0000-0000-000013A90000}"/>
    <cellStyle name="Normal 35 2 2 6 9" xfId="49139" xr:uid="{00000000-0005-0000-0000-000014A90000}"/>
    <cellStyle name="Normal 35 2 2 7" xfId="9485" xr:uid="{00000000-0005-0000-0000-000015A90000}"/>
    <cellStyle name="Normal 35 2 2 7 2" xfId="17096" xr:uid="{00000000-0005-0000-0000-000016A90000}"/>
    <cellStyle name="Normal 35 2 2 7 3" xfId="23438" xr:uid="{00000000-0005-0000-0000-000017A90000}"/>
    <cellStyle name="Normal 35 2 2 7 4" xfId="29068" xr:uid="{00000000-0005-0000-0000-000018A90000}"/>
    <cellStyle name="Normal 35 2 2 7 5" xfId="34758" xr:uid="{00000000-0005-0000-0000-000019A90000}"/>
    <cellStyle name="Normal 35 2 2 7 6" xfId="40386" xr:uid="{00000000-0005-0000-0000-00001AA90000}"/>
    <cellStyle name="Normal 35 2 2 7 7" xfId="46003" xr:uid="{00000000-0005-0000-0000-00001BA90000}"/>
    <cellStyle name="Normal 35 2 2 7 8" xfId="51563" xr:uid="{00000000-0005-0000-0000-00001CA90000}"/>
    <cellStyle name="Normal 35 2 2 7 9" xfId="57119" xr:uid="{00000000-0005-0000-0000-00001DA90000}"/>
    <cellStyle name="Normal 35 2 2 8" xfId="17073" xr:uid="{00000000-0005-0000-0000-00001EA90000}"/>
    <cellStyle name="Normal 35 2 2 9" xfId="19250" xr:uid="{00000000-0005-0000-0000-00001FA90000}"/>
    <cellStyle name="Normal 35 2 3" xfId="9486" xr:uid="{00000000-0005-0000-0000-000020A90000}"/>
    <cellStyle name="Normal 35 2 3 10" xfId="41839" xr:uid="{00000000-0005-0000-0000-000021A90000}"/>
    <cellStyle name="Normal 35 2 3 11" xfId="47399" xr:uid="{00000000-0005-0000-0000-000022A90000}"/>
    <cellStyle name="Normal 35 2 3 12" xfId="52956" xr:uid="{00000000-0005-0000-0000-000023A90000}"/>
    <cellStyle name="Normal 35 2 3 2" xfId="9487" xr:uid="{00000000-0005-0000-0000-000024A90000}"/>
    <cellStyle name="Normal 35 2 3 2 10" xfId="53802" xr:uid="{00000000-0005-0000-0000-000025A90000}"/>
    <cellStyle name="Normal 35 2 3 2 2" xfId="9488" xr:uid="{00000000-0005-0000-0000-000026A90000}"/>
    <cellStyle name="Normal 35 2 3 2 2 2" xfId="17099" xr:uid="{00000000-0005-0000-0000-000027A90000}"/>
    <cellStyle name="Normal 35 2 3 2 2 3" xfId="23439" xr:uid="{00000000-0005-0000-0000-000028A90000}"/>
    <cellStyle name="Normal 35 2 3 2 2 4" xfId="29069" xr:uid="{00000000-0005-0000-0000-000029A90000}"/>
    <cellStyle name="Normal 35 2 3 2 2 5" xfId="34759" xr:uid="{00000000-0005-0000-0000-00002AA90000}"/>
    <cellStyle name="Normal 35 2 3 2 2 6" xfId="40387" xr:uid="{00000000-0005-0000-0000-00002BA90000}"/>
    <cellStyle name="Normal 35 2 3 2 2 7" xfId="46004" xr:uid="{00000000-0005-0000-0000-00002CA90000}"/>
    <cellStyle name="Normal 35 2 3 2 2 8" xfId="51564" xr:uid="{00000000-0005-0000-0000-00002DA90000}"/>
    <cellStyle name="Normal 35 2 3 2 2 9" xfId="57120" xr:uid="{00000000-0005-0000-0000-00002EA90000}"/>
    <cellStyle name="Normal 35 2 3 2 3" xfId="17098" xr:uid="{00000000-0005-0000-0000-00002FA90000}"/>
    <cellStyle name="Normal 35 2 3 2 4" xfId="20116" xr:uid="{00000000-0005-0000-0000-000030A90000}"/>
    <cellStyle name="Normal 35 2 3 2 5" xfId="25742" xr:uid="{00000000-0005-0000-0000-000031A90000}"/>
    <cellStyle name="Normal 35 2 3 2 6" xfId="31439" xr:uid="{00000000-0005-0000-0000-000032A90000}"/>
    <cellStyle name="Normal 35 2 3 2 7" xfId="37063" xr:uid="{00000000-0005-0000-0000-000033A90000}"/>
    <cellStyle name="Normal 35 2 3 2 8" xfId="42686" xr:uid="{00000000-0005-0000-0000-000034A90000}"/>
    <cellStyle name="Normal 35 2 3 2 9" xfId="48246" xr:uid="{00000000-0005-0000-0000-000035A90000}"/>
    <cellStyle name="Normal 35 2 3 3" xfId="9489" xr:uid="{00000000-0005-0000-0000-000036A90000}"/>
    <cellStyle name="Normal 35 2 3 3 10" xfId="54696" xr:uid="{00000000-0005-0000-0000-000037A90000}"/>
    <cellStyle name="Normal 35 2 3 3 2" xfId="9490" xr:uid="{00000000-0005-0000-0000-000038A90000}"/>
    <cellStyle name="Normal 35 2 3 3 2 2" xfId="17101" xr:uid="{00000000-0005-0000-0000-000039A90000}"/>
    <cellStyle name="Normal 35 2 3 3 2 3" xfId="23440" xr:uid="{00000000-0005-0000-0000-00003AA90000}"/>
    <cellStyle name="Normal 35 2 3 3 2 4" xfId="29070" xr:uid="{00000000-0005-0000-0000-00003BA90000}"/>
    <cellStyle name="Normal 35 2 3 3 2 5" xfId="34760" xr:uid="{00000000-0005-0000-0000-00003CA90000}"/>
    <cellStyle name="Normal 35 2 3 3 2 6" xfId="40388" xr:uid="{00000000-0005-0000-0000-00003DA90000}"/>
    <cellStyle name="Normal 35 2 3 3 2 7" xfId="46005" xr:uid="{00000000-0005-0000-0000-00003EA90000}"/>
    <cellStyle name="Normal 35 2 3 3 2 8" xfId="51565" xr:uid="{00000000-0005-0000-0000-00003FA90000}"/>
    <cellStyle name="Normal 35 2 3 3 2 9" xfId="57121" xr:uid="{00000000-0005-0000-0000-000040A90000}"/>
    <cellStyle name="Normal 35 2 3 3 3" xfId="17100" xr:uid="{00000000-0005-0000-0000-000041A90000}"/>
    <cellStyle name="Normal 35 2 3 3 4" xfId="21011" xr:uid="{00000000-0005-0000-0000-000042A90000}"/>
    <cellStyle name="Normal 35 2 3 3 5" xfId="26639" xr:uid="{00000000-0005-0000-0000-000043A90000}"/>
    <cellStyle name="Normal 35 2 3 3 6" xfId="32333" xr:uid="{00000000-0005-0000-0000-000044A90000}"/>
    <cellStyle name="Normal 35 2 3 3 7" xfId="37958" xr:uid="{00000000-0005-0000-0000-000045A90000}"/>
    <cellStyle name="Normal 35 2 3 3 8" xfId="43580" xr:uid="{00000000-0005-0000-0000-000046A90000}"/>
    <cellStyle name="Normal 35 2 3 3 9" xfId="49140" xr:uid="{00000000-0005-0000-0000-000047A90000}"/>
    <cellStyle name="Normal 35 2 3 4" xfId="9491" xr:uid="{00000000-0005-0000-0000-000048A90000}"/>
    <cellStyle name="Normal 35 2 3 4 2" xfId="17102" xr:uid="{00000000-0005-0000-0000-000049A90000}"/>
    <cellStyle name="Normal 35 2 3 4 3" xfId="23441" xr:uid="{00000000-0005-0000-0000-00004AA90000}"/>
    <cellStyle name="Normal 35 2 3 4 4" xfId="29071" xr:uid="{00000000-0005-0000-0000-00004BA90000}"/>
    <cellStyle name="Normal 35 2 3 4 5" xfId="34761" xr:uid="{00000000-0005-0000-0000-00004CA90000}"/>
    <cellStyle name="Normal 35 2 3 4 6" xfId="40389" xr:uid="{00000000-0005-0000-0000-00004DA90000}"/>
    <cellStyle name="Normal 35 2 3 4 7" xfId="46006" xr:uid="{00000000-0005-0000-0000-00004EA90000}"/>
    <cellStyle name="Normal 35 2 3 4 8" xfId="51566" xr:uid="{00000000-0005-0000-0000-00004FA90000}"/>
    <cellStyle name="Normal 35 2 3 4 9" xfId="57122" xr:uid="{00000000-0005-0000-0000-000050A90000}"/>
    <cellStyle name="Normal 35 2 3 5" xfId="17097" xr:uid="{00000000-0005-0000-0000-000051A90000}"/>
    <cellStyle name="Normal 35 2 3 6" xfId="19254" xr:uid="{00000000-0005-0000-0000-000052A90000}"/>
    <cellStyle name="Normal 35 2 3 7" xfId="24893" xr:uid="{00000000-0005-0000-0000-000053A90000}"/>
    <cellStyle name="Normal 35 2 3 8" xfId="30591" xr:uid="{00000000-0005-0000-0000-000054A90000}"/>
    <cellStyle name="Normal 35 2 3 9" xfId="36211" xr:uid="{00000000-0005-0000-0000-000055A90000}"/>
    <cellStyle name="Normal 35 2 4" xfId="9492" xr:uid="{00000000-0005-0000-0000-000056A90000}"/>
    <cellStyle name="Normal 35 2 4 10" xfId="41840" xr:uid="{00000000-0005-0000-0000-000057A90000}"/>
    <cellStyle name="Normal 35 2 4 11" xfId="47400" xr:uid="{00000000-0005-0000-0000-000058A90000}"/>
    <cellStyle name="Normal 35 2 4 12" xfId="52957" xr:uid="{00000000-0005-0000-0000-000059A90000}"/>
    <cellStyle name="Normal 35 2 4 2" xfId="9493" xr:uid="{00000000-0005-0000-0000-00005AA90000}"/>
    <cellStyle name="Normal 35 2 4 2 10" xfId="53803" xr:uid="{00000000-0005-0000-0000-00005BA90000}"/>
    <cellStyle name="Normal 35 2 4 2 2" xfId="9494" xr:uid="{00000000-0005-0000-0000-00005CA90000}"/>
    <cellStyle name="Normal 35 2 4 2 2 2" xfId="17105" xr:uid="{00000000-0005-0000-0000-00005DA90000}"/>
    <cellStyle name="Normal 35 2 4 2 2 3" xfId="23442" xr:uid="{00000000-0005-0000-0000-00005EA90000}"/>
    <cellStyle name="Normal 35 2 4 2 2 4" xfId="29072" xr:uid="{00000000-0005-0000-0000-00005FA90000}"/>
    <cellStyle name="Normal 35 2 4 2 2 5" xfId="34762" xr:uid="{00000000-0005-0000-0000-000060A90000}"/>
    <cellStyle name="Normal 35 2 4 2 2 6" xfId="40390" xr:uid="{00000000-0005-0000-0000-000061A90000}"/>
    <cellStyle name="Normal 35 2 4 2 2 7" xfId="46007" xr:uid="{00000000-0005-0000-0000-000062A90000}"/>
    <cellStyle name="Normal 35 2 4 2 2 8" xfId="51567" xr:uid="{00000000-0005-0000-0000-000063A90000}"/>
    <cellStyle name="Normal 35 2 4 2 2 9" xfId="57123" xr:uid="{00000000-0005-0000-0000-000064A90000}"/>
    <cellStyle name="Normal 35 2 4 2 3" xfId="17104" xr:uid="{00000000-0005-0000-0000-000065A90000}"/>
    <cellStyle name="Normal 35 2 4 2 4" xfId="20117" xr:uid="{00000000-0005-0000-0000-000066A90000}"/>
    <cellStyle name="Normal 35 2 4 2 5" xfId="25743" xr:uid="{00000000-0005-0000-0000-000067A90000}"/>
    <cellStyle name="Normal 35 2 4 2 6" xfId="31440" xr:uid="{00000000-0005-0000-0000-000068A90000}"/>
    <cellStyle name="Normal 35 2 4 2 7" xfId="37064" xr:uid="{00000000-0005-0000-0000-000069A90000}"/>
    <cellStyle name="Normal 35 2 4 2 8" xfId="42687" xr:uid="{00000000-0005-0000-0000-00006AA90000}"/>
    <cellStyle name="Normal 35 2 4 2 9" xfId="48247" xr:uid="{00000000-0005-0000-0000-00006BA90000}"/>
    <cellStyle name="Normal 35 2 4 3" xfId="9495" xr:uid="{00000000-0005-0000-0000-00006CA90000}"/>
    <cellStyle name="Normal 35 2 4 3 10" xfId="54697" xr:uid="{00000000-0005-0000-0000-00006DA90000}"/>
    <cellStyle name="Normal 35 2 4 3 2" xfId="9496" xr:uid="{00000000-0005-0000-0000-00006EA90000}"/>
    <cellStyle name="Normal 35 2 4 3 2 2" xfId="17107" xr:uid="{00000000-0005-0000-0000-00006FA90000}"/>
    <cellStyle name="Normal 35 2 4 3 2 3" xfId="23443" xr:uid="{00000000-0005-0000-0000-000070A90000}"/>
    <cellStyle name="Normal 35 2 4 3 2 4" xfId="29073" xr:uid="{00000000-0005-0000-0000-000071A90000}"/>
    <cellStyle name="Normal 35 2 4 3 2 5" xfId="34763" xr:uid="{00000000-0005-0000-0000-000072A90000}"/>
    <cellStyle name="Normal 35 2 4 3 2 6" xfId="40391" xr:uid="{00000000-0005-0000-0000-000073A90000}"/>
    <cellStyle name="Normal 35 2 4 3 2 7" xfId="46008" xr:uid="{00000000-0005-0000-0000-000074A90000}"/>
    <cellStyle name="Normal 35 2 4 3 2 8" xfId="51568" xr:uid="{00000000-0005-0000-0000-000075A90000}"/>
    <cellStyle name="Normal 35 2 4 3 2 9" xfId="57124" xr:uid="{00000000-0005-0000-0000-000076A90000}"/>
    <cellStyle name="Normal 35 2 4 3 3" xfId="17106" xr:uid="{00000000-0005-0000-0000-000077A90000}"/>
    <cellStyle name="Normal 35 2 4 3 4" xfId="21012" xr:uid="{00000000-0005-0000-0000-000078A90000}"/>
    <cellStyle name="Normal 35 2 4 3 5" xfId="26640" xr:uid="{00000000-0005-0000-0000-000079A90000}"/>
    <cellStyle name="Normal 35 2 4 3 6" xfId="32334" xr:uid="{00000000-0005-0000-0000-00007AA90000}"/>
    <cellStyle name="Normal 35 2 4 3 7" xfId="37959" xr:uid="{00000000-0005-0000-0000-00007BA90000}"/>
    <cellStyle name="Normal 35 2 4 3 8" xfId="43581" xr:uid="{00000000-0005-0000-0000-00007CA90000}"/>
    <cellStyle name="Normal 35 2 4 3 9" xfId="49141" xr:uid="{00000000-0005-0000-0000-00007DA90000}"/>
    <cellStyle name="Normal 35 2 4 4" xfId="9497" xr:uid="{00000000-0005-0000-0000-00007EA90000}"/>
    <cellStyle name="Normal 35 2 4 4 2" xfId="17108" xr:uid="{00000000-0005-0000-0000-00007FA90000}"/>
    <cellStyle name="Normal 35 2 4 4 3" xfId="23444" xr:uid="{00000000-0005-0000-0000-000080A90000}"/>
    <cellStyle name="Normal 35 2 4 4 4" xfId="29074" xr:uid="{00000000-0005-0000-0000-000081A90000}"/>
    <cellStyle name="Normal 35 2 4 4 5" xfId="34764" xr:uid="{00000000-0005-0000-0000-000082A90000}"/>
    <cellStyle name="Normal 35 2 4 4 6" xfId="40392" xr:uid="{00000000-0005-0000-0000-000083A90000}"/>
    <cellStyle name="Normal 35 2 4 4 7" xfId="46009" xr:uid="{00000000-0005-0000-0000-000084A90000}"/>
    <cellStyle name="Normal 35 2 4 4 8" xfId="51569" xr:uid="{00000000-0005-0000-0000-000085A90000}"/>
    <cellStyle name="Normal 35 2 4 4 9" xfId="57125" xr:uid="{00000000-0005-0000-0000-000086A90000}"/>
    <cellStyle name="Normal 35 2 4 5" xfId="17103" xr:uid="{00000000-0005-0000-0000-000087A90000}"/>
    <cellStyle name="Normal 35 2 4 6" xfId="19255" xr:uid="{00000000-0005-0000-0000-000088A90000}"/>
    <cellStyle name="Normal 35 2 4 7" xfId="24894" xr:uid="{00000000-0005-0000-0000-000089A90000}"/>
    <cellStyle name="Normal 35 2 4 8" xfId="30592" xr:uid="{00000000-0005-0000-0000-00008AA90000}"/>
    <cellStyle name="Normal 35 2 4 9" xfId="36212" xr:uid="{00000000-0005-0000-0000-00008BA90000}"/>
    <cellStyle name="Normal 35 2 5" xfId="9498" xr:uid="{00000000-0005-0000-0000-00008CA90000}"/>
    <cellStyle name="Normal 35 2 5 10" xfId="41841" xr:uid="{00000000-0005-0000-0000-00008DA90000}"/>
    <cellStyle name="Normal 35 2 5 11" xfId="47401" xr:uid="{00000000-0005-0000-0000-00008EA90000}"/>
    <cellStyle name="Normal 35 2 5 12" xfId="52958" xr:uid="{00000000-0005-0000-0000-00008FA90000}"/>
    <cellStyle name="Normal 35 2 5 2" xfId="9499" xr:uid="{00000000-0005-0000-0000-000090A90000}"/>
    <cellStyle name="Normal 35 2 5 2 10" xfId="53804" xr:uid="{00000000-0005-0000-0000-000091A90000}"/>
    <cellStyle name="Normal 35 2 5 2 2" xfId="9500" xr:uid="{00000000-0005-0000-0000-000092A90000}"/>
    <cellStyle name="Normal 35 2 5 2 2 2" xfId="17111" xr:uid="{00000000-0005-0000-0000-000093A90000}"/>
    <cellStyle name="Normal 35 2 5 2 2 3" xfId="23445" xr:uid="{00000000-0005-0000-0000-000094A90000}"/>
    <cellStyle name="Normal 35 2 5 2 2 4" xfId="29075" xr:uid="{00000000-0005-0000-0000-000095A90000}"/>
    <cellStyle name="Normal 35 2 5 2 2 5" xfId="34765" xr:uid="{00000000-0005-0000-0000-000096A90000}"/>
    <cellStyle name="Normal 35 2 5 2 2 6" xfId="40393" xr:uid="{00000000-0005-0000-0000-000097A90000}"/>
    <cellStyle name="Normal 35 2 5 2 2 7" xfId="46010" xr:uid="{00000000-0005-0000-0000-000098A90000}"/>
    <cellStyle name="Normal 35 2 5 2 2 8" xfId="51570" xr:uid="{00000000-0005-0000-0000-000099A90000}"/>
    <cellStyle name="Normal 35 2 5 2 2 9" xfId="57126" xr:uid="{00000000-0005-0000-0000-00009AA90000}"/>
    <cellStyle name="Normal 35 2 5 2 3" xfId="17110" xr:uid="{00000000-0005-0000-0000-00009BA90000}"/>
    <cellStyle name="Normal 35 2 5 2 4" xfId="20118" xr:uid="{00000000-0005-0000-0000-00009CA90000}"/>
    <cellStyle name="Normal 35 2 5 2 5" xfId="25744" xr:uid="{00000000-0005-0000-0000-00009DA90000}"/>
    <cellStyle name="Normal 35 2 5 2 6" xfId="31441" xr:uid="{00000000-0005-0000-0000-00009EA90000}"/>
    <cellStyle name="Normal 35 2 5 2 7" xfId="37065" xr:uid="{00000000-0005-0000-0000-00009FA90000}"/>
    <cellStyle name="Normal 35 2 5 2 8" xfId="42688" xr:uid="{00000000-0005-0000-0000-0000A0A90000}"/>
    <cellStyle name="Normal 35 2 5 2 9" xfId="48248" xr:uid="{00000000-0005-0000-0000-0000A1A90000}"/>
    <cellStyle name="Normal 35 2 5 3" xfId="9501" xr:uid="{00000000-0005-0000-0000-0000A2A90000}"/>
    <cellStyle name="Normal 35 2 5 3 10" xfId="54698" xr:uid="{00000000-0005-0000-0000-0000A3A90000}"/>
    <cellStyle name="Normal 35 2 5 3 2" xfId="9502" xr:uid="{00000000-0005-0000-0000-0000A4A90000}"/>
    <cellStyle name="Normal 35 2 5 3 2 2" xfId="17113" xr:uid="{00000000-0005-0000-0000-0000A5A90000}"/>
    <cellStyle name="Normal 35 2 5 3 2 3" xfId="23446" xr:uid="{00000000-0005-0000-0000-0000A6A90000}"/>
    <cellStyle name="Normal 35 2 5 3 2 4" xfId="29076" xr:uid="{00000000-0005-0000-0000-0000A7A90000}"/>
    <cellStyle name="Normal 35 2 5 3 2 5" xfId="34766" xr:uid="{00000000-0005-0000-0000-0000A8A90000}"/>
    <cellStyle name="Normal 35 2 5 3 2 6" xfId="40394" xr:uid="{00000000-0005-0000-0000-0000A9A90000}"/>
    <cellStyle name="Normal 35 2 5 3 2 7" xfId="46011" xr:uid="{00000000-0005-0000-0000-0000AAA90000}"/>
    <cellStyle name="Normal 35 2 5 3 2 8" xfId="51571" xr:uid="{00000000-0005-0000-0000-0000ABA90000}"/>
    <cellStyle name="Normal 35 2 5 3 2 9" xfId="57127" xr:uid="{00000000-0005-0000-0000-0000ACA90000}"/>
    <cellStyle name="Normal 35 2 5 3 3" xfId="17112" xr:uid="{00000000-0005-0000-0000-0000ADA90000}"/>
    <cellStyle name="Normal 35 2 5 3 4" xfId="21013" xr:uid="{00000000-0005-0000-0000-0000AEA90000}"/>
    <cellStyle name="Normal 35 2 5 3 5" xfId="26641" xr:uid="{00000000-0005-0000-0000-0000AFA90000}"/>
    <cellStyle name="Normal 35 2 5 3 6" xfId="32335" xr:uid="{00000000-0005-0000-0000-0000B0A90000}"/>
    <cellStyle name="Normal 35 2 5 3 7" xfId="37960" xr:uid="{00000000-0005-0000-0000-0000B1A90000}"/>
    <cellStyle name="Normal 35 2 5 3 8" xfId="43582" xr:uid="{00000000-0005-0000-0000-0000B2A90000}"/>
    <cellStyle name="Normal 35 2 5 3 9" xfId="49142" xr:uid="{00000000-0005-0000-0000-0000B3A90000}"/>
    <cellStyle name="Normal 35 2 5 4" xfId="9503" xr:uid="{00000000-0005-0000-0000-0000B4A90000}"/>
    <cellStyle name="Normal 35 2 5 4 2" xfId="17114" xr:uid="{00000000-0005-0000-0000-0000B5A90000}"/>
    <cellStyle name="Normal 35 2 5 4 3" xfId="23447" xr:uid="{00000000-0005-0000-0000-0000B6A90000}"/>
    <cellStyle name="Normal 35 2 5 4 4" xfId="29077" xr:uid="{00000000-0005-0000-0000-0000B7A90000}"/>
    <cellStyle name="Normal 35 2 5 4 5" xfId="34767" xr:uid="{00000000-0005-0000-0000-0000B8A90000}"/>
    <cellStyle name="Normal 35 2 5 4 6" xfId="40395" xr:uid="{00000000-0005-0000-0000-0000B9A90000}"/>
    <cellStyle name="Normal 35 2 5 4 7" xfId="46012" xr:uid="{00000000-0005-0000-0000-0000BAA90000}"/>
    <cellStyle name="Normal 35 2 5 4 8" xfId="51572" xr:uid="{00000000-0005-0000-0000-0000BBA90000}"/>
    <cellStyle name="Normal 35 2 5 4 9" xfId="57128" xr:uid="{00000000-0005-0000-0000-0000BCA90000}"/>
    <cellStyle name="Normal 35 2 5 5" xfId="17109" xr:uid="{00000000-0005-0000-0000-0000BDA90000}"/>
    <cellStyle name="Normal 35 2 5 6" xfId="19256" xr:uid="{00000000-0005-0000-0000-0000BEA90000}"/>
    <cellStyle name="Normal 35 2 5 7" xfId="24895" xr:uid="{00000000-0005-0000-0000-0000BFA90000}"/>
    <cellStyle name="Normal 35 2 5 8" xfId="30593" xr:uid="{00000000-0005-0000-0000-0000C0A90000}"/>
    <cellStyle name="Normal 35 2 5 9" xfId="36213" xr:uid="{00000000-0005-0000-0000-0000C1A90000}"/>
    <cellStyle name="Normal 35 2 6" xfId="9504" xr:uid="{00000000-0005-0000-0000-0000C2A90000}"/>
    <cellStyle name="Normal 35 2 6 10" xfId="53797" xr:uid="{00000000-0005-0000-0000-0000C3A90000}"/>
    <cellStyle name="Normal 35 2 6 2" xfId="9505" xr:uid="{00000000-0005-0000-0000-0000C4A90000}"/>
    <cellStyle name="Normal 35 2 6 2 2" xfId="17116" xr:uid="{00000000-0005-0000-0000-0000C5A90000}"/>
    <cellStyle name="Normal 35 2 6 2 3" xfId="23448" xr:uid="{00000000-0005-0000-0000-0000C6A90000}"/>
    <cellStyle name="Normal 35 2 6 2 4" xfId="29078" xr:uid="{00000000-0005-0000-0000-0000C7A90000}"/>
    <cellStyle name="Normal 35 2 6 2 5" xfId="34768" xr:uid="{00000000-0005-0000-0000-0000C8A90000}"/>
    <cellStyle name="Normal 35 2 6 2 6" xfId="40396" xr:uid="{00000000-0005-0000-0000-0000C9A90000}"/>
    <cellStyle name="Normal 35 2 6 2 7" xfId="46013" xr:uid="{00000000-0005-0000-0000-0000CAA90000}"/>
    <cellStyle name="Normal 35 2 6 2 8" xfId="51573" xr:uid="{00000000-0005-0000-0000-0000CBA90000}"/>
    <cellStyle name="Normal 35 2 6 2 9" xfId="57129" xr:uid="{00000000-0005-0000-0000-0000CCA90000}"/>
    <cellStyle name="Normal 35 2 6 3" xfId="17115" xr:uid="{00000000-0005-0000-0000-0000CDA90000}"/>
    <cellStyle name="Normal 35 2 6 4" xfId="20111" xr:uid="{00000000-0005-0000-0000-0000CEA90000}"/>
    <cellStyle name="Normal 35 2 6 5" xfId="25737" xr:uid="{00000000-0005-0000-0000-0000CFA90000}"/>
    <cellStyle name="Normal 35 2 6 6" xfId="31434" xr:uid="{00000000-0005-0000-0000-0000D0A90000}"/>
    <cellStyle name="Normal 35 2 6 7" xfId="37058" xr:uid="{00000000-0005-0000-0000-0000D1A90000}"/>
    <cellStyle name="Normal 35 2 6 8" xfId="42681" xr:uid="{00000000-0005-0000-0000-0000D2A90000}"/>
    <cellStyle name="Normal 35 2 6 9" xfId="48241" xr:uid="{00000000-0005-0000-0000-0000D3A90000}"/>
    <cellStyle name="Normal 35 2 7" xfId="9506" xr:uid="{00000000-0005-0000-0000-0000D4A90000}"/>
    <cellStyle name="Normal 35 2 7 10" xfId="54699" xr:uid="{00000000-0005-0000-0000-0000D5A90000}"/>
    <cellStyle name="Normal 35 2 7 2" xfId="9507" xr:uid="{00000000-0005-0000-0000-0000D6A90000}"/>
    <cellStyle name="Normal 35 2 7 2 2" xfId="17118" xr:uid="{00000000-0005-0000-0000-0000D7A90000}"/>
    <cellStyle name="Normal 35 2 7 2 3" xfId="23449" xr:uid="{00000000-0005-0000-0000-0000D8A90000}"/>
    <cellStyle name="Normal 35 2 7 2 4" xfId="29079" xr:uid="{00000000-0005-0000-0000-0000D9A90000}"/>
    <cellStyle name="Normal 35 2 7 2 5" xfId="34769" xr:uid="{00000000-0005-0000-0000-0000DAA90000}"/>
    <cellStyle name="Normal 35 2 7 2 6" xfId="40397" xr:uid="{00000000-0005-0000-0000-0000DBA90000}"/>
    <cellStyle name="Normal 35 2 7 2 7" xfId="46014" xr:uid="{00000000-0005-0000-0000-0000DCA90000}"/>
    <cellStyle name="Normal 35 2 7 2 8" xfId="51574" xr:uid="{00000000-0005-0000-0000-0000DDA90000}"/>
    <cellStyle name="Normal 35 2 7 2 9" xfId="57130" xr:uid="{00000000-0005-0000-0000-0000DEA90000}"/>
    <cellStyle name="Normal 35 2 7 3" xfId="17117" xr:uid="{00000000-0005-0000-0000-0000DFA90000}"/>
    <cellStyle name="Normal 35 2 7 4" xfId="21014" xr:uid="{00000000-0005-0000-0000-0000E0A90000}"/>
    <cellStyle name="Normal 35 2 7 5" xfId="26642" xr:uid="{00000000-0005-0000-0000-0000E1A90000}"/>
    <cellStyle name="Normal 35 2 7 6" xfId="32336" xr:uid="{00000000-0005-0000-0000-0000E2A90000}"/>
    <cellStyle name="Normal 35 2 7 7" xfId="37961" xr:uid="{00000000-0005-0000-0000-0000E3A90000}"/>
    <cellStyle name="Normal 35 2 7 8" xfId="43583" xr:uid="{00000000-0005-0000-0000-0000E4A90000}"/>
    <cellStyle name="Normal 35 2 7 9" xfId="49143" xr:uid="{00000000-0005-0000-0000-0000E5A90000}"/>
    <cellStyle name="Normal 35 2 8" xfId="9508" xr:uid="{00000000-0005-0000-0000-0000E6A90000}"/>
    <cellStyle name="Normal 35 2 8 10" xfId="54700" xr:uid="{00000000-0005-0000-0000-0000E7A90000}"/>
    <cellStyle name="Normal 35 2 8 2" xfId="9509" xr:uid="{00000000-0005-0000-0000-0000E8A90000}"/>
    <cellStyle name="Normal 35 2 8 2 2" xfId="17120" xr:uid="{00000000-0005-0000-0000-0000E9A90000}"/>
    <cellStyle name="Normal 35 2 8 2 3" xfId="23450" xr:uid="{00000000-0005-0000-0000-0000EAA90000}"/>
    <cellStyle name="Normal 35 2 8 2 4" xfId="29080" xr:uid="{00000000-0005-0000-0000-0000EBA90000}"/>
    <cellStyle name="Normal 35 2 8 2 5" xfId="34770" xr:uid="{00000000-0005-0000-0000-0000ECA90000}"/>
    <cellStyle name="Normal 35 2 8 2 6" xfId="40398" xr:uid="{00000000-0005-0000-0000-0000EDA90000}"/>
    <cellStyle name="Normal 35 2 8 2 7" xfId="46015" xr:uid="{00000000-0005-0000-0000-0000EEA90000}"/>
    <cellStyle name="Normal 35 2 8 2 8" xfId="51575" xr:uid="{00000000-0005-0000-0000-0000EFA90000}"/>
    <cellStyle name="Normal 35 2 8 2 9" xfId="57131" xr:uid="{00000000-0005-0000-0000-0000F0A90000}"/>
    <cellStyle name="Normal 35 2 8 3" xfId="17119" xr:uid="{00000000-0005-0000-0000-0000F1A90000}"/>
    <cellStyle name="Normal 35 2 8 4" xfId="21015" xr:uid="{00000000-0005-0000-0000-0000F2A90000}"/>
    <cellStyle name="Normal 35 2 8 5" xfId="26643" xr:uid="{00000000-0005-0000-0000-0000F3A90000}"/>
    <cellStyle name="Normal 35 2 8 6" xfId="32337" xr:uid="{00000000-0005-0000-0000-0000F4A90000}"/>
    <cellStyle name="Normal 35 2 8 7" xfId="37962" xr:uid="{00000000-0005-0000-0000-0000F5A90000}"/>
    <cellStyle name="Normal 35 2 8 8" xfId="43584" xr:uid="{00000000-0005-0000-0000-0000F6A90000}"/>
    <cellStyle name="Normal 35 2 8 9" xfId="49144" xr:uid="{00000000-0005-0000-0000-0000F7A90000}"/>
    <cellStyle name="Normal 35 2 9" xfId="9510" xr:uid="{00000000-0005-0000-0000-0000F8A90000}"/>
    <cellStyle name="Normal 35 2 9 2" xfId="17121" xr:uid="{00000000-0005-0000-0000-0000F9A90000}"/>
    <cellStyle name="Normal 35 2 9 3" xfId="23451" xr:uid="{00000000-0005-0000-0000-0000FAA90000}"/>
    <cellStyle name="Normal 35 2 9 4" xfId="29081" xr:uid="{00000000-0005-0000-0000-0000FBA90000}"/>
    <cellStyle name="Normal 35 2 9 5" xfId="34771" xr:uid="{00000000-0005-0000-0000-0000FCA90000}"/>
    <cellStyle name="Normal 35 2 9 6" xfId="40399" xr:uid="{00000000-0005-0000-0000-0000FDA90000}"/>
    <cellStyle name="Normal 35 2 9 7" xfId="46016" xr:uid="{00000000-0005-0000-0000-0000FEA90000}"/>
    <cellStyle name="Normal 35 2 9 8" xfId="51576" xr:uid="{00000000-0005-0000-0000-0000FFA90000}"/>
    <cellStyle name="Normal 35 2 9 9" xfId="57132" xr:uid="{00000000-0005-0000-0000-000000AA0000}"/>
    <cellStyle name="Normal 35 3" xfId="9511" xr:uid="{00000000-0005-0000-0000-000001AA0000}"/>
    <cellStyle name="Normal 35 3 10" xfId="9512" xr:uid="{00000000-0005-0000-0000-000002AA0000}"/>
    <cellStyle name="Normal 35 3 10 2" xfId="17123" xr:uid="{00000000-0005-0000-0000-000003AA0000}"/>
    <cellStyle name="Normal 35 3 10 3" xfId="23452" xr:uid="{00000000-0005-0000-0000-000004AA0000}"/>
    <cellStyle name="Normal 35 3 10 4" xfId="29082" xr:uid="{00000000-0005-0000-0000-000005AA0000}"/>
    <cellStyle name="Normal 35 3 10 5" xfId="34772" xr:uid="{00000000-0005-0000-0000-000006AA0000}"/>
    <cellStyle name="Normal 35 3 10 6" xfId="40400" xr:uid="{00000000-0005-0000-0000-000007AA0000}"/>
    <cellStyle name="Normal 35 3 10 7" xfId="46017" xr:uid="{00000000-0005-0000-0000-000008AA0000}"/>
    <cellStyle name="Normal 35 3 10 8" xfId="51577" xr:uid="{00000000-0005-0000-0000-000009AA0000}"/>
    <cellStyle name="Normal 35 3 10 9" xfId="57133" xr:uid="{00000000-0005-0000-0000-00000AAA0000}"/>
    <cellStyle name="Normal 35 3 11" xfId="17122" xr:uid="{00000000-0005-0000-0000-00000BAA0000}"/>
    <cellStyle name="Normal 35 3 12" xfId="19257" xr:uid="{00000000-0005-0000-0000-00000CAA0000}"/>
    <cellStyle name="Normal 35 3 13" xfId="24896" xr:uid="{00000000-0005-0000-0000-00000DAA0000}"/>
    <cellStyle name="Normal 35 3 14" xfId="30594" xr:uid="{00000000-0005-0000-0000-00000EAA0000}"/>
    <cellStyle name="Normal 35 3 15" xfId="36214" xr:uid="{00000000-0005-0000-0000-00000FAA0000}"/>
    <cellStyle name="Normal 35 3 16" xfId="41842" xr:uid="{00000000-0005-0000-0000-000010AA0000}"/>
    <cellStyle name="Normal 35 3 17" xfId="47402" xr:uid="{00000000-0005-0000-0000-000011AA0000}"/>
    <cellStyle name="Normal 35 3 18" xfId="52959" xr:uid="{00000000-0005-0000-0000-000012AA0000}"/>
    <cellStyle name="Normal 35 3 2" xfId="9513" xr:uid="{00000000-0005-0000-0000-000013AA0000}"/>
    <cellStyle name="Normal 35 3 2 10" xfId="24897" xr:uid="{00000000-0005-0000-0000-000014AA0000}"/>
    <cellStyle name="Normal 35 3 2 11" xfId="30595" xr:uid="{00000000-0005-0000-0000-000015AA0000}"/>
    <cellStyle name="Normal 35 3 2 12" xfId="36215" xr:uid="{00000000-0005-0000-0000-000016AA0000}"/>
    <cellStyle name="Normal 35 3 2 13" xfId="41843" xr:uid="{00000000-0005-0000-0000-000017AA0000}"/>
    <cellStyle name="Normal 35 3 2 14" xfId="47403" xr:uid="{00000000-0005-0000-0000-000018AA0000}"/>
    <cellStyle name="Normal 35 3 2 15" xfId="52960" xr:uid="{00000000-0005-0000-0000-000019AA0000}"/>
    <cellStyle name="Normal 35 3 2 2" xfId="9514" xr:uid="{00000000-0005-0000-0000-00001AAA0000}"/>
    <cellStyle name="Normal 35 3 2 2 10" xfId="41844" xr:uid="{00000000-0005-0000-0000-00001BAA0000}"/>
    <cellStyle name="Normal 35 3 2 2 11" xfId="47404" xr:uid="{00000000-0005-0000-0000-00001CAA0000}"/>
    <cellStyle name="Normal 35 3 2 2 12" xfId="52961" xr:uid="{00000000-0005-0000-0000-00001DAA0000}"/>
    <cellStyle name="Normal 35 3 2 2 2" xfId="9515" xr:uid="{00000000-0005-0000-0000-00001EAA0000}"/>
    <cellStyle name="Normal 35 3 2 2 2 10" xfId="53807" xr:uid="{00000000-0005-0000-0000-00001FAA0000}"/>
    <cellStyle name="Normal 35 3 2 2 2 2" xfId="9516" xr:uid="{00000000-0005-0000-0000-000020AA0000}"/>
    <cellStyle name="Normal 35 3 2 2 2 2 2" xfId="17127" xr:uid="{00000000-0005-0000-0000-000021AA0000}"/>
    <cellStyle name="Normal 35 3 2 2 2 2 3" xfId="23453" xr:uid="{00000000-0005-0000-0000-000022AA0000}"/>
    <cellStyle name="Normal 35 3 2 2 2 2 4" xfId="29083" xr:uid="{00000000-0005-0000-0000-000023AA0000}"/>
    <cellStyle name="Normal 35 3 2 2 2 2 5" xfId="34773" xr:uid="{00000000-0005-0000-0000-000024AA0000}"/>
    <cellStyle name="Normal 35 3 2 2 2 2 6" xfId="40401" xr:uid="{00000000-0005-0000-0000-000025AA0000}"/>
    <cellStyle name="Normal 35 3 2 2 2 2 7" xfId="46018" xr:uid="{00000000-0005-0000-0000-000026AA0000}"/>
    <cellStyle name="Normal 35 3 2 2 2 2 8" xfId="51578" xr:uid="{00000000-0005-0000-0000-000027AA0000}"/>
    <cellStyle name="Normal 35 3 2 2 2 2 9" xfId="57134" xr:uid="{00000000-0005-0000-0000-000028AA0000}"/>
    <cellStyle name="Normal 35 3 2 2 2 3" xfId="17126" xr:uid="{00000000-0005-0000-0000-000029AA0000}"/>
    <cellStyle name="Normal 35 3 2 2 2 4" xfId="20121" xr:uid="{00000000-0005-0000-0000-00002AAA0000}"/>
    <cellStyle name="Normal 35 3 2 2 2 5" xfId="25747" xr:uid="{00000000-0005-0000-0000-00002BAA0000}"/>
    <cellStyle name="Normal 35 3 2 2 2 6" xfId="31444" xr:uid="{00000000-0005-0000-0000-00002CAA0000}"/>
    <cellStyle name="Normal 35 3 2 2 2 7" xfId="37068" xr:uid="{00000000-0005-0000-0000-00002DAA0000}"/>
    <cellStyle name="Normal 35 3 2 2 2 8" xfId="42691" xr:uid="{00000000-0005-0000-0000-00002EAA0000}"/>
    <cellStyle name="Normal 35 3 2 2 2 9" xfId="48251" xr:uid="{00000000-0005-0000-0000-00002FAA0000}"/>
    <cellStyle name="Normal 35 3 2 2 3" xfId="9517" xr:uid="{00000000-0005-0000-0000-000030AA0000}"/>
    <cellStyle name="Normal 35 3 2 2 3 10" xfId="54701" xr:uid="{00000000-0005-0000-0000-000031AA0000}"/>
    <cellStyle name="Normal 35 3 2 2 3 2" xfId="9518" xr:uid="{00000000-0005-0000-0000-000032AA0000}"/>
    <cellStyle name="Normal 35 3 2 2 3 2 2" xfId="17129" xr:uid="{00000000-0005-0000-0000-000033AA0000}"/>
    <cellStyle name="Normal 35 3 2 2 3 2 3" xfId="23454" xr:uid="{00000000-0005-0000-0000-000034AA0000}"/>
    <cellStyle name="Normal 35 3 2 2 3 2 4" xfId="29084" xr:uid="{00000000-0005-0000-0000-000035AA0000}"/>
    <cellStyle name="Normal 35 3 2 2 3 2 5" xfId="34774" xr:uid="{00000000-0005-0000-0000-000036AA0000}"/>
    <cellStyle name="Normal 35 3 2 2 3 2 6" xfId="40402" xr:uid="{00000000-0005-0000-0000-000037AA0000}"/>
    <cellStyle name="Normal 35 3 2 2 3 2 7" xfId="46019" xr:uid="{00000000-0005-0000-0000-000038AA0000}"/>
    <cellStyle name="Normal 35 3 2 2 3 2 8" xfId="51579" xr:uid="{00000000-0005-0000-0000-000039AA0000}"/>
    <cellStyle name="Normal 35 3 2 2 3 2 9" xfId="57135" xr:uid="{00000000-0005-0000-0000-00003AAA0000}"/>
    <cellStyle name="Normal 35 3 2 2 3 3" xfId="17128" xr:uid="{00000000-0005-0000-0000-00003BAA0000}"/>
    <cellStyle name="Normal 35 3 2 2 3 4" xfId="21016" xr:uid="{00000000-0005-0000-0000-00003CAA0000}"/>
    <cellStyle name="Normal 35 3 2 2 3 5" xfId="26644" xr:uid="{00000000-0005-0000-0000-00003DAA0000}"/>
    <cellStyle name="Normal 35 3 2 2 3 6" xfId="32338" xr:uid="{00000000-0005-0000-0000-00003EAA0000}"/>
    <cellStyle name="Normal 35 3 2 2 3 7" xfId="37963" xr:uid="{00000000-0005-0000-0000-00003FAA0000}"/>
    <cellStyle name="Normal 35 3 2 2 3 8" xfId="43585" xr:uid="{00000000-0005-0000-0000-000040AA0000}"/>
    <cellStyle name="Normal 35 3 2 2 3 9" xfId="49145" xr:uid="{00000000-0005-0000-0000-000041AA0000}"/>
    <cellStyle name="Normal 35 3 2 2 4" xfId="9519" xr:uid="{00000000-0005-0000-0000-000042AA0000}"/>
    <cellStyle name="Normal 35 3 2 2 4 2" xfId="17130" xr:uid="{00000000-0005-0000-0000-000043AA0000}"/>
    <cellStyle name="Normal 35 3 2 2 4 3" xfId="23455" xr:uid="{00000000-0005-0000-0000-000044AA0000}"/>
    <cellStyle name="Normal 35 3 2 2 4 4" xfId="29085" xr:uid="{00000000-0005-0000-0000-000045AA0000}"/>
    <cellStyle name="Normal 35 3 2 2 4 5" xfId="34775" xr:uid="{00000000-0005-0000-0000-000046AA0000}"/>
    <cellStyle name="Normal 35 3 2 2 4 6" xfId="40403" xr:uid="{00000000-0005-0000-0000-000047AA0000}"/>
    <cellStyle name="Normal 35 3 2 2 4 7" xfId="46020" xr:uid="{00000000-0005-0000-0000-000048AA0000}"/>
    <cellStyle name="Normal 35 3 2 2 4 8" xfId="51580" xr:uid="{00000000-0005-0000-0000-000049AA0000}"/>
    <cellStyle name="Normal 35 3 2 2 4 9" xfId="57136" xr:uid="{00000000-0005-0000-0000-00004AAA0000}"/>
    <cellStyle name="Normal 35 3 2 2 5" xfId="17125" xr:uid="{00000000-0005-0000-0000-00004BAA0000}"/>
    <cellStyle name="Normal 35 3 2 2 6" xfId="19259" xr:uid="{00000000-0005-0000-0000-00004CAA0000}"/>
    <cellStyle name="Normal 35 3 2 2 7" xfId="24898" xr:uid="{00000000-0005-0000-0000-00004DAA0000}"/>
    <cellStyle name="Normal 35 3 2 2 8" xfId="30596" xr:uid="{00000000-0005-0000-0000-00004EAA0000}"/>
    <cellStyle name="Normal 35 3 2 2 9" xfId="36216" xr:uid="{00000000-0005-0000-0000-00004FAA0000}"/>
    <cellStyle name="Normal 35 3 2 3" xfId="9520" xr:uid="{00000000-0005-0000-0000-000050AA0000}"/>
    <cellStyle name="Normal 35 3 2 3 10" xfId="41845" xr:uid="{00000000-0005-0000-0000-000051AA0000}"/>
    <cellStyle name="Normal 35 3 2 3 11" xfId="47405" xr:uid="{00000000-0005-0000-0000-000052AA0000}"/>
    <cellStyle name="Normal 35 3 2 3 12" xfId="52962" xr:uid="{00000000-0005-0000-0000-000053AA0000}"/>
    <cellStyle name="Normal 35 3 2 3 2" xfId="9521" xr:uid="{00000000-0005-0000-0000-000054AA0000}"/>
    <cellStyle name="Normal 35 3 2 3 2 10" xfId="53808" xr:uid="{00000000-0005-0000-0000-000055AA0000}"/>
    <cellStyle name="Normal 35 3 2 3 2 2" xfId="9522" xr:uid="{00000000-0005-0000-0000-000056AA0000}"/>
    <cellStyle name="Normal 35 3 2 3 2 2 2" xfId="17133" xr:uid="{00000000-0005-0000-0000-000057AA0000}"/>
    <cellStyle name="Normal 35 3 2 3 2 2 3" xfId="23456" xr:uid="{00000000-0005-0000-0000-000058AA0000}"/>
    <cellStyle name="Normal 35 3 2 3 2 2 4" xfId="29086" xr:uid="{00000000-0005-0000-0000-000059AA0000}"/>
    <cellStyle name="Normal 35 3 2 3 2 2 5" xfId="34776" xr:uid="{00000000-0005-0000-0000-00005AAA0000}"/>
    <cellStyle name="Normal 35 3 2 3 2 2 6" xfId="40404" xr:uid="{00000000-0005-0000-0000-00005BAA0000}"/>
    <cellStyle name="Normal 35 3 2 3 2 2 7" xfId="46021" xr:uid="{00000000-0005-0000-0000-00005CAA0000}"/>
    <cellStyle name="Normal 35 3 2 3 2 2 8" xfId="51581" xr:uid="{00000000-0005-0000-0000-00005DAA0000}"/>
    <cellStyle name="Normal 35 3 2 3 2 2 9" xfId="57137" xr:uid="{00000000-0005-0000-0000-00005EAA0000}"/>
    <cellStyle name="Normal 35 3 2 3 2 3" xfId="17132" xr:uid="{00000000-0005-0000-0000-00005FAA0000}"/>
    <cellStyle name="Normal 35 3 2 3 2 4" xfId="20122" xr:uid="{00000000-0005-0000-0000-000060AA0000}"/>
    <cellStyle name="Normal 35 3 2 3 2 5" xfId="25748" xr:uid="{00000000-0005-0000-0000-000061AA0000}"/>
    <cellStyle name="Normal 35 3 2 3 2 6" xfId="31445" xr:uid="{00000000-0005-0000-0000-000062AA0000}"/>
    <cellStyle name="Normal 35 3 2 3 2 7" xfId="37069" xr:uid="{00000000-0005-0000-0000-000063AA0000}"/>
    <cellStyle name="Normal 35 3 2 3 2 8" xfId="42692" xr:uid="{00000000-0005-0000-0000-000064AA0000}"/>
    <cellStyle name="Normal 35 3 2 3 2 9" xfId="48252" xr:uid="{00000000-0005-0000-0000-000065AA0000}"/>
    <cellStyle name="Normal 35 3 2 3 3" xfId="9523" xr:uid="{00000000-0005-0000-0000-000066AA0000}"/>
    <cellStyle name="Normal 35 3 2 3 3 10" xfId="54702" xr:uid="{00000000-0005-0000-0000-000067AA0000}"/>
    <cellStyle name="Normal 35 3 2 3 3 2" xfId="9524" xr:uid="{00000000-0005-0000-0000-000068AA0000}"/>
    <cellStyle name="Normal 35 3 2 3 3 2 2" xfId="17135" xr:uid="{00000000-0005-0000-0000-000069AA0000}"/>
    <cellStyle name="Normal 35 3 2 3 3 2 3" xfId="23457" xr:uid="{00000000-0005-0000-0000-00006AAA0000}"/>
    <cellStyle name="Normal 35 3 2 3 3 2 4" xfId="29087" xr:uid="{00000000-0005-0000-0000-00006BAA0000}"/>
    <cellStyle name="Normal 35 3 2 3 3 2 5" xfId="34777" xr:uid="{00000000-0005-0000-0000-00006CAA0000}"/>
    <cellStyle name="Normal 35 3 2 3 3 2 6" xfId="40405" xr:uid="{00000000-0005-0000-0000-00006DAA0000}"/>
    <cellStyle name="Normal 35 3 2 3 3 2 7" xfId="46022" xr:uid="{00000000-0005-0000-0000-00006EAA0000}"/>
    <cellStyle name="Normal 35 3 2 3 3 2 8" xfId="51582" xr:uid="{00000000-0005-0000-0000-00006FAA0000}"/>
    <cellStyle name="Normal 35 3 2 3 3 2 9" xfId="57138" xr:uid="{00000000-0005-0000-0000-000070AA0000}"/>
    <cellStyle name="Normal 35 3 2 3 3 3" xfId="17134" xr:uid="{00000000-0005-0000-0000-000071AA0000}"/>
    <cellStyle name="Normal 35 3 2 3 3 4" xfId="21017" xr:uid="{00000000-0005-0000-0000-000072AA0000}"/>
    <cellStyle name="Normal 35 3 2 3 3 5" xfId="26645" xr:uid="{00000000-0005-0000-0000-000073AA0000}"/>
    <cellStyle name="Normal 35 3 2 3 3 6" xfId="32339" xr:uid="{00000000-0005-0000-0000-000074AA0000}"/>
    <cellStyle name="Normal 35 3 2 3 3 7" xfId="37964" xr:uid="{00000000-0005-0000-0000-000075AA0000}"/>
    <cellStyle name="Normal 35 3 2 3 3 8" xfId="43586" xr:uid="{00000000-0005-0000-0000-000076AA0000}"/>
    <cellStyle name="Normal 35 3 2 3 3 9" xfId="49146" xr:uid="{00000000-0005-0000-0000-000077AA0000}"/>
    <cellStyle name="Normal 35 3 2 3 4" xfId="9525" xr:uid="{00000000-0005-0000-0000-000078AA0000}"/>
    <cellStyle name="Normal 35 3 2 3 4 2" xfId="17136" xr:uid="{00000000-0005-0000-0000-000079AA0000}"/>
    <cellStyle name="Normal 35 3 2 3 4 3" xfId="23458" xr:uid="{00000000-0005-0000-0000-00007AAA0000}"/>
    <cellStyle name="Normal 35 3 2 3 4 4" xfId="29088" xr:uid="{00000000-0005-0000-0000-00007BAA0000}"/>
    <cellStyle name="Normal 35 3 2 3 4 5" xfId="34778" xr:uid="{00000000-0005-0000-0000-00007CAA0000}"/>
    <cellStyle name="Normal 35 3 2 3 4 6" xfId="40406" xr:uid="{00000000-0005-0000-0000-00007DAA0000}"/>
    <cellStyle name="Normal 35 3 2 3 4 7" xfId="46023" xr:uid="{00000000-0005-0000-0000-00007EAA0000}"/>
    <cellStyle name="Normal 35 3 2 3 4 8" xfId="51583" xr:uid="{00000000-0005-0000-0000-00007FAA0000}"/>
    <cellStyle name="Normal 35 3 2 3 4 9" xfId="57139" xr:uid="{00000000-0005-0000-0000-000080AA0000}"/>
    <cellStyle name="Normal 35 3 2 3 5" xfId="17131" xr:uid="{00000000-0005-0000-0000-000081AA0000}"/>
    <cellStyle name="Normal 35 3 2 3 6" xfId="19260" xr:uid="{00000000-0005-0000-0000-000082AA0000}"/>
    <cellStyle name="Normal 35 3 2 3 7" xfId="24899" xr:uid="{00000000-0005-0000-0000-000083AA0000}"/>
    <cellStyle name="Normal 35 3 2 3 8" xfId="30597" xr:uid="{00000000-0005-0000-0000-000084AA0000}"/>
    <cellStyle name="Normal 35 3 2 3 9" xfId="36217" xr:uid="{00000000-0005-0000-0000-000085AA0000}"/>
    <cellStyle name="Normal 35 3 2 4" xfId="9526" xr:uid="{00000000-0005-0000-0000-000086AA0000}"/>
    <cellStyle name="Normal 35 3 2 4 10" xfId="41846" xr:uid="{00000000-0005-0000-0000-000087AA0000}"/>
    <cellStyle name="Normal 35 3 2 4 11" xfId="47406" xr:uid="{00000000-0005-0000-0000-000088AA0000}"/>
    <cellStyle name="Normal 35 3 2 4 12" xfId="52963" xr:uid="{00000000-0005-0000-0000-000089AA0000}"/>
    <cellStyle name="Normal 35 3 2 4 2" xfId="9527" xr:uid="{00000000-0005-0000-0000-00008AAA0000}"/>
    <cellStyle name="Normal 35 3 2 4 2 10" xfId="53809" xr:uid="{00000000-0005-0000-0000-00008BAA0000}"/>
    <cellStyle name="Normal 35 3 2 4 2 2" xfId="9528" xr:uid="{00000000-0005-0000-0000-00008CAA0000}"/>
    <cellStyle name="Normal 35 3 2 4 2 2 2" xfId="17139" xr:uid="{00000000-0005-0000-0000-00008DAA0000}"/>
    <cellStyle name="Normal 35 3 2 4 2 2 3" xfId="23459" xr:uid="{00000000-0005-0000-0000-00008EAA0000}"/>
    <cellStyle name="Normal 35 3 2 4 2 2 4" xfId="29089" xr:uid="{00000000-0005-0000-0000-00008FAA0000}"/>
    <cellStyle name="Normal 35 3 2 4 2 2 5" xfId="34779" xr:uid="{00000000-0005-0000-0000-000090AA0000}"/>
    <cellStyle name="Normal 35 3 2 4 2 2 6" xfId="40407" xr:uid="{00000000-0005-0000-0000-000091AA0000}"/>
    <cellStyle name="Normal 35 3 2 4 2 2 7" xfId="46024" xr:uid="{00000000-0005-0000-0000-000092AA0000}"/>
    <cellStyle name="Normal 35 3 2 4 2 2 8" xfId="51584" xr:uid="{00000000-0005-0000-0000-000093AA0000}"/>
    <cellStyle name="Normal 35 3 2 4 2 2 9" xfId="57140" xr:uid="{00000000-0005-0000-0000-000094AA0000}"/>
    <cellStyle name="Normal 35 3 2 4 2 3" xfId="17138" xr:uid="{00000000-0005-0000-0000-000095AA0000}"/>
    <cellStyle name="Normal 35 3 2 4 2 4" xfId="20123" xr:uid="{00000000-0005-0000-0000-000096AA0000}"/>
    <cellStyle name="Normal 35 3 2 4 2 5" xfId="25749" xr:uid="{00000000-0005-0000-0000-000097AA0000}"/>
    <cellStyle name="Normal 35 3 2 4 2 6" xfId="31446" xr:uid="{00000000-0005-0000-0000-000098AA0000}"/>
    <cellStyle name="Normal 35 3 2 4 2 7" xfId="37070" xr:uid="{00000000-0005-0000-0000-000099AA0000}"/>
    <cellStyle name="Normal 35 3 2 4 2 8" xfId="42693" xr:uid="{00000000-0005-0000-0000-00009AAA0000}"/>
    <cellStyle name="Normal 35 3 2 4 2 9" xfId="48253" xr:uid="{00000000-0005-0000-0000-00009BAA0000}"/>
    <cellStyle name="Normal 35 3 2 4 3" xfId="9529" xr:uid="{00000000-0005-0000-0000-00009CAA0000}"/>
    <cellStyle name="Normal 35 3 2 4 3 10" xfId="54703" xr:uid="{00000000-0005-0000-0000-00009DAA0000}"/>
    <cellStyle name="Normal 35 3 2 4 3 2" xfId="9530" xr:uid="{00000000-0005-0000-0000-00009EAA0000}"/>
    <cellStyle name="Normal 35 3 2 4 3 2 2" xfId="17141" xr:uid="{00000000-0005-0000-0000-00009FAA0000}"/>
    <cellStyle name="Normal 35 3 2 4 3 2 3" xfId="23460" xr:uid="{00000000-0005-0000-0000-0000A0AA0000}"/>
    <cellStyle name="Normal 35 3 2 4 3 2 4" xfId="29090" xr:uid="{00000000-0005-0000-0000-0000A1AA0000}"/>
    <cellStyle name="Normal 35 3 2 4 3 2 5" xfId="34780" xr:uid="{00000000-0005-0000-0000-0000A2AA0000}"/>
    <cellStyle name="Normal 35 3 2 4 3 2 6" xfId="40408" xr:uid="{00000000-0005-0000-0000-0000A3AA0000}"/>
    <cellStyle name="Normal 35 3 2 4 3 2 7" xfId="46025" xr:uid="{00000000-0005-0000-0000-0000A4AA0000}"/>
    <cellStyle name="Normal 35 3 2 4 3 2 8" xfId="51585" xr:uid="{00000000-0005-0000-0000-0000A5AA0000}"/>
    <cellStyle name="Normal 35 3 2 4 3 2 9" xfId="57141" xr:uid="{00000000-0005-0000-0000-0000A6AA0000}"/>
    <cellStyle name="Normal 35 3 2 4 3 3" xfId="17140" xr:uid="{00000000-0005-0000-0000-0000A7AA0000}"/>
    <cellStyle name="Normal 35 3 2 4 3 4" xfId="21018" xr:uid="{00000000-0005-0000-0000-0000A8AA0000}"/>
    <cellStyle name="Normal 35 3 2 4 3 5" xfId="26646" xr:uid="{00000000-0005-0000-0000-0000A9AA0000}"/>
    <cellStyle name="Normal 35 3 2 4 3 6" xfId="32340" xr:uid="{00000000-0005-0000-0000-0000AAAA0000}"/>
    <cellStyle name="Normal 35 3 2 4 3 7" xfId="37965" xr:uid="{00000000-0005-0000-0000-0000ABAA0000}"/>
    <cellStyle name="Normal 35 3 2 4 3 8" xfId="43587" xr:uid="{00000000-0005-0000-0000-0000ACAA0000}"/>
    <cellStyle name="Normal 35 3 2 4 3 9" xfId="49147" xr:uid="{00000000-0005-0000-0000-0000ADAA0000}"/>
    <cellStyle name="Normal 35 3 2 4 4" xfId="9531" xr:uid="{00000000-0005-0000-0000-0000AEAA0000}"/>
    <cellStyle name="Normal 35 3 2 4 4 2" xfId="17142" xr:uid="{00000000-0005-0000-0000-0000AFAA0000}"/>
    <cellStyle name="Normal 35 3 2 4 4 3" xfId="23461" xr:uid="{00000000-0005-0000-0000-0000B0AA0000}"/>
    <cellStyle name="Normal 35 3 2 4 4 4" xfId="29091" xr:uid="{00000000-0005-0000-0000-0000B1AA0000}"/>
    <cellStyle name="Normal 35 3 2 4 4 5" xfId="34781" xr:uid="{00000000-0005-0000-0000-0000B2AA0000}"/>
    <cellStyle name="Normal 35 3 2 4 4 6" xfId="40409" xr:uid="{00000000-0005-0000-0000-0000B3AA0000}"/>
    <cellStyle name="Normal 35 3 2 4 4 7" xfId="46026" xr:uid="{00000000-0005-0000-0000-0000B4AA0000}"/>
    <cellStyle name="Normal 35 3 2 4 4 8" xfId="51586" xr:uid="{00000000-0005-0000-0000-0000B5AA0000}"/>
    <cellStyle name="Normal 35 3 2 4 4 9" xfId="57142" xr:uid="{00000000-0005-0000-0000-0000B6AA0000}"/>
    <cellStyle name="Normal 35 3 2 4 5" xfId="17137" xr:uid="{00000000-0005-0000-0000-0000B7AA0000}"/>
    <cellStyle name="Normal 35 3 2 4 6" xfId="19261" xr:uid="{00000000-0005-0000-0000-0000B8AA0000}"/>
    <cellStyle name="Normal 35 3 2 4 7" xfId="24900" xr:uid="{00000000-0005-0000-0000-0000B9AA0000}"/>
    <cellStyle name="Normal 35 3 2 4 8" xfId="30598" xr:uid="{00000000-0005-0000-0000-0000BAAA0000}"/>
    <cellStyle name="Normal 35 3 2 4 9" xfId="36218" xr:uid="{00000000-0005-0000-0000-0000BBAA0000}"/>
    <cellStyle name="Normal 35 3 2 5" xfId="9532" xr:uid="{00000000-0005-0000-0000-0000BCAA0000}"/>
    <cellStyle name="Normal 35 3 2 5 10" xfId="53806" xr:uid="{00000000-0005-0000-0000-0000BDAA0000}"/>
    <cellStyle name="Normal 35 3 2 5 2" xfId="9533" xr:uid="{00000000-0005-0000-0000-0000BEAA0000}"/>
    <cellStyle name="Normal 35 3 2 5 2 2" xfId="17144" xr:uid="{00000000-0005-0000-0000-0000BFAA0000}"/>
    <cellStyle name="Normal 35 3 2 5 2 3" xfId="23462" xr:uid="{00000000-0005-0000-0000-0000C0AA0000}"/>
    <cellStyle name="Normal 35 3 2 5 2 4" xfId="29092" xr:uid="{00000000-0005-0000-0000-0000C1AA0000}"/>
    <cellStyle name="Normal 35 3 2 5 2 5" xfId="34782" xr:uid="{00000000-0005-0000-0000-0000C2AA0000}"/>
    <cellStyle name="Normal 35 3 2 5 2 6" xfId="40410" xr:uid="{00000000-0005-0000-0000-0000C3AA0000}"/>
    <cellStyle name="Normal 35 3 2 5 2 7" xfId="46027" xr:uid="{00000000-0005-0000-0000-0000C4AA0000}"/>
    <cellStyle name="Normal 35 3 2 5 2 8" xfId="51587" xr:uid="{00000000-0005-0000-0000-0000C5AA0000}"/>
    <cellStyle name="Normal 35 3 2 5 2 9" xfId="57143" xr:uid="{00000000-0005-0000-0000-0000C6AA0000}"/>
    <cellStyle name="Normal 35 3 2 5 3" xfId="17143" xr:uid="{00000000-0005-0000-0000-0000C7AA0000}"/>
    <cellStyle name="Normal 35 3 2 5 4" xfId="20120" xr:uid="{00000000-0005-0000-0000-0000C8AA0000}"/>
    <cellStyle name="Normal 35 3 2 5 5" xfId="25746" xr:uid="{00000000-0005-0000-0000-0000C9AA0000}"/>
    <cellStyle name="Normal 35 3 2 5 6" xfId="31443" xr:uid="{00000000-0005-0000-0000-0000CAAA0000}"/>
    <cellStyle name="Normal 35 3 2 5 7" xfId="37067" xr:uid="{00000000-0005-0000-0000-0000CBAA0000}"/>
    <cellStyle name="Normal 35 3 2 5 8" xfId="42690" xr:uid="{00000000-0005-0000-0000-0000CCAA0000}"/>
    <cellStyle name="Normal 35 3 2 5 9" xfId="48250" xr:uid="{00000000-0005-0000-0000-0000CDAA0000}"/>
    <cellStyle name="Normal 35 3 2 6" xfId="9534" xr:uid="{00000000-0005-0000-0000-0000CEAA0000}"/>
    <cellStyle name="Normal 35 3 2 6 10" xfId="54704" xr:uid="{00000000-0005-0000-0000-0000CFAA0000}"/>
    <cellStyle name="Normal 35 3 2 6 2" xfId="9535" xr:uid="{00000000-0005-0000-0000-0000D0AA0000}"/>
    <cellStyle name="Normal 35 3 2 6 2 2" xfId="17146" xr:uid="{00000000-0005-0000-0000-0000D1AA0000}"/>
    <cellStyle name="Normal 35 3 2 6 2 3" xfId="23463" xr:uid="{00000000-0005-0000-0000-0000D2AA0000}"/>
    <cellStyle name="Normal 35 3 2 6 2 4" xfId="29093" xr:uid="{00000000-0005-0000-0000-0000D3AA0000}"/>
    <cellStyle name="Normal 35 3 2 6 2 5" xfId="34783" xr:uid="{00000000-0005-0000-0000-0000D4AA0000}"/>
    <cellStyle name="Normal 35 3 2 6 2 6" xfId="40411" xr:uid="{00000000-0005-0000-0000-0000D5AA0000}"/>
    <cellStyle name="Normal 35 3 2 6 2 7" xfId="46028" xr:uid="{00000000-0005-0000-0000-0000D6AA0000}"/>
    <cellStyle name="Normal 35 3 2 6 2 8" xfId="51588" xr:uid="{00000000-0005-0000-0000-0000D7AA0000}"/>
    <cellStyle name="Normal 35 3 2 6 2 9" xfId="57144" xr:uid="{00000000-0005-0000-0000-0000D8AA0000}"/>
    <cellStyle name="Normal 35 3 2 6 3" xfId="17145" xr:uid="{00000000-0005-0000-0000-0000D9AA0000}"/>
    <cellStyle name="Normal 35 3 2 6 4" xfId="21019" xr:uid="{00000000-0005-0000-0000-0000DAAA0000}"/>
    <cellStyle name="Normal 35 3 2 6 5" xfId="26647" xr:uid="{00000000-0005-0000-0000-0000DBAA0000}"/>
    <cellStyle name="Normal 35 3 2 6 6" xfId="32341" xr:uid="{00000000-0005-0000-0000-0000DCAA0000}"/>
    <cellStyle name="Normal 35 3 2 6 7" xfId="37966" xr:uid="{00000000-0005-0000-0000-0000DDAA0000}"/>
    <cellStyle name="Normal 35 3 2 6 8" xfId="43588" xr:uid="{00000000-0005-0000-0000-0000DEAA0000}"/>
    <cellStyle name="Normal 35 3 2 6 9" xfId="49148" xr:uid="{00000000-0005-0000-0000-0000DFAA0000}"/>
    <cellStyle name="Normal 35 3 2 7" xfId="9536" xr:uid="{00000000-0005-0000-0000-0000E0AA0000}"/>
    <cellStyle name="Normal 35 3 2 7 2" xfId="17147" xr:uid="{00000000-0005-0000-0000-0000E1AA0000}"/>
    <cellStyle name="Normal 35 3 2 7 3" xfId="23464" xr:uid="{00000000-0005-0000-0000-0000E2AA0000}"/>
    <cellStyle name="Normal 35 3 2 7 4" xfId="29094" xr:uid="{00000000-0005-0000-0000-0000E3AA0000}"/>
    <cellStyle name="Normal 35 3 2 7 5" xfId="34784" xr:uid="{00000000-0005-0000-0000-0000E4AA0000}"/>
    <cellStyle name="Normal 35 3 2 7 6" xfId="40412" xr:uid="{00000000-0005-0000-0000-0000E5AA0000}"/>
    <cellStyle name="Normal 35 3 2 7 7" xfId="46029" xr:uid="{00000000-0005-0000-0000-0000E6AA0000}"/>
    <cellStyle name="Normal 35 3 2 7 8" xfId="51589" xr:uid="{00000000-0005-0000-0000-0000E7AA0000}"/>
    <cellStyle name="Normal 35 3 2 7 9" xfId="57145" xr:uid="{00000000-0005-0000-0000-0000E8AA0000}"/>
    <cellStyle name="Normal 35 3 2 8" xfId="17124" xr:uid="{00000000-0005-0000-0000-0000E9AA0000}"/>
    <cellStyle name="Normal 35 3 2 9" xfId="19258" xr:uid="{00000000-0005-0000-0000-0000EAAA0000}"/>
    <cellStyle name="Normal 35 3 3" xfId="9537" xr:uid="{00000000-0005-0000-0000-0000EBAA0000}"/>
    <cellStyle name="Normal 35 3 3 10" xfId="41847" xr:uid="{00000000-0005-0000-0000-0000ECAA0000}"/>
    <cellStyle name="Normal 35 3 3 11" xfId="47407" xr:uid="{00000000-0005-0000-0000-0000EDAA0000}"/>
    <cellStyle name="Normal 35 3 3 12" xfId="52964" xr:uid="{00000000-0005-0000-0000-0000EEAA0000}"/>
    <cellStyle name="Normal 35 3 3 2" xfId="9538" xr:uid="{00000000-0005-0000-0000-0000EFAA0000}"/>
    <cellStyle name="Normal 35 3 3 2 10" xfId="53810" xr:uid="{00000000-0005-0000-0000-0000F0AA0000}"/>
    <cellStyle name="Normal 35 3 3 2 2" xfId="9539" xr:uid="{00000000-0005-0000-0000-0000F1AA0000}"/>
    <cellStyle name="Normal 35 3 3 2 2 2" xfId="17150" xr:uid="{00000000-0005-0000-0000-0000F2AA0000}"/>
    <cellStyle name="Normal 35 3 3 2 2 3" xfId="23465" xr:uid="{00000000-0005-0000-0000-0000F3AA0000}"/>
    <cellStyle name="Normal 35 3 3 2 2 4" xfId="29095" xr:uid="{00000000-0005-0000-0000-0000F4AA0000}"/>
    <cellStyle name="Normal 35 3 3 2 2 5" xfId="34785" xr:uid="{00000000-0005-0000-0000-0000F5AA0000}"/>
    <cellStyle name="Normal 35 3 3 2 2 6" xfId="40413" xr:uid="{00000000-0005-0000-0000-0000F6AA0000}"/>
    <cellStyle name="Normal 35 3 3 2 2 7" xfId="46030" xr:uid="{00000000-0005-0000-0000-0000F7AA0000}"/>
    <cellStyle name="Normal 35 3 3 2 2 8" xfId="51590" xr:uid="{00000000-0005-0000-0000-0000F8AA0000}"/>
    <cellStyle name="Normal 35 3 3 2 2 9" xfId="57146" xr:uid="{00000000-0005-0000-0000-0000F9AA0000}"/>
    <cellStyle name="Normal 35 3 3 2 3" xfId="17149" xr:uid="{00000000-0005-0000-0000-0000FAAA0000}"/>
    <cellStyle name="Normal 35 3 3 2 4" xfId="20124" xr:uid="{00000000-0005-0000-0000-0000FBAA0000}"/>
    <cellStyle name="Normal 35 3 3 2 5" xfId="25750" xr:uid="{00000000-0005-0000-0000-0000FCAA0000}"/>
    <cellStyle name="Normal 35 3 3 2 6" xfId="31447" xr:uid="{00000000-0005-0000-0000-0000FDAA0000}"/>
    <cellStyle name="Normal 35 3 3 2 7" xfId="37071" xr:uid="{00000000-0005-0000-0000-0000FEAA0000}"/>
    <cellStyle name="Normal 35 3 3 2 8" xfId="42694" xr:uid="{00000000-0005-0000-0000-0000FFAA0000}"/>
    <cellStyle name="Normal 35 3 3 2 9" xfId="48254" xr:uid="{00000000-0005-0000-0000-000000AB0000}"/>
    <cellStyle name="Normal 35 3 3 3" xfId="9540" xr:uid="{00000000-0005-0000-0000-000001AB0000}"/>
    <cellStyle name="Normal 35 3 3 3 10" xfId="54705" xr:uid="{00000000-0005-0000-0000-000002AB0000}"/>
    <cellStyle name="Normal 35 3 3 3 2" xfId="9541" xr:uid="{00000000-0005-0000-0000-000003AB0000}"/>
    <cellStyle name="Normal 35 3 3 3 2 2" xfId="17152" xr:uid="{00000000-0005-0000-0000-000004AB0000}"/>
    <cellStyle name="Normal 35 3 3 3 2 3" xfId="23466" xr:uid="{00000000-0005-0000-0000-000005AB0000}"/>
    <cellStyle name="Normal 35 3 3 3 2 4" xfId="29096" xr:uid="{00000000-0005-0000-0000-000006AB0000}"/>
    <cellStyle name="Normal 35 3 3 3 2 5" xfId="34786" xr:uid="{00000000-0005-0000-0000-000007AB0000}"/>
    <cellStyle name="Normal 35 3 3 3 2 6" xfId="40414" xr:uid="{00000000-0005-0000-0000-000008AB0000}"/>
    <cellStyle name="Normal 35 3 3 3 2 7" xfId="46031" xr:uid="{00000000-0005-0000-0000-000009AB0000}"/>
    <cellStyle name="Normal 35 3 3 3 2 8" xfId="51591" xr:uid="{00000000-0005-0000-0000-00000AAB0000}"/>
    <cellStyle name="Normal 35 3 3 3 2 9" xfId="57147" xr:uid="{00000000-0005-0000-0000-00000BAB0000}"/>
    <cellStyle name="Normal 35 3 3 3 3" xfId="17151" xr:uid="{00000000-0005-0000-0000-00000CAB0000}"/>
    <cellStyle name="Normal 35 3 3 3 4" xfId="21020" xr:uid="{00000000-0005-0000-0000-00000DAB0000}"/>
    <cellStyle name="Normal 35 3 3 3 5" xfId="26648" xr:uid="{00000000-0005-0000-0000-00000EAB0000}"/>
    <cellStyle name="Normal 35 3 3 3 6" xfId="32342" xr:uid="{00000000-0005-0000-0000-00000FAB0000}"/>
    <cellStyle name="Normal 35 3 3 3 7" xfId="37967" xr:uid="{00000000-0005-0000-0000-000010AB0000}"/>
    <cellStyle name="Normal 35 3 3 3 8" xfId="43589" xr:uid="{00000000-0005-0000-0000-000011AB0000}"/>
    <cellStyle name="Normal 35 3 3 3 9" xfId="49149" xr:uid="{00000000-0005-0000-0000-000012AB0000}"/>
    <cellStyle name="Normal 35 3 3 4" xfId="9542" xr:uid="{00000000-0005-0000-0000-000013AB0000}"/>
    <cellStyle name="Normal 35 3 3 4 2" xfId="17153" xr:uid="{00000000-0005-0000-0000-000014AB0000}"/>
    <cellStyle name="Normal 35 3 3 4 3" xfId="23467" xr:uid="{00000000-0005-0000-0000-000015AB0000}"/>
    <cellStyle name="Normal 35 3 3 4 4" xfId="29097" xr:uid="{00000000-0005-0000-0000-000016AB0000}"/>
    <cellStyle name="Normal 35 3 3 4 5" xfId="34787" xr:uid="{00000000-0005-0000-0000-000017AB0000}"/>
    <cellStyle name="Normal 35 3 3 4 6" xfId="40415" xr:uid="{00000000-0005-0000-0000-000018AB0000}"/>
    <cellStyle name="Normal 35 3 3 4 7" xfId="46032" xr:uid="{00000000-0005-0000-0000-000019AB0000}"/>
    <cellStyle name="Normal 35 3 3 4 8" xfId="51592" xr:uid="{00000000-0005-0000-0000-00001AAB0000}"/>
    <cellStyle name="Normal 35 3 3 4 9" xfId="57148" xr:uid="{00000000-0005-0000-0000-00001BAB0000}"/>
    <cellStyle name="Normal 35 3 3 5" xfId="17148" xr:uid="{00000000-0005-0000-0000-00001CAB0000}"/>
    <cellStyle name="Normal 35 3 3 6" xfId="19262" xr:uid="{00000000-0005-0000-0000-00001DAB0000}"/>
    <cellStyle name="Normal 35 3 3 7" xfId="24901" xr:uid="{00000000-0005-0000-0000-00001EAB0000}"/>
    <cellStyle name="Normal 35 3 3 8" xfId="30599" xr:uid="{00000000-0005-0000-0000-00001FAB0000}"/>
    <cellStyle name="Normal 35 3 3 9" xfId="36219" xr:uid="{00000000-0005-0000-0000-000020AB0000}"/>
    <cellStyle name="Normal 35 3 4" xfId="9543" xr:uid="{00000000-0005-0000-0000-000021AB0000}"/>
    <cellStyle name="Normal 35 3 4 10" xfId="41848" xr:uid="{00000000-0005-0000-0000-000022AB0000}"/>
    <cellStyle name="Normal 35 3 4 11" xfId="47408" xr:uid="{00000000-0005-0000-0000-000023AB0000}"/>
    <cellStyle name="Normal 35 3 4 12" xfId="52965" xr:uid="{00000000-0005-0000-0000-000024AB0000}"/>
    <cellStyle name="Normal 35 3 4 2" xfId="9544" xr:uid="{00000000-0005-0000-0000-000025AB0000}"/>
    <cellStyle name="Normal 35 3 4 2 10" xfId="53811" xr:uid="{00000000-0005-0000-0000-000026AB0000}"/>
    <cellStyle name="Normal 35 3 4 2 2" xfId="9545" xr:uid="{00000000-0005-0000-0000-000027AB0000}"/>
    <cellStyle name="Normal 35 3 4 2 2 2" xfId="17156" xr:uid="{00000000-0005-0000-0000-000028AB0000}"/>
    <cellStyle name="Normal 35 3 4 2 2 3" xfId="23468" xr:uid="{00000000-0005-0000-0000-000029AB0000}"/>
    <cellStyle name="Normal 35 3 4 2 2 4" xfId="29098" xr:uid="{00000000-0005-0000-0000-00002AAB0000}"/>
    <cellStyle name="Normal 35 3 4 2 2 5" xfId="34788" xr:uid="{00000000-0005-0000-0000-00002BAB0000}"/>
    <cellStyle name="Normal 35 3 4 2 2 6" xfId="40416" xr:uid="{00000000-0005-0000-0000-00002CAB0000}"/>
    <cellStyle name="Normal 35 3 4 2 2 7" xfId="46033" xr:uid="{00000000-0005-0000-0000-00002DAB0000}"/>
    <cellStyle name="Normal 35 3 4 2 2 8" xfId="51593" xr:uid="{00000000-0005-0000-0000-00002EAB0000}"/>
    <cellStyle name="Normal 35 3 4 2 2 9" xfId="57149" xr:uid="{00000000-0005-0000-0000-00002FAB0000}"/>
    <cellStyle name="Normal 35 3 4 2 3" xfId="17155" xr:uid="{00000000-0005-0000-0000-000030AB0000}"/>
    <cellStyle name="Normal 35 3 4 2 4" xfId="20125" xr:uid="{00000000-0005-0000-0000-000031AB0000}"/>
    <cellStyle name="Normal 35 3 4 2 5" xfId="25751" xr:uid="{00000000-0005-0000-0000-000032AB0000}"/>
    <cellStyle name="Normal 35 3 4 2 6" xfId="31448" xr:uid="{00000000-0005-0000-0000-000033AB0000}"/>
    <cellStyle name="Normal 35 3 4 2 7" xfId="37072" xr:uid="{00000000-0005-0000-0000-000034AB0000}"/>
    <cellStyle name="Normal 35 3 4 2 8" xfId="42695" xr:uid="{00000000-0005-0000-0000-000035AB0000}"/>
    <cellStyle name="Normal 35 3 4 2 9" xfId="48255" xr:uid="{00000000-0005-0000-0000-000036AB0000}"/>
    <cellStyle name="Normal 35 3 4 3" xfId="9546" xr:uid="{00000000-0005-0000-0000-000037AB0000}"/>
    <cellStyle name="Normal 35 3 4 3 10" xfId="54706" xr:uid="{00000000-0005-0000-0000-000038AB0000}"/>
    <cellStyle name="Normal 35 3 4 3 2" xfId="9547" xr:uid="{00000000-0005-0000-0000-000039AB0000}"/>
    <cellStyle name="Normal 35 3 4 3 2 2" xfId="17158" xr:uid="{00000000-0005-0000-0000-00003AAB0000}"/>
    <cellStyle name="Normal 35 3 4 3 2 3" xfId="23469" xr:uid="{00000000-0005-0000-0000-00003BAB0000}"/>
    <cellStyle name="Normal 35 3 4 3 2 4" xfId="29099" xr:uid="{00000000-0005-0000-0000-00003CAB0000}"/>
    <cellStyle name="Normal 35 3 4 3 2 5" xfId="34789" xr:uid="{00000000-0005-0000-0000-00003DAB0000}"/>
    <cellStyle name="Normal 35 3 4 3 2 6" xfId="40417" xr:uid="{00000000-0005-0000-0000-00003EAB0000}"/>
    <cellStyle name="Normal 35 3 4 3 2 7" xfId="46034" xr:uid="{00000000-0005-0000-0000-00003FAB0000}"/>
    <cellStyle name="Normal 35 3 4 3 2 8" xfId="51594" xr:uid="{00000000-0005-0000-0000-000040AB0000}"/>
    <cellStyle name="Normal 35 3 4 3 2 9" xfId="57150" xr:uid="{00000000-0005-0000-0000-000041AB0000}"/>
    <cellStyle name="Normal 35 3 4 3 3" xfId="17157" xr:uid="{00000000-0005-0000-0000-000042AB0000}"/>
    <cellStyle name="Normal 35 3 4 3 4" xfId="21021" xr:uid="{00000000-0005-0000-0000-000043AB0000}"/>
    <cellStyle name="Normal 35 3 4 3 5" xfId="26649" xr:uid="{00000000-0005-0000-0000-000044AB0000}"/>
    <cellStyle name="Normal 35 3 4 3 6" xfId="32343" xr:uid="{00000000-0005-0000-0000-000045AB0000}"/>
    <cellStyle name="Normal 35 3 4 3 7" xfId="37968" xr:uid="{00000000-0005-0000-0000-000046AB0000}"/>
    <cellStyle name="Normal 35 3 4 3 8" xfId="43590" xr:uid="{00000000-0005-0000-0000-000047AB0000}"/>
    <cellStyle name="Normal 35 3 4 3 9" xfId="49150" xr:uid="{00000000-0005-0000-0000-000048AB0000}"/>
    <cellStyle name="Normal 35 3 4 4" xfId="9548" xr:uid="{00000000-0005-0000-0000-000049AB0000}"/>
    <cellStyle name="Normal 35 3 4 4 2" xfId="17159" xr:uid="{00000000-0005-0000-0000-00004AAB0000}"/>
    <cellStyle name="Normal 35 3 4 4 3" xfId="23470" xr:uid="{00000000-0005-0000-0000-00004BAB0000}"/>
    <cellStyle name="Normal 35 3 4 4 4" xfId="29100" xr:uid="{00000000-0005-0000-0000-00004CAB0000}"/>
    <cellStyle name="Normal 35 3 4 4 5" xfId="34790" xr:uid="{00000000-0005-0000-0000-00004DAB0000}"/>
    <cellStyle name="Normal 35 3 4 4 6" xfId="40418" xr:uid="{00000000-0005-0000-0000-00004EAB0000}"/>
    <cellStyle name="Normal 35 3 4 4 7" xfId="46035" xr:uid="{00000000-0005-0000-0000-00004FAB0000}"/>
    <cellStyle name="Normal 35 3 4 4 8" xfId="51595" xr:uid="{00000000-0005-0000-0000-000050AB0000}"/>
    <cellStyle name="Normal 35 3 4 4 9" xfId="57151" xr:uid="{00000000-0005-0000-0000-000051AB0000}"/>
    <cellStyle name="Normal 35 3 4 5" xfId="17154" xr:uid="{00000000-0005-0000-0000-000052AB0000}"/>
    <cellStyle name="Normal 35 3 4 6" xfId="19263" xr:uid="{00000000-0005-0000-0000-000053AB0000}"/>
    <cellStyle name="Normal 35 3 4 7" xfId="24902" xr:uid="{00000000-0005-0000-0000-000054AB0000}"/>
    <cellStyle name="Normal 35 3 4 8" xfId="30600" xr:uid="{00000000-0005-0000-0000-000055AB0000}"/>
    <cellStyle name="Normal 35 3 4 9" xfId="36220" xr:uid="{00000000-0005-0000-0000-000056AB0000}"/>
    <cellStyle name="Normal 35 3 5" xfId="9549" xr:uid="{00000000-0005-0000-0000-000057AB0000}"/>
    <cellStyle name="Normal 35 3 5 10" xfId="41849" xr:uid="{00000000-0005-0000-0000-000058AB0000}"/>
    <cellStyle name="Normal 35 3 5 11" xfId="47409" xr:uid="{00000000-0005-0000-0000-000059AB0000}"/>
    <cellStyle name="Normal 35 3 5 12" xfId="52966" xr:uid="{00000000-0005-0000-0000-00005AAB0000}"/>
    <cellStyle name="Normal 35 3 5 2" xfId="9550" xr:uid="{00000000-0005-0000-0000-00005BAB0000}"/>
    <cellStyle name="Normal 35 3 5 2 10" xfId="53812" xr:uid="{00000000-0005-0000-0000-00005CAB0000}"/>
    <cellStyle name="Normal 35 3 5 2 2" xfId="9551" xr:uid="{00000000-0005-0000-0000-00005DAB0000}"/>
    <cellStyle name="Normal 35 3 5 2 2 2" xfId="17162" xr:uid="{00000000-0005-0000-0000-00005EAB0000}"/>
    <cellStyle name="Normal 35 3 5 2 2 3" xfId="23471" xr:uid="{00000000-0005-0000-0000-00005FAB0000}"/>
    <cellStyle name="Normal 35 3 5 2 2 4" xfId="29101" xr:uid="{00000000-0005-0000-0000-000060AB0000}"/>
    <cellStyle name="Normal 35 3 5 2 2 5" xfId="34791" xr:uid="{00000000-0005-0000-0000-000061AB0000}"/>
    <cellStyle name="Normal 35 3 5 2 2 6" xfId="40419" xr:uid="{00000000-0005-0000-0000-000062AB0000}"/>
    <cellStyle name="Normal 35 3 5 2 2 7" xfId="46036" xr:uid="{00000000-0005-0000-0000-000063AB0000}"/>
    <cellStyle name="Normal 35 3 5 2 2 8" xfId="51596" xr:uid="{00000000-0005-0000-0000-000064AB0000}"/>
    <cellStyle name="Normal 35 3 5 2 2 9" xfId="57152" xr:uid="{00000000-0005-0000-0000-000065AB0000}"/>
    <cellStyle name="Normal 35 3 5 2 3" xfId="17161" xr:uid="{00000000-0005-0000-0000-000066AB0000}"/>
    <cellStyle name="Normal 35 3 5 2 4" xfId="20126" xr:uid="{00000000-0005-0000-0000-000067AB0000}"/>
    <cellStyle name="Normal 35 3 5 2 5" xfId="25752" xr:uid="{00000000-0005-0000-0000-000068AB0000}"/>
    <cellStyle name="Normal 35 3 5 2 6" xfId="31449" xr:uid="{00000000-0005-0000-0000-000069AB0000}"/>
    <cellStyle name="Normal 35 3 5 2 7" xfId="37073" xr:uid="{00000000-0005-0000-0000-00006AAB0000}"/>
    <cellStyle name="Normal 35 3 5 2 8" xfId="42696" xr:uid="{00000000-0005-0000-0000-00006BAB0000}"/>
    <cellStyle name="Normal 35 3 5 2 9" xfId="48256" xr:uid="{00000000-0005-0000-0000-00006CAB0000}"/>
    <cellStyle name="Normal 35 3 5 3" xfId="9552" xr:uid="{00000000-0005-0000-0000-00006DAB0000}"/>
    <cellStyle name="Normal 35 3 5 3 10" xfId="54707" xr:uid="{00000000-0005-0000-0000-00006EAB0000}"/>
    <cellStyle name="Normal 35 3 5 3 2" xfId="9553" xr:uid="{00000000-0005-0000-0000-00006FAB0000}"/>
    <cellStyle name="Normal 35 3 5 3 2 2" xfId="17164" xr:uid="{00000000-0005-0000-0000-000070AB0000}"/>
    <cellStyle name="Normal 35 3 5 3 2 3" xfId="23472" xr:uid="{00000000-0005-0000-0000-000071AB0000}"/>
    <cellStyle name="Normal 35 3 5 3 2 4" xfId="29102" xr:uid="{00000000-0005-0000-0000-000072AB0000}"/>
    <cellStyle name="Normal 35 3 5 3 2 5" xfId="34792" xr:uid="{00000000-0005-0000-0000-000073AB0000}"/>
    <cellStyle name="Normal 35 3 5 3 2 6" xfId="40420" xr:uid="{00000000-0005-0000-0000-000074AB0000}"/>
    <cellStyle name="Normal 35 3 5 3 2 7" xfId="46037" xr:uid="{00000000-0005-0000-0000-000075AB0000}"/>
    <cellStyle name="Normal 35 3 5 3 2 8" xfId="51597" xr:uid="{00000000-0005-0000-0000-000076AB0000}"/>
    <cellStyle name="Normal 35 3 5 3 2 9" xfId="57153" xr:uid="{00000000-0005-0000-0000-000077AB0000}"/>
    <cellStyle name="Normal 35 3 5 3 3" xfId="17163" xr:uid="{00000000-0005-0000-0000-000078AB0000}"/>
    <cellStyle name="Normal 35 3 5 3 4" xfId="21022" xr:uid="{00000000-0005-0000-0000-000079AB0000}"/>
    <cellStyle name="Normal 35 3 5 3 5" xfId="26650" xr:uid="{00000000-0005-0000-0000-00007AAB0000}"/>
    <cellStyle name="Normal 35 3 5 3 6" xfId="32344" xr:uid="{00000000-0005-0000-0000-00007BAB0000}"/>
    <cellStyle name="Normal 35 3 5 3 7" xfId="37969" xr:uid="{00000000-0005-0000-0000-00007CAB0000}"/>
    <cellStyle name="Normal 35 3 5 3 8" xfId="43591" xr:uid="{00000000-0005-0000-0000-00007DAB0000}"/>
    <cellStyle name="Normal 35 3 5 3 9" xfId="49151" xr:uid="{00000000-0005-0000-0000-00007EAB0000}"/>
    <cellStyle name="Normal 35 3 5 4" xfId="9554" xr:uid="{00000000-0005-0000-0000-00007FAB0000}"/>
    <cellStyle name="Normal 35 3 5 4 2" xfId="17165" xr:uid="{00000000-0005-0000-0000-000080AB0000}"/>
    <cellStyle name="Normal 35 3 5 4 3" xfId="23473" xr:uid="{00000000-0005-0000-0000-000081AB0000}"/>
    <cellStyle name="Normal 35 3 5 4 4" xfId="29103" xr:uid="{00000000-0005-0000-0000-000082AB0000}"/>
    <cellStyle name="Normal 35 3 5 4 5" xfId="34793" xr:uid="{00000000-0005-0000-0000-000083AB0000}"/>
    <cellStyle name="Normal 35 3 5 4 6" xfId="40421" xr:uid="{00000000-0005-0000-0000-000084AB0000}"/>
    <cellStyle name="Normal 35 3 5 4 7" xfId="46038" xr:uid="{00000000-0005-0000-0000-000085AB0000}"/>
    <cellStyle name="Normal 35 3 5 4 8" xfId="51598" xr:uid="{00000000-0005-0000-0000-000086AB0000}"/>
    <cellStyle name="Normal 35 3 5 4 9" xfId="57154" xr:uid="{00000000-0005-0000-0000-000087AB0000}"/>
    <cellStyle name="Normal 35 3 5 5" xfId="17160" xr:uid="{00000000-0005-0000-0000-000088AB0000}"/>
    <cellStyle name="Normal 35 3 5 6" xfId="19264" xr:uid="{00000000-0005-0000-0000-000089AB0000}"/>
    <cellStyle name="Normal 35 3 5 7" xfId="24903" xr:uid="{00000000-0005-0000-0000-00008AAB0000}"/>
    <cellStyle name="Normal 35 3 5 8" xfId="30601" xr:uid="{00000000-0005-0000-0000-00008BAB0000}"/>
    <cellStyle name="Normal 35 3 5 9" xfId="36221" xr:uid="{00000000-0005-0000-0000-00008CAB0000}"/>
    <cellStyle name="Normal 35 3 6" xfId="9555" xr:uid="{00000000-0005-0000-0000-00008DAB0000}"/>
    <cellStyle name="Normal 35 3 6 10" xfId="53805" xr:uid="{00000000-0005-0000-0000-00008EAB0000}"/>
    <cellStyle name="Normal 35 3 6 2" xfId="9556" xr:uid="{00000000-0005-0000-0000-00008FAB0000}"/>
    <cellStyle name="Normal 35 3 6 2 2" xfId="17167" xr:uid="{00000000-0005-0000-0000-000090AB0000}"/>
    <cellStyle name="Normal 35 3 6 2 3" xfId="23474" xr:uid="{00000000-0005-0000-0000-000091AB0000}"/>
    <cellStyle name="Normal 35 3 6 2 4" xfId="29104" xr:uid="{00000000-0005-0000-0000-000092AB0000}"/>
    <cellStyle name="Normal 35 3 6 2 5" xfId="34794" xr:uid="{00000000-0005-0000-0000-000093AB0000}"/>
    <cellStyle name="Normal 35 3 6 2 6" xfId="40422" xr:uid="{00000000-0005-0000-0000-000094AB0000}"/>
    <cellStyle name="Normal 35 3 6 2 7" xfId="46039" xr:uid="{00000000-0005-0000-0000-000095AB0000}"/>
    <cellStyle name="Normal 35 3 6 2 8" xfId="51599" xr:uid="{00000000-0005-0000-0000-000096AB0000}"/>
    <cellStyle name="Normal 35 3 6 2 9" xfId="57155" xr:uid="{00000000-0005-0000-0000-000097AB0000}"/>
    <cellStyle name="Normal 35 3 6 3" xfId="17166" xr:uid="{00000000-0005-0000-0000-000098AB0000}"/>
    <cellStyle name="Normal 35 3 6 4" xfId="20119" xr:uid="{00000000-0005-0000-0000-000099AB0000}"/>
    <cellStyle name="Normal 35 3 6 5" xfId="25745" xr:uid="{00000000-0005-0000-0000-00009AAB0000}"/>
    <cellStyle name="Normal 35 3 6 6" xfId="31442" xr:uid="{00000000-0005-0000-0000-00009BAB0000}"/>
    <cellStyle name="Normal 35 3 6 7" xfId="37066" xr:uid="{00000000-0005-0000-0000-00009CAB0000}"/>
    <cellStyle name="Normal 35 3 6 8" xfId="42689" xr:uid="{00000000-0005-0000-0000-00009DAB0000}"/>
    <cellStyle name="Normal 35 3 6 9" xfId="48249" xr:uid="{00000000-0005-0000-0000-00009EAB0000}"/>
    <cellStyle name="Normal 35 3 7" xfId="9557" xr:uid="{00000000-0005-0000-0000-00009FAB0000}"/>
    <cellStyle name="Normal 35 3 7 10" xfId="54708" xr:uid="{00000000-0005-0000-0000-0000A0AB0000}"/>
    <cellStyle name="Normal 35 3 7 2" xfId="9558" xr:uid="{00000000-0005-0000-0000-0000A1AB0000}"/>
    <cellStyle name="Normal 35 3 7 2 2" xfId="17169" xr:uid="{00000000-0005-0000-0000-0000A2AB0000}"/>
    <cellStyle name="Normal 35 3 7 2 3" xfId="23475" xr:uid="{00000000-0005-0000-0000-0000A3AB0000}"/>
    <cellStyle name="Normal 35 3 7 2 4" xfId="29105" xr:uid="{00000000-0005-0000-0000-0000A4AB0000}"/>
    <cellStyle name="Normal 35 3 7 2 5" xfId="34795" xr:uid="{00000000-0005-0000-0000-0000A5AB0000}"/>
    <cellStyle name="Normal 35 3 7 2 6" xfId="40423" xr:uid="{00000000-0005-0000-0000-0000A6AB0000}"/>
    <cellStyle name="Normal 35 3 7 2 7" xfId="46040" xr:uid="{00000000-0005-0000-0000-0000A7AB0000}"/>
    <cellStyle name="Normal 35 3 7 2 8" xfId="51600" xr:uid="{00000000-0005-0000-0000-0000A8AB0000}"/>
    <cellStyle name="Normal 35 3 7 2 9" xfId="57156" xr:uid="{00000000-0005-0000-0000-0000A9AB0000}"/>
    <cellStyle name="Normal 35 3 7 3" xfId="17168" xr:uid="{00000000-0005-0000-0000-0000AAAB0000}"/>
    <cellStyle name="Normal 35 3 7 4" xfId="21023" xr:uid="{00000000-0005-0000-0000-0000ABAB0000}"/>
    <cellStyle name="Normal 35 3 7 5" xfId="26651" xr:uid="{00000000-0005-0000-0000-0000ACAB0000}"/>
    <cellStyle name="Normal 35 3 7 6" xfId="32345" xr:uid="{00000000-0005-0000-0000-0000ADAB0000}"/>
    <cellStyle name="Normal 35 3 7 7" xfId="37970" xr:uid="{00000000-0005-0000-0000-0000AEAB0000}"/>
    <cellStyle name="Normal 35 3 7 8" xfId="43592" xr:uid="{00000000-0005-0000-0000-0000AFAB0000}"/>
    <cellStyle name="Normal 35 3 7 9" xfId="49152" xr:uid="{00000000-0005-0000-0000-0000B0AB0000}"/>
    <cellStyle name="Normal 35 3 8" xfId="9559" xr:uid="{00000000-0005-0000-0000-0000B1AB0000}"/>
    <cellStyle name="Normal 35 3 8 10" xfId="54709" xr:uid="{00000000-0005-0000-0000-0000B2AB0000}"/>
    <cellStyle name="Normal 35 3 8 2" xfId="9560" xr:uid="{00000000-0005-0000-0000-0000B3AB0000}"/>
    <cellStyle name="Normal 35 3 8 2 2" xfId="17171" xr:uid="{00000000-0005-0000-0000-0000B4AB0000}"/>
    <cellStyle name="Normal 35 3 8 2 3" xfId="23476" xr:uid="{00000000-0005-0000-0000-0000B5AB0000}"/>
    <cellStyle name="Normal 35 3 8 2 4" xfId="29106" xr:uid="{00000000-0005-0000-0000-0000B6AB0000}"/>
    <cellStyle name="Normal 35 3 8 2 5" xfId="34796" xr:uid="{00000000-0005-0000-0000-0000B7AB0000}"/>
    <cellStyle name="Normal 35 3 8 2 6" xfId="40424" xr:uid="{00000000-0005-0000-0000-0000B8AB0000}"/>
    <cellStyle name="Normal 35 3 8 2 7" xfId="46041" xr:uid="{00000000-0005-0000-0000-0000B9AB0000}"/>
    <cellStyle name="Normal 35 3 8 2 8" xfId="51601" xr:uid="{00000000-0005-0000-0000-0000BAAB0000}"/>
    <cellStyle name="Normal 35 3 8 2 9" xfId="57157" xr:uid="{00000000-0005-0000-0000-0000BBAB0000}"/>
    <cellStyle name="Normal 35 3 8 3" xfId="17170" xr:uid="{00000000-0005-0000-0000-0000BCAB0000}"/>
    <cellStyle name="Normal 35 3 8 4" xfId="21024" xr:uid="{00000000-0005-0000-0000-0000BDAB0000}"/>
    <cellStyle name="Normal 35 3 8 5" xfId="26652" xr:uid="{00000000-0005-0000-0000-0000BEAB0000}"/>
    <cellStyle name="Normal 35 3 8 6" xfId="32346" xr:uid="{00000000-0005-0000-0000-0000BFAB0000}"/>
    <cellStyle name="Normal 35 3 8 7" xfId="37971" xr:uid="{00000000-0005-0000-0000-0000C0AB0000}"/>
    <cellStyle name="Normal 35 3 8 8" xfId="43593" xr:uid="{00000000-0005-0000-0000-0000C1AB0000}"/>
    <cellStyle name="Normal 35 3 8 9" xfId="49153" xr:uid="{00000000-0005-0000-0000-0000C2AB0000}"/>
    <cellStyle name="Normal 35 3 9" xfId="9561" xr:uid="{00000000-0005-0000-0000-0000C3AB0000}"/>
    <cellStyle name="Normal 35 3 9 2" xfId="17172" xr:uid="{00000000-0005-0000-0000-0000C4AB0000}"/>
    <cellStyle name="Normal 35 3 9 3" xfId="23477" xr:uid="{00000000-0005-0000-0000-0000C5AB0000}"/>
    <cellStyle name="Normal 35 3 9 4" xfId="29107" xr:uid="{00000000-0005-0000-0000-0000C6AB0000}"/>
    <cellStyle name="Normal 35 3 9 5" xfId="34797" xr:uid="{00000000-0005-0000-0000-0000C7AB0000}"/>
    <cellStyle name="Normal 35 3 9 6" xfId="40425" xr:uid="{00000000-0005-0000-0000-0000C8AB0000}"/>
    <cellStyle name="Normal 35 3 9 7" xfId="46042" xr:uid="{00000000-0005-0000-0000-0000C9AB0000}"/>
    <cellStyle name="Normal 35 3 9 8" xfId="51602" xr:uid="{00000000-0005-0000-0000-0000CAAB0000}"/>
    <cellStyle name="Normal 35 3 9 9" xfId="57158" xr:uid="{00000000-0005-0000-0000-0000CBAB0000}"/>
    <cellStyle name="Normal 35 4" xfId="9562" xr:uid="{00000000-0005-0000-0000-0000CCAB0000}"/>
    <cellStyle name="Normal 35 4 10" xfId="24904" xr:uid="{00000000-0005-0000-0000-0000CDAB0000}"/>
    <cellStyle name="Normal 35 4 11" xfId="30602" xr:uid="{00000000-0005-0000-0000-0000CEAB0000}"/>
    <cellStyle name="Normal 35 4 12" xfId="36222" xr:uid="{00000000-0005-0000-0000-0000CFAB0000}"/>
    <cellStyle name="Normal 35 4 13" xfId="41850" xr:uid="{00000000-0005-0000-0000-0000D0AB0000}"/>
    <cellStyle name="Normal 35 4 14" xfId="47410" xr:uid="{00000000-0005-0000-0000-0000D1AB0000}"/>
    <cellStyle name="Normal 35 4 15" xfId="52967" xr:uid="{00000000-0005-0000-0000-0000D2AB0000}"/>
    <cellStyle name="Normal 35 4 2" xfId="9563" xr:uid="{00000000-0005-0000-0000-0000D3AB0000}"/>
    <cellStyle name="Normal 35 4 2 10" xfId="41851" xr:uid="{00000000-0005-0000-0000-0000D4AB0000}"/>
    <cellStyle name="Normal 35 4 2 11" xfId="47411" xr:uid="{00000000-0005-0000-0000-0000D5AB0000}"/>
    <cellStyle name="Normal 35 4 2 12" xfId="52968" xr:uid="{00000000-0005-0000-0000-0000D6AB0000}"/>
    <cellStyle name="Normal 35 4 2 2" xfId="9564" xr:uid="{00000000-0005-0000-0000-0000D7AB0000}"/>
    <cellStyle name="Normal 35 4 2 2 10" xfId="53814" xr:uid="{00000000-0005-0000-0000-0000D8AB0000}"/>
    <cellStyle name="Normal 35 4 2 2 2" xfId="9565" xr:uid="{00000000-0005-0000-0000-0000D9AB0000}"/>
    <cellStyle name="Normal 35 4 2 2 2 2" xfId="17176" xr:uid="{00000000-0005-0000-0000-0000DAAB0000}"/>
    <cellStyle name="Normal 35 4 2 2 2 3" xfId="23478" xr:uid="{00000000-0005-0000-0000-0000DBAB0000}"/>
    <cellStyle name="Normal 35 4 2 2 2 4" xfId="29108" xr:uid="{00000000-0005-0000-0000-0000DCAB0000}"/>
    <cellStyle name="Normal 35 4 2 2 2 5" xfId="34798" xr:uid="{00000000-0005-0000-0000-0000DDAB0000}"/>
    <cellStyle name="Normal 35 4 2 2 2 6" xfId="40426" xr:uid="{00000000-0005-0000-0000-0000DEAB0000}"/>
    <cellStyle name="Normal 35 4 2 2 2 7" xfId="46043" xr:uid="{00000000-0005-0000-0000-0000DFAB0000}"/>
    <cellStyle name="Normal 35 4 2 2 2 8" xfId="51603" xr:uid="{00000000-0005-0000-0000-0000E0AB0000}"/>
    <cellStyle name="Normal 35 4 2 2 2 9" xfId="57159" xr:uid="{00000000-0005-0000-0000-0000E1AB0000}"/>
    <cellStyle name="Normal 35 4 2 2 3" xfId="17175" xr:uid="{00000000-0005-0000-0000-0000E2AB0000}"/>
    <cellStyle name="Normal 35 4 2 2 4" xfId="20128" xr:uid="{00000000-0005-0000-0000-0000E3AB0000}"/>
    <cellStyle name="Normal 35 4 2 2 5" xfId="25754" xr:uid="{00000000-0005-0000-0000-0000E4AB0000}"/>
    <cellStyle name="Normal 35 4 2 2 6" xfId="31451" xr:uid="{00000000-0005-0000-0000-0000E5AB0000}"/>
    <cellStyle name="Normal 35 4 2 2 7" xfId="37075" xr:uid="{00000000-0005-0000-0000-0000E6AB0000}"/>
    <cellStyle name="Normal 35 4 2 2 8" xfId="42698" xr:uid="{00000000-0005-0000-0000-0000E7AB0000}"/>
    <cellStyle name="Normal 35 4 2 2 9" xfId="48258" xr:uid="{00000000-0005-0000-0000-0000E8AB0000}"/>
    <cellStyle name="Normal 35 4 2 3" xfId="9566" xr:uid="{00000000-0005-0000-0000-0000E9AB0000}"/>
    <cellStyle name="Normal 35 4 2 3 10" xfId="54710" xr:uid="{00000000-0005-0000-0000-0000EAAB0000}"/>
    <cellStyle name="Normal 35 4 2 3 2" xfId="9567" xr:uid="{00000000-0005-0000-0000-0000EBAB0000}"/>
    <cellStyle name="Normal 35 4 2 3 2 2" xfId="17178" xr:uid="{00000000-0005-0000-0000-0000ECAB0000}"/>
    <cellStyle name="Normal 35 4 2 3 2 3" xfId="23479" xr:uid="{00000000-0005-0000-0000-0000EDAB0000}"/>
    <cellStyle name="Normal 35 4 2 3 2 4" xfId="29109" xr:uid="{00000000-0005-0000-0000-0000EEAB0000}"/>
    <cellStyle name="Normal 35 4 2 3 2 5" xfId="34799" xr:uid="{00000000-0005-0000-0000-0000EFAB0000}"/>
    <cellStyle name="Normal 35 4 2 3 2 6" xfId="40427" xr:uid="{00000000-0005-0000-0000-0000F0AB0000}"/>
    <cellStyle name="Normal 35 4 2 3 2 7" xfId="46044" xr:uid="{00000000-0005-0000-0000-0000F1AB0000}"/>
    <cellStyle name="Normal 35 4 2 3 2 8" xfId="51604" xr:uid="{00000000-0005-0000-0000-0000F2AB0000}"/>
    <cellStyle name="Normal 35 4 2 3 2 9" xfId="57160" xr:uid="{00000000-0005-0000-0000-0000F3AB0000}"/>
    <cellStyle name="Normal 35 4 2 3 3" xfId="17177" xr:uid="{00000000-0005-0000-0000-0000F4AB0000}"/>
    <cellStyle name="Normal 35 4 2 3 4" xfId="21025" xr:uid="{00000000-0005-0000-0000-0000F5AB0000}"/>
    <cellStyle name="Normal 35 4 2 3 5" xfId="26653" xr:uid="{00000000-0005-0000-0000-0000F6AB0000}"/>
    <cellStyle name="Normal 35 4 2 3 6" xfId="32347" xr:uid="{00000000-0005-0000-0000-0000F7AB0000}"/>
    <cellStyle name="Normal 35 4 2 3 7" xfId="37972" xr:uid="{00000000-0005-0000-0000-0000F8AB0000}"/>
    <cellStyle name="Normal 35 4 2 3 8" xfId="43594" xr:uid="{00000000-0005-0000-0000-0000F9AB0000}"/>
    <cellStyle name="Normal 35 4 2 3 9" xfId="49154" xr:uid="{00000000-0005-0000-0000-0000FAAB0000}"/>
    <cellStyle name="Normal 35 4 2 4" xfId="9568" xr:uid="{00000000-0005-0000-0000-0000FBAB0000}"/>
    <cellStyle name="Normal 35 4 2 4 2" xfId="17179" xr:uid="{00000000-0005-0000-0000-0000FCAB0000}"/>
    <cellStyle name="Normal 35 4 2 4 3" xfId="23480" xr:uid="{00000000-0005-0000-0000-0000FDAB0000}"/>
    <cellStyle name="Normal 35 4 2 4 4" xfId="29110" xr:uid="{00000000-0005-0000-0000-0000FEAB0000}"/>
    <cellStyle name="Normal 35 4 2 4 5" xfId="34800" xr:uid="{00000000-0005-0000-0000-0000FFAB0000}"/>
    <cellStyle name="Normal 35 4 2 4 6" xfId="40428" xr:uid="{00000000-0005-0000-0000-000000AC0000}"/>
    <cellStyle name="Normal 35 4 2 4 7" xfId="46045" xr:uid="{00000000-0005-0000-0000-000001AC0000}"/>
    <cellStyle name="Normal 35 4 2 4 8" xfId="51605" xr:uid="{00000000-0005-0000-0000-000002AC0000}"/>
    <cellStyle name="Normal 35 4 2 4 9" xfId="57161" xr:uid="{00000000-0005-0000-0000-000003AC0000}"/>
    <cellStyle name="Normal 35 4 2 5" xfId="17174" xr:uid="{00000000-0005-0000-0000-000004AC0000}"/>
    <cellStyle name="Normal 35 4 2 6" xfId="19266" xr:uid="{00000000-0005-0000-0000-000005AC0000}"/>
    <cellStyle name="Normal 35 4 2 7" xfId="24905" xr:uid="{00000000-0005-0000-0000-000006AC0000}"/>
    <cellStyle name="Normal 35 4 2 8" xfId="30603" xr:uid="{00000000-0005-0000-0000-000007AC0000}"/>
    <cellStyle name="Normal 35 4 2 9" xfId="36223" xr:uid="{00000000-0005-0000-0000-000008AC0000}"/>
    <cellStyle name="Normal 35 4 3" xfId="9569" xr:uid="{00000000-0005-0000-0000-000009AC0000}"/>
    <cellStyle name="Normal 35 4 3 10" xfId="41852" xr:uid="{00000000-0005-0000-0000-00000AAC0000}"/>
    <cellStyle name="Normal 35 4 3 11" xfId="47412" xr:uid="{00000000-0005-0000-0000-00000BAC0000}"/>
    <cellStyle name="Normal 35 4 3 12" xfId="52969" xr:uid="{00000000-0005-0000-0000-00000CAC0000}"/>
    <cellStyle name="Normal 35 4 3 2" xfId="9570" xr:uid="{00000000-0005-0000-0000-00000DAC0000}"/>
    <cellStyle name="Normal 35 4 3 2 10" xfId="53815" xr:uid="{00000000-0005-0000-0000-00000EAC0000}"/>
    <cellStyle name="Normal 35 4 3 2 2" xfId="9571" xr:uid="{00000000-0005-0000-0000-00000FAC0000}"/>
    <cellStyle name="Normal 35 4 3 2 2 2" xfId="17182" xr:uid="{00000000-0005-0000-0000-000010AC0000}"/>
    <cellStyle name="Normal 35 4 3 2 2 3" xfId="23481" xr:uid="{00000000-0005-0000-0000-000011AC0000}"/>
    <cellStyle name="Normal 35 4 3 2 2 4" xfId="29111" xr:uid="{00000000-0005-0000-0000-000012AC0000}"/>
    <cellStyle name="Normal 35 4 3 2 2 5" xfId="34801" xr:uid="{00000000-0005-0000-0000-000013AC0000}"/>
    <cellStyle name="Normal 35 4 3 2 2 6" xfId="40429" xr:uid="{00000000-0005-0000-0000-000014AC0000}"/>
    <cellStyle name="Normal 35 4 3 2 2 7" xfId="46046" xr:uid="{00000000-0005-0000-0000-000015AC0000}"/>
    <cellStyle name="Normal 35 4 3 2 2 8" xfId="51606" xr:uid="{00000000-0005-0000-0000-000016AC0000}"/>
    <cellStyle name="Normal 35 4 3 2 2 9" xfId="57162" xr:uid="{00000000-0005-0000-0000-000017AC0000}"/>
    <cellStyle name="Normal 35 4 3 2 3" xfId="17181" xr:uid="{00000000-0005-0000-0000-000018AC0000}"/>
    <cellStyle name="Normal 35 4 3 2 4" xfId="20129" xr:uid="{00000000-0005-0000-0000-000019AC0000}"/>
    <cellStyle name="Normal 35 4 3 2 5" xfId="25755" xr:uid="{00000000-0005-0000-0000-00001AAC0000}"/>
    <cellStyle name="Normal 35 4 3 2 6" xfId="31452" xr:uid="{00000000-0005-0000-0000-00001BAC0000}"/>
    <cellStyle name="Normal 35 4 3 2 7" xfId="37076" xr:uid="{00000000-0005-0000-0000-00001CAC0000}"/>
    <cellStyle name="Normal 35 4 3 2 8" xfId="42699" xr:uid="{00000000-0005-0000-0000-00001DAC0000}"/>
    <cellStyle name="Normal 35 4 3 2 9" xfId="48259" xr:uid="{00000000-0005-0000-0000-00001EAC0000}"/>
    <cellStyle name="Normal 35 4 3 3" xfId="9572" xr:uid="{00000000-0005-0000-0000-00001FAC0000}"/>
    <cellStyle name="Normal 35 4 3 3 10" xfId="54711" xr:uid="{00000000-0005-0000-0000-000020AC0000}"/>
    <cellStyle name="Normal 35 4 3 3 2" xfId="9573" xr:uid="{00000000-0005-0000-0000-000021AC0000}"/>
    <cellStyle name="Normal 35 4 3 3 2 2" xfId="17184" xr:uid="{00000000-0005-0000-0000-000022AC0000}"/>
    <cellStyle name="Normal 35 4 3 3 2 3" xfId="23482" xr:uid="{00000000-0005-0000-0000-000023AC0000}"/>
    <cellStyle name="Normal 35 4 3 3 2 4" xfId="29112" xr:uid="{00000000-0005-0000-0000-000024AC0000}"/>
    <cellStyle name="Normal 35 4 3 3 2 5" xfId="34802" xr:uid="{00000000-0005-0000-0000-000025AC0000}"/>
    <cellStyle name="Normal 35 4 3 3 2 6" xfId="40430" xr:uid="{00000000-0005-0000-0000-000026AC0000}"/>
    <cellStyle name="Normal 35 4 3 3 2 7" xfId="46047" xr:uid="{00000000-0005-0000-0000-000027AC0000}"/>
    <cellStyle name="Normal 35 4 3 3 2 8" xfId="51607" xr:uid="{00000000-0005-0000-0000-000028AC0000}"/>
    <cellStyle name="Normal 35 4 3 3 2 9" xfId="57163" xr:uid="{00000000-0005-0000-0000-000029AC0000}"/>
    <cellStyle name="Normal 35 4 3 3 3" xfId="17183" xr:uid="{00000000-0005-0000-0000-00002AAC0000}"/>
    <cellStyle name="Normal 35 4 3 3 4" xfId="21026" xr:uid="{00000000-0005-0000-0000-00002BAC0000}"/>
    <cellStyle name="Normal 35 4 3 3 5" xfId="26654" xr:uid="{00000000-0005-0000-0000-00002CAC0000}"/>
    <cellStyle name="Normal 35 4 3 3 6" xfId="32348" xr:uid="{00000000-0005-0000-0000-00002DAC0000}"/>
    <cellStyle name="Normal 35 4 3 3 7" xfId="37973" xr:uid="{00000000-0005-0000-0000-00002EAC0000}"/>
    <cellStyle name="Normal 35 4 3 3 8" xfId="43595" xr:uid="{00000000-0005-0000-0000-00002FAC0000}"/>
    <cellStyle name="Normal 35 4 3 3 9" xfId="49155" xr:uid="{00000000-0005-0000-0000-000030AC0000}"/>
    <cellStyle name="Normal 35 4 3 4" xfId="9574" xr:uid="{00000000-0005-0000-0000-000031AC0000}"/>
    <cellStyle name="Normal 35 4 3 4 2" xfId="17185" xr:uid="{00000000-0005-0000-0000-000032AC0000}"/>
    <cellStyle name="Normal 35 4 3 4 3" xfId="23483" xr:uid="{00000000-0005-0000-0000-000033AC0000}"/>
    <cellStyle name="Normal 35 4 3 4 4" xfId="29113" xr:uid="{00000000-0005-0000-0000-000034AC0000}"/>
    <cellStyle name="Normal 35 4 3 4 5" xfId="34803" xr:uid="{00000000-0005-0000-0000-000035AC0000}"/>
    <cellStyle name="Normal 35 4 3 4 6" xfId="40431" xr:uid="{00000000-0005-0000-0000-000036AC0000}"/>
    <cellStyle name="Normal 35 4 3 4 7" xfId="46048" xr:uid="{00000000-0005-0000-0000-000037AC0000}"/>
    <cellStyle name="Normal 35 4 3 4 8" xfId="51608" xr:uid="{00000000-0005-0000-0000-000038AC0000}"/>
    <cellStyle name="Normal 35 4 3 4 9" xfId="57164" xr:uid="{00000000-0005-0000-0000-000039AC0000}"/>
    <cellStyle name="Normal 35 4 3 5" xfId="17180" xr:uid="{00000000-0005-0000-0000-00003AAC0000}"/>
    <cellStyle name="Normal 35 4 3 6" xfId="19267" xr:uid="{00000000-0005-0000-0000-00003BAC0000}"/>
    <cellStyle name="Normal 35 4 3 7" xfId="24906" xr:uid="{00000000-0005-0000-0000-00003CAC0000}"/>
    <cellStyle name="Normal 35 4 3 8" xfId="30604" xr:uid="{00000000-0005-0000-0000-00003DAC0000}"/>
    <cellStyle name="Normal 35 4 3 9" xfId="36224" xr:uid="{00000000-0005-0000-0000-00003EAC0000}"/>
    <cellStyle name="Normal 35 4 4" xfId="9575" xr:uid="{00000000-0005-0000-0000-00003FAC0000}"/>
    <cellStyle name="Normal 35 4 4 10" xfId="41853" xr:uid="{00000000-0005-0000-0000-000040AC0000}"/>
    <cellStyle name="Normal 35 4 4 11" xfId="47413" xr:uid="{00000000-0005-0000-0000-000041AC0000}"/>
    <cellStyle name="Normal 35 4 4 12" xfId="52970" xr:uid="{00000000-0005-0000-0000-000042AC0000}"/>
    <cellStyle name="Normal 35 4 4 2" xfId="9576" xr:uid="{00000000-0005-0000-0000-000043AC0000}"/>
    <cellStyle name="Normal 35 4 4 2 10" xfId="53816" xr:uid="{00000000-0005-0000-0000-000044AC0000}"/>
    <cellStyle name="Normal 35 4 4 2 2" xfId="9577" xr:uid="{00000000-0005-0000-0000-000045AC0000}"/>
    <cellStyle name="Normal 35 4 4 2 2 2" xfId="17188" xr:uid="{00000000-0005-0000-0000-000046AC0000}"/>
    <cellStyle name="Normal 35 4 4 2 2 3" xfId="23484" xr:uid="{00000000-0005-0000-0000-000047AC0000}"/>
    <cellStyle name="Normal 35 4 4 2 2 4" xfId="29114" xr:uid="{00000000-0005-0000-0000-000048AC0000}"/>
    <cellStyle name="Normal 35 4 4 2 2 5" xfId="34804" xr:uid="{00000000-0005-0000-0000-000049AC0000}"/>
    <cellStyle name="Normal 35 4 4 2 2 6" xfId="40432" xr:uid="{00000000-0005-0000-0000-00004AAC0000}"/>
    <cellStyle name="Normal 35 4 4 2 2 7" xfId="46049" xr:uid="{00000000-0005-0000-0000-00004BAC0000}"/>
    <cellStyle name="Normal 35 4 4 2 2 8" xfId="51609" xr:uid="{00000000-0005-0000-0000-00004CAC0000}"/>
    <cellStyle name="Normal 35 4 4 2 2 9" xfId="57165" xr:uid="{00000000-0005-0000-0000-00004DAC0000}"/>
    <cellStyle name="Normal 35 4 4 2 3" xfId="17187" xr:uid="{00000000-0005-0000-0000-00004EAC0000}"/>
    <cellStyle name="Normal 35 4 4 2 4" xfId="20130" xr:uid="{00000000-0005-0000-0000-00004FAC0000}"/>
    <cellStyle name="Normal 35 4 4 2 5" xfId="25756" xr:uid="{00000000-0005-0000-0000-000050AC0000}"/>
    <cellStyle name="Normal 35 4 4 2 6" xfId="31453" xr:uid="{00000000-0005-0000-0000-000051AC0000}"/>
    <cellStyle name="Normal 35 4 4 2 7" xfId="37077" xr:uid="{00000000-0005-0000-0000-000052AC0000}"/>
    <cellStyle name="Normal 35 4 4 2 8" xfId="42700" xr:uid="{00000000-0005-0000-0000-000053AC0000}"/>
    <cellStyle name="Normal 35 4 4 2 9" xfId="48260" xr:uid="{00000000-0005-0000-0000-000054AC0000}"/>
    <cellStyle name="Normal 35 4 4 3" xfId="9578" xr:uid="{00000000-0005-0000-0000-000055AC0000}"/>
    <cellStyle name="Normal 35 4 4 3 10" xfId="54712" xr:uid="{00000000-0005-0000-0000-000056AC0000}"/>
    <cellStyle name="Normal 35 4 4 3 2" xfId="9579" xr:uid="{00000000-0005-0000-0000-000057AC0000}"/>
    <cellStyle name="Normal 35 4 4 3 2 2" xfId="17190" xr:uid="{00000000-0005-0000-0000-000058AC0000}"/>
    <cellStyle name="Normal 35 4 4 3 2 3" xfId="23485" xr:uid="{00000000-0005-0000-0000-000059AC0000}"/>
    <cellStyle name="Normal 35 4 4 3 2 4" xfId="29115" xr:uid="{00000000-0005-0000-0000-00005AAC0000}"/>
    <cellStyle name="Normal 35 4 4 3 2 5" xfId="34805" xr:uid="{00000000-0005-0000-0000-00005BAC0000}"/>
    <cellStyle name="Normal 35 4 4 3 2 6" xfId="40433" xr:uid="{00000000-0005-0000-0000-00005CAC0000}"/>
    <cellStyle name="Normal 35 4 4 3 2 7" xfId="46050" xr:uid="{00000000-0005-0000-0000-00005DAC0000}"/>
    <cellStyle name="Normal 35 4 4 3 2 8" xfId="51610" xr:uid="{00000000-0005-0000-0000-00005EAC0000}"/>
    <cellStyle name="Normal 35 4 4 3 2 9" xfId="57166" xr:uid="{00000000-0005-0000-0000-00005FAC0000}"/>
    <cellStyle name="Normal 35 4 4 3 3" xfId="17189" xr:uid="{00000000-0005-0000-0000-000060AC0000}"/>
    <cellStyle name="Normal 35 4 4 3 4" xfId="21027" xr:uid="{00000000-0005-0000-0000-000061AC0000}"/>
    <cellStyle name="Normal 35 4 4 3 5" xfId="26655" xr:uid="{00000000-0005-0000-0000-000062AC0000}"/>
    <cellStyle name="Normal 35 4 4 3 6" xfId="32349" xr:uid="{00000000-0005-0000-0000-000063AC0000}"/>
    <cellStyle name="Normal 35 4 4 3 7" xfId="37974" xr:uid="{00000000-0005-0000-0000-000064AC0000}"/>
    <cellStyle name="Normal 35 4 4 3 8" xfId="43596" xr:uid="{00000000-0005-0000-0000-000065AC0000}"/>
    <cellStyle name="Normal 35 4 4 3 9" xfId="49156" xr:uid="{00000000-0005-0000-0000-000066AC0000}"/>
    <cellStyle name="Normal 35 4 4 4" xfId="9580" xr:uid="{00000000-0005-0000-0000-000067AC0000}"/>
    <cellStyle name="Normal 35 4 4 4 2" xfId="17191" xr:uid="{00000000-0005-0000-0000-000068AC0000}"/>
    <cellStyle name="Normal 35 4 4 4 3" xfId="23486" xr:uid="{00000000-0005-0000-0000-000069AC0000}"/>
    <cellStyle name="Normal 35 4 4 4 4" xfId="29116" xr:uid="{00000000-0005-0000-0000-00006AAC0000}"/>
    <cellStyle name="Normal 35 4 4 4 5" xfId="34806" xr:uid="{00000000-0005-0000-0000-00006BAC0000}"/>
    <cellStyle name="Normal 35 4 4 4 6" xfId="40434" xr:uid="{00000000-0005-0000-0000-00006CAC0000}"/>
    <cellStyle name="Normal 35 4 4 4 7" xfId="46051" xr:uid="{00000000-0005-0000-0000-00006DAC0000}"/>
    <cellStyle name="Normal 35 4 4 4 8" xfId="51611" xr:uid="{00000000-0005-0000-0000-00006EAC0000}"/>
    <cellStyle name="Normal 35 4 4 4 9" xfId="57167" xr:uid="{00000000-0005-0000-0000-00006FAC0000}"/>
    <cellStyle name="Normal 35 4 4 5" xfId="17186" xr:uid="{00000000-0005-0000-0000-000070AC0000}"/>
    <cellStyle name="Normal 35 4 4 6" xfId="19268" xr:uid="{00000000-0005-0000-0000-000071AC0000}"/>
    <cellStyle name="Normal 35 4 4 7" xfId="24907" xr:uid="{00000000-0005-0000-0000-000072AC0000}"/>
    <cellStyle name="Normal 35 4 4 8" xfId="30605" xr:uid="{00000000-0005-0000-0000-000073AC0000}"/>
    <cellStyle name="Normal 35 4 4 9" xfId="36225" xr:uid="{00000000-0005-0000-0000-000074AC0000}"/>
    <cellStyle name="Normal 35 4 5" xfId="9581" xr:uid="{00000000-0005-0000-0000-000075AC0000}"/>
    <cellStyle name="Normal 35 4 5 10" xfId="53813" xr:uid="{00000000-0005-0000-0000-000076AC0000}"/>
    <cellStyle name="Normal 35 4 5 2" xfId="9582" xr:uid="{00000000-0005-0000-0000-000077AC0000}"/>
    <cellStyle name="Normal 35 4 5 2 2" xfId="17193" xr:uid="{00000000-0005-0000-0000-000078AC0000}"/>
    <cellStyle name="Normal 35 4 5 2 3" xfId="23487" xr:uid="{00000000-0005-0000-0000-000079AC0000}"/>
    <cellStyle name="Normal 35 4 5 2 4" xfId="29117" xr:uid="{00000000-0005-0000-0000-00007AAC0000}"/>
    <cellStyle name="Normal 35 4 5 2 5" xfId="34807" xr:uid="{00000000-0005-0000-0000-00007BAC0000}"/>
    <cellStyle name="Normal 35 4 5 2 6" xfId="40435" xr:uid="{00000000-0005-0000-0000-00007CAC0000}"/>
    <cellStyle name="Normal 35 4 5 2 7" xfId="46052" xr:uid="{00000000-0005-0000-0000-00007DAC0000}"/>
    <cellStyle name="Normal 35 4 5 2 8" xfId="51612" xr:uid="{00000000-0005-0000-0000-00007EAC0000}"/>
    <cellStyle name="Normal 35 4 5 2 9" xfId="57168" xr:uid="{00000000-0005-0000-0000-00007FAC0000}"/>
    <cellStyle name="Normal 35 4 5 3" xfId="17192" xr:uid="{00000000-0005-0000-0000-000080AC0000}"/>
    <cellStyle name="Normal 35 4 5 4" xfId="20127" xr:uid="{00000000-0005-0000-0000-000081AC0000}"/>
    <cellStyle name="Normal 35 4 5 5" xfId="25753" xr:uid="{00000000-0005-0000-0000-000082AC0000}"/>
    <cellStyle name="Normal 35 4 5 6" xfId="31450" xr:uid="{00000000-0005-0000-0000-000083AC0000}"/>
    <cellStyle name="Normal 35 4 5 7" xfId="37074" xr:uid="{00000000-0005-0000-0000-000084AC0000}"/>
    <cellStyle name="Normal 35 4 5 8" xfId="42697" xr:uid="{00000000-0005-0000-0000-000085AC0000}"/>
    <cellStyle name="Normal 35 4 5 9" xfId="48257" xr:uid="{00000000-0005-0000-0000-000086AC0000}"/>
    <cellStyle name="Normal 35 4 6" xfId="9583" xr:uid="{00000000-0005-0000-0000-000087AC0000}"/>
    <cellStyle name="Normal 35 4 6 10" xfId="54713" xr:uid="{00000000-0005-0000-0000-000088AC0000}"/>
    <cellStyle name="Normal 35 4 6 2" xfId="9584" xr:uid="{00000000-0005-0000-0000-000089AC0000}"/>
    <cellStyle name="Normal 35 4 6 2 2" xfId="17195" xr:uid="{00000000-0005-0000-0000-00008AAC0000}"/>
    <cellStyle name="Normal 35 4 6 2 3" xfId="23488" xr:uid="{00000000-0005-0000-0000-00008BAC0000}"/>
    <cellStyle name="Normal 35 4 6 2 4" xfId="29118" xr:uid="{00000000-0005-0000-0000-00008CAC0000}"/>
    <cellStyle name="Normal 35 4 6 2 5" xfId="34808" xr:uid="{00000000-0005-0000-0000-00008DAC0000}"/>
    <cellStyle name="Normal 35 4 6 2 6" xfId="40436" xr:uid="{00000000-0005-0000-0000-00008EAC0000}"/>
    <cellStyle name="Normal 35 4 6 2 7" xfId="46053" xr:uid="{00000000-0005-0000-0000-00008FAC0000}"/>
    <cellStyle name="Normal 35 4 6 2 8" xfId="51613" xr:uid="{00000000-0005-0000-0000-000090AC0000}"/>
    <cellStyle name="Normal 35 4 6 2 9" xfId="57169" xr:uid="{00000000-0005-0000-0000-000091AC0000}"/>
    <cellStyle name="Normal 35 4 6 3" xfId="17194" xr:uid="{00000000-0005-0000-0000-000092AC0000}"/>
    <cellStyle name="Normal 35 4 6 4" xfId="21028" xr:uid="{00000000-0005-0000-0000-000093AC0000}"/>
    <cellStyle name="Normal 35 4 6 5" xfId="26656" xr:uid="{00000000-0005-0000-0000-000094AC0000}"/>
    <cellStyle name="Normal 35 4 6 6" xfId="32350" xr:uid="{00000000-0005-0000-0000-000095AC0000}"/>
    <cellStyle name="Normal 35 4 6 7" xfId="37975" xr:uid="{00000000-0005-0000-0000-000096AC0000}"/>
    <cellStyle name="Normal 35 4 6 8" xfId="43597" xr:uid="{00000000-0005-0000-0000-000097AC0000}"/>
    <cellStyle name="Normal 35 4 6 9" xfId="49157" xr:uid="{00000000-0005-0000-0000-000098AC0000}"/>
    <cellStyle name="Normal 35 4 7" xfId="9585" xr:uid="{00000000-0005-0000-0000-000099AC0000}"/>
    <cellStyle name="Normal 35 4 7 2" xfId="17196" xr:uid="{00000000-0005-0000-0000-00009AAC0000}"/>
    <cellStyle name="Normal 35 4 7 3" xfId="23489" xr:uid="{00000000-0005-0000-0000-00009BAC0000}"/>
    <cellStyle name="Normal 35 4 7 4" xfId="29119" xr:uid="{00000000-0005-0000-0000-00009CAC0000}"/>
    <cellStyle name="Normal 35 4 7 5" xfId="34809" xr:uid="{00000000-0005-0000-0000-00009DAC0000}"/>
    <cellStyle name="Normal 35 4 7 6" xfId="40437" xr:uid="{00000000-0005-0000-0000-00009EAC0000}"/>
    <cellStyle name="Normal 35 4 7 7" xfId="46054" xr:uid="{00000000-0005-0000-0000-00009FAC0000}"/>
    <cellStyle name="Normal 35 4 7 8" xfId="51614" xr:uid="{00000000-0005-0000-0000-0000A0AC0000}"/>
    <cellStyle name="Normal 35 4 7 9" xfId="57170" xr:uid="{00000000-0005-0000-0000-0000A1AC0000}"/>
    <cellStyle name="Normal 35 4 8" xfId="17173" xr:uid="{00000000-0005-0000-0000-0000A2AC0000}"/>
    <cellStyle name="Normal 35 4 9" xfId="19265" xr:uid="{00000000-0005-0000-0000-0000A3AC0000}"/>
    <cellStyle name="Normal 35 5" xfId="9586" xr:uid="{00000000-0005-0000-0000-0000A4AC0000}"/>
    <cellStyle name="Normal 35 5 10" xfId="36226" xr:uid="{00000000-0005-0000-0000-0000A5AC0000}"/>
    <cellStyle name="Normal 35 5 11" xfId="41854" xr:uid="{00000000-0005-0000-0000-0000A6AC0000}"/>
    <cellStyle name="Normal 35 5 12" xfId="47414" xr:uid="{00000000-0005-0000-0000-0000A7AC0000}"/>
    <cellStyle name="Normal 35 5 13" xfId="52971" xr:uid="{00000000-0005-0000-0000-0000A8AC0000}"/>
    <cellStyle name="Normal 35 5 2" xfId="9587" xr:uid="{00000000-0005-0000-0000-0000A9AC0000}"/>
    <cellStyle name="Normal 35 5 3" xfId="9588" xr:uid="{00000000-0005-0000-0000-0000AAAC0000}"/>
    <cellStyle name="Normal 35 5 3 10" xfId="53817" xr:uid="{00000000-0005-0000-0000-0000ABAC0000}"/>
    <cellStyle name="Normal 35 5 3 2" xfId="9589" xr:uid="{00000000-0005-0000-0000-0000ACAC0000}"/>
    <cellStyle name="Normal 35 5 3 2 2" xfId="17199" xr:uid="{00000000-0005-0000-0000-0000ADAC0000}"/>
    <cellStyle name="Normal 35 5 3 2 3" xfId="23490" xr:uid="{00000000-0005-0000-0000-0000AEAC0000}"/>
    <cellStyle name="Normal 35 5 3 2 4" xfId="29120" xr:uid="{00000000-0005-0000-0000-0000AFAC0000}"/>
    <cellStyle name="Normal 35 5 3 2 5" xfId="34810" xr:uid="{00000000-0005-0000-0000-0000B0AC0000}"/>
    <cellStyle name="Normal 35 5 3 2 6" xfId="40438" xr:uid="{00000000-0005-0000-0000-0000B1AC0000}"/>
    <cellStyle name="Normal 35 5 3 2 7" xfId="46055" xr:uid="{00000000-0005-0000-0000-0000B2AC0000}"/>
    <cellStyle name="Normal 35 5 3 2 8" xfId="51615" xr:uid="{00000000-0005-0000-0000-0000B3AC0000}"/>
    <cellStyle name="Normal 35 5 3 2 9" xfId="57171" xr:uid="{00000000-0005-0000-0000-0000B4AC0000}"/>
    <cellStyle name="Normal 35 5 3 3" xfId="17198" xr:uid="{00000000-0005-0000-0000-0000B5AC0000}"/>
    <cellStyle name="Normal 35 5 3 4" xfId="20131" xr:uid="{00000000-0005-0000-0000-0000B6AC0000}"/>
    <cellStyle name="Normal 35 5 3 5" xfId="25757" xr:uid="{00000000-0005-0000-0000-0000B7AC0000}"/>
    <cellStyle name="Normal 35 5 3 6" xfId="31454" xr:uid="{00000000-0005-0000-0000-0000B8AC0000}"/>
    <cellStyle name="Normal 35 5 3 7" xfId="37078" xr:uid="{00000000-0005-0000-0000-0000B9AC0000}"/>
    <cellStyle name="Normal 35 5 3 8" xfId="42701" xr:uid="{00000000-0005-0000-0000-0000BAAC0000}"/>
    <cellStyle name="Normal 35 5 3 9" xfId="48261" xr:uid="{00000000-0005-0000-0000-0000BBAC0000}"/>
    <cellStyle name="Normal 35 5 4" xfId="9590" xr:uid="{00000000-0005-0000-0000-0000BCAC0000}"/>
    <cellStyle name="Normal 35 5 4 10" xfId="54714" xr:uid="{00000000-0005-0000-0000-0000BDAC0000}"/>
    <cellStyle name="Normal 35 5 4 2" xfId="9591" xr:uid="{00000000-0005-0000-0000-0000BEAC0000}"/>
    <cellStyle name="Normal 35 5 4 2 2" xfId="17201" xr:uid="{00000000-0005-0000-0000-0000BFAC0000}"/>
    <cellStyle name="Normal 35 5 4 2 3" xfId="23491" xr:uid="{00000000-0005-0000-0000-0000C0AC0000}"/>
    <cellStyle name="Normal 35 5 4 2 4" xfId="29121" xr:uid="{00000000-0005-0000-0000-0000C1AC0000}"/>
    <cellStyle name="Normal 35 5 4 2 5" xfId="34811" xr:uid="{00000000-0005-0000-0000-0000C2AC0000}"/>
    <cellStyle name="Normal 35 5 4 2 6" xfId="40439" xr:uid="{00000000-0005-0000-0000-0000C3AC0000}"/>
    <cellStyle name="Normal 35 5 4 2 7" xfId="46056" xr:uid="{00000000-0005-0000-0000-0000C4AC0000}"/>
    <cellStyle name="Normal 35 5 4 2 8" xfId="51616" xr:uid="{00000000-0005-0000-0000-0000C5AC0000}"/>
    <cellStyle name="Normal 35 5 4 2 9" xfId="57172" xr:uid="{00000000-0005-0000-0000-0000C6AC0000}"/>
    <cellStyle name="Normal 35 5 4 3" xfId="17200" xr:uid="{00000000-0005-0000-0000-0000C7AC0000}"/>
    <cellStyle name="Normal 35 5 4 4" xfId="21029" xr:uid="{00000000-0005-0000-0000-0000C8AC0000}"/>
    <cellStyle name="Normal 35 5 4 5" xfId="26657" xr:uid="{00000000-0005-0000-0000-0000C9AC0000}"/>
    <cellStyle name="Normal 35 5 4 6" xfId="32351" xr:uid="{00000000-0005-0000-0000-0000CAAC0000}"/>
    <cellStyle name="Normal 35 5 4 7" xfId="37976" xr:uid="{00000000-0005-0000-0000-0000CBAC0000}"/>
    <cellStyle name="Normal 35 5 4 8" xfId="43598" xr:uid="{00000000-0005-0000-0000-0000CCAC0000}"/>
    <cellStyle name="Normal 35 5 4 9" xfId="49158" xr:uid="{00000000-0005-0000-0000-0000CDAC0000}"/>
    <cellStyle name="Normal 35 5 5" xfId="9592" xr:uid="{00000000-0005-0000-0000-0000CEAC0000}"/>
    <cellStyle name="Normal 35 5 5 2" xfId="17202" xr:uid="{00000000-0005-0000-0000-0000CFAC0000}"/>
    <cellStyle name="Normal 35 5 5 3" xfId="23492" xr:uid="{00000000-0005-0000-0000-0000D0AC0000}"/>
    <cellStyle name="Normal 35 5 5 4" xfId="29122" xr:uid="{00000000-0005-0000-0000-0000D1AC0000}"/>
    <cellStyle name="Normal 35 5 5 5" xfId="34812" xr:uid="{00000000-0005-0000-0000-0000D2AC0000}"/>
    <cellStyle name="Normal 35 5 5 6" xfId="40440" xr:uid="{00000000-0005-0000-0000-0000D3AC0000}"/>
    <cellStyle name="Normal 35 5 5 7" xfId="46057" xr:uid="{00000000-0005-0000-0000-0000D4AC0000}"/>
    <cellStyle name="Normal 35 5 5 8" xfId="51617" xr:uid="{00000000-0005-0000-0000-0000D5AC0000}"/>
    <cellStyle name="Normal 35 5 5 9" xfId="57173" xr:uid="{00000000-0005-0000-0000-0000D6AC0000}"/>
    <cellStyle name="Normal 35 5 6" xfId="17197" xr:uid="{00000000-0005-0000-0000-0000D7AC0000}"/>
    <cellStyle name="Normal 35 5 7" xfId="19269" xr:uid="{00000000-0005-0000-0000-0000D8AC0000}"/>
    <cellStyle name="Normal 35 5 8" xfId="24908" xr:uid="{00000000-0005-0000-0000-0000D9AC0000}"/>
    <cellStyle name="Normal 35 5 9" xfId="30606" xr:uid="{00000000-0005-0000-0000-0000DAAC0000}"/>
    <cellStyle name="Normal 35 6" xfId="9593" xr:uid="{00000000-0005-0000-0000-0000DBAC0000}"/>
    <cellStyle name="Normal 35 6 10" xfId="41855" xr:uid="{00000000-0005-0000-0000-0000DCAC0000}"/>
    <cellStyle name="Normal 35 6 11" xfId="47415" xr:uid="{00000000-0005-0000-0000-0000DDAC0000}"/>
    <cellStyle name="Normal 35 6 12" xfId="52972" xr:uid="{00000000-0005-0000-0000-0000DEAC0000}"/>
    <cellStyle name="Normal 35 6 2" xfId="9594" xr:uid="{00000000-0005-0000-0000-0000DFAC0000}"/>
    <cellStyle name="Normal 35 6 2 10" xfId="53818" xr:uid="{00000000-0005-0000-0000-0000E0AC0000}"/>
    <cellStyle name="Normal 35 6 2 2" xfId="9595" xr:uid="{00000000-0005-0000-0000-0000E1AC0000}"/>
    <cellStyle name="Normal 35 6 2 2 2" xfId="17205" xr:uid="{00000000-0005-0000-0000-0000E2AC0000}"/>
    <cellStyle name="Normal 35 6 2 2 3" xfId="23493" xr:uid="{00000000-0005-0000-0000-0000E3AC0000}"/>
    <cellStyle name="Normal 35 6 2 2 4" xfId="29123" xr:uid="{00000000-0005-0000-0000-0000E4AC0000}"/>
    <cellStyle name="Normal 35 6 2 2 5" xfId="34813" xr:uid="{00000000-0005-0000-0000-0000E5AC0000}"/>
    <cellStyle name="Normal 35 6 2 2 6" xfId="40441" xr:uid="{00000000-0005-0000-0000-0000E6AC0000}"/>
    <cellStyle name="Normal 35 6 2 2 7" xfId="46058" xr:uid="{00000000-0005-0000-0000-0000E7AC0000}"/>
    <cellStyle name="Normal 35 6 2 2 8" xfId="51618" xr:uid="{00000000-0005-0000-0000-0000E8AC0000}"/>
    <cellStyle name="Normal 35 6 2 2 9" xfId="57174" xr:uid="{00000000-0005-0000-0000-0000E9AC0000}"/>
    <cellStyle name="Normal 35 6 2 3" xfId="17204" xr:uid="{00000000-0005-0000-0000-0000EAAC0000}"/>
    <cellStyle name="Normal 35 6 2 4" xfId="20132" xr:uid="{00000000-0005-0000-0000-0000EBAC0000}"/>
    <cellStyle name="Normal 35 6 2 5" xfId="25758" xr:uid="{00000000-0005-0000-0000-0000ECAC0000}"/>
    <cellStyle name="Normal 35 6 2 6" xfId="31455" xr:uid="{00000000-0005-0000-0000-0000EDAC0000}"/>
    <cellStyle name="Normal 35 6 2 7" xfId="37079" xr:uid="{00000000-0005-0000-0000-0000EEAC0000}"/>
    <cellStyle name="Normal 35 6 2 8" xfId="42702" xr:uid="{00000000-0005-0000-0000-0000EFAC0000}"/>
    <cellStyle name="Normal 35 6 2 9" xfId="48262" xr:uid="{00000000-0005-0000-0000-0000F0AC0000}"/>
    <cellStyle name="Normal 35 6 3" xfId="9596" xr:uid="{00000000-0005-0000-0000-0000F1AC0000}"/>
    <cellStyle name="Normal 35 6 3 10" xfId="54715" xr:uid="{00000000-0005-0000-0000-0000F2AC0000}"/>
    <cellStyle name="Normal 35 6 3 2" xfId="9597" xr:uid="{00000000-0005-0000-0000-0000F3AC0000}"/>
    <cellStyle name="Normal 35 6 3 2 2" xfId="17207" xr:uid="{00000000-0005-0000-0000-0000F4AC0000}"/>
    <cellStyle name="Normal 35 6 3 2 3" xfId="23494" xr:uid="{00000000-0005-0000-0000-0000F5AC0000}"/>
    <cellStyle name="Normal 35 6 3 2 4" xfId="29124" xr:uid="{00000000-0005-0000-0000-0000F6AC0000}"/>
    <cellStyle name="Normal 35 6 3 2 5" xfId="34814" xr:uid="{00000000-0005-0000-0000-0000F7AC0000}"/>
    <cellStyle name="Normal 35 6 3 2 6" xfId="40442" xr:uid="{00000000-0005-0000-0000-0000F8AC0000}"/>
    <cellStyle name="Normal 35 6 3 2 7" xfId="46059" xr:uid="{00000000-0005-0000-0000-0000F9AC0000}"/>
    <cellStyle name="Normal 35 6 3 2 8" xfId="51619" xr:uid="{00000000-0005-0000-0000-0000FAAC0000}"/>
    <cellStyle name="Normal 35 6 3 2 9" xfId="57175" xr:uid="{00000000-0005-0000-0000-0000FBAC0000}"/>
    <cellStyle name="Normal 35 6 3 3" xfId="17206" xr:uid="{00000000-0005-0000-0000-0000FCAC0000}"/>
    <cellStyle name="Normal 35 6 3 4" xfId="21030" xr:uid="{00000000-0005-0000-0000-0000FDAC0000}"/>
    <cellStyle name="Normal 35 6 3 5" xfId="26658" xr:uid="{00000000-0005-0000-0000-0000FEAC0000}"/>
    <cellStyle name="Normal 35 6 3 6" xfId="32352" xr:uid="{00000000-0005-0000-0000-0000FFAC0000}"/>
    <cellStyle name="Normal 35 6 3 7" xfId="37977" xr:uid="{00000000-0005-0000-0000-000000AD0000}"/>
    <cellStyle name="Normal 35 6 3 8" xfId="43599" xr:uid="{00000000-0005-0000-0000-000001AD0000}"/>
    <cellStyle name="Normal 35 6 3 9" xfId="49159" xr:uid="{00000000-0005-0000-0000-000002AD0000}"/>
    <cellStyle name="Normal 35 6 4" xfId="9598" xr:uid="{00000000-0005-0000-0000-000003AD0000}"/>
    <cellStyle name="Normal 35 6 4 2" xfId="17208" xr:uid="{00000000-0005-0000-0000-000004AD0000}"/>
    <cellStyle name="Normal 35 6 4 3" xfId="23495" xr:uid="{00000000-0005-0000-0000-000005AD0000}"/>
    <cellStyle name="Normal 35 6 4 4" xfId="29125" xr:uid="{00000000-0005-0000-0000-000006AD0000}"/>
    <cellStyle name="Normal 35 6 4 5" xfId="34815" xr:uid="{00000000-0005-0000-0000-000007AD0000}"/>
    <cellStyle name="Normal 35 6 4 6" xfId="40443" xr:uid="{00000000-0005-0000-0000-000008AD0000}"/>
    <cellStyle name="Normal 35 6 4 7" xfId="46060" xr:uid="{00000000-0005-0000-0000-000009AD0000}"/>
    <cellStyle name="Normal 35 6 4 8" xfId="51620" xr:uid="{00000000-0005-0000-0000-00000AAD0000}"/>
    <cellStyle name="Normal 35 6 4 9" xfId="57176" xr:uid="{00000000-0005-0000-0000-00000BAD0000}"/>
    <cellStyle name="Normal 35 6 5" xfId="17203" xr:uid="{00000000-0005-0000-0000-00000CAD0000}"/>
    <cellStyle name="Normal 35 6 6" xfId="19270" xr:uid="{00000000-0005-0000-0000-00000DAD0000}"/>
    <cellStyle name="Normal 35 6 7" xfId="24909" xr:uid="{00000000-0005-0000-0000-00000EAD0000}"/>
    <cellStyle name="Normal 35 6 8" xfId="30607" xr:uid="{00000000-0005-0000-0000-00000FAD0000}"/>
    <cellStyle name="Normal 35 6 9" xfId="36227" xr:uid="{00000000-0005-0000-0000-000010AD0000}"/>
    <cellStyle name="Normal 35 7" xfId="9599" xr:uid="{00000000-0005-0000-0000-000011AD0000}"/>
    <cellStyle name="Normal 35 7 10" xfId="41856" xr:uid="{00000000-0005-0000-0000-000012AD0000}"/>
    <cellStyle name="Normal 35 7 11" xfId="47416" xr:uid="{00000000-0005-0000-0000-000013AD0000}"/>
    <cellStyle name="Normal 35 7 12" xfId="52973" xr:uid="{00000000-0005-0000-0000-000014AD0000}"/>
    <cellStyle name="Normal 35 7 2" xfId="9600" xr:uid="{00000000-0005-0000-0000-000015AD0000}"/>
    <cellStyle name="Normal 35 7 2 10" xfId="53819" xr:uid="{00000000-0005-0000-0000-000016AD0000}"/>
    <cellStyle name="Normal 35 7 2 2" xfId="9601" xr:uid="{00000000-0005-0000-0000-000017AD0000}"/>
    <cellStyle name="Normal 35 7 2 2 2" xfId="17211" xr:uid="{00000000-0005-0000-0000-000018AD0000}"/>
    <cellStyle name="Normal 35 7 2 2 3" xfId="23496" xr:uid="{00000000-0005-0000-0000-000019AD0000}"/>
    <cellStyle name="Normal 35 7 2 2 4" xfId="29126" xr:uid="{00000000-0005-0000-0000-00001AAD0000}"/>
    <cellStyle name="Normal 35 7 2 2 5" xfId="34816" xr:uid="{00000000-0005-0000-0000-00001BAD0000}"/>
    <cellStyle name="Normal 35 7 2 2 6" xfId="40444" xr:uid="{00000000-0005-0000-0000-00001CAD0000}"/>
    <cellStyle name="Normal 35 7 2 2 7" xfId="46061" xr:uid="{00000000-0005-0000-0000-00001DAD0000}"/>
    <cellStyle name="Normal 35 7 2 2 8" xfId="51621" xr:uid="{00000000-0005-0000-0000-00001EAD0000}"/>
    <cellStyle name="Normal 35 7 2 2 9" xfId="57177" xr:uid="{00000000-0005-0000-0000-00001FAD0000}"/>
    <cellStyle name="Normal 35 7 2 3" xfId="17210" xr:uid="{00000000-0005-0000-0000-000020AD0000}"/>
    <cellStyle name="Normal 35 7 2 4" xfId="20133" xr:uid="{00000000-0005-0000-0000-000021AD0000}"/>
    <cellStyle name="Normal 35 7 2 5" xfId="25759" xr:uid="{00000000-0005-0000-0000-000022AD0000}"/>
    <cellStyle name="Normal 35 7 2 6" xfId="31456" xr:uid="{00000000-0005-0000-0000-000023AD0000}"/>
    <cellStyle name="Normal 35 7 2 7" xfId="37080" xr:uid="{00000000-0005-0000-0000-000024AD0000}"/>
    <cellStyle name="Normal 35 7 2 8" xfId="42703" xr:uid="{00000000-0005-0000-0000-000025AD0000}"/>
    <cellStyle name="Normal 35 7 2 9" xfId="48263" xr:uid="{00000000-0005-0000-0000-000026AD0000}"/>
    <cellStyle name="Normal 35 7 3" xfId="9602" xr:uid="{00000000-0005-0000-0000-000027AD0000}"/>
    <cellStyle name="Normal 35 7 3 10" xfId="54716" xr:uid="{00000000-0005-0000-0000-000028AD0000}"/>
    <cellStyle name="Normal 35 7 3 2" xfId="9603" xr:uid="{00000000-0005-0000-0000-000029AD0000}"/>
    <cellStyle name="Normal 35 7 3 2 2" xfId="17213" xr:uid="{00000000-0005-0000-0000-00002AAD0000}"/>
    <cellStyle name="Normal 35 7 3 2 3" xfId="23497" xr:uid="{00000000-0005-0000-0000-00002BAD0000}"/>
    <cellStyle name="Normal 35 7 3 2 4" xfId="29127" xr:uid="{00000000-0005-0000-0000-00002CAD0000}"/>
    <cellStyle name="Normal 35 7 3 2 5" xfId="34817" xr:uid="{00000000-0005-0000-0000-00002DAD0000}"/>
    <cellStyle name="Normal 35 7 3 2 6" xfId="40445" xr:uid="{00000000-0005-0000-0000-00002EAD0000}"/>
    <cellStyle name="Normal 35 7 3 2 7" xfId="46062" xr:uid="{00000000-0005-0000-0000-00002FAD0000}"/>
    <cellStyle name="Normal 35 7 3 2 8" xfId="51622" xr:uid="{00000000-0005-0000-0000-000030AD0000}"/>
    <cellStyle name="Normal 35 7 3 2 9" xfId="57178" xr:uid="{00000000-0005-0000-0000-000031AD0000}"/>
    <cellStyle name="Normal 35 7 3 3" xfId="17212" xr:uid="{00000000-0005-0000-0000-000032AD0000}"/>
    <cellStyle name="Normal 35 7 3 4" xfId="21031" xr:uid="{00000000-0005-0000-0000-000033AD0000}"/>
    <cellStyle name="Normal 35 7 3 5" xfId="26659" xr:uid="{00000000-0005-0000-0000-000034AD0000}"/>
    <cellStyle name="Normal 35 7 3 6" xfId="32353" xr:uid="{00000000-0005-0000-0000-000035AD0000}"/>
    <cellStyle name="Normal 35 7 3 7" xfId="37978" xr:uid="{00000000-0005-0000-0000-000036AD0000}"/>
    <cellStyle name="Normal 35 7 3 8" xfId="43600" xr:uid="{00000000-0005-0000-0000-000037AD0000}"/>
    <cellStyle name="Normal 35 7 3 9" xfId="49160" xr:uid="{00000000-0005-0000-0000-000038AD0000}"/>
    <cellStyle name="Normal 35 7 4" xfId="9604" xr:uid="{00000000-0005-0000-0000-000039AD0000}"/>
    <cellStyle name="Normal 35 7 4 2" xfId="17214" xr:uid="{00000000-0005-0000-0000-00003AAD0000}"/>
    <cellStyle name="Normal 35 7 4 3" xfId="23498" xr:uid="{00000000-0005-0000-0000-00003BAD0000}"/>
    <cellStyle name="Normal 35 7 4 4" xfId="29128" xr:uid="{00000000-0005-0000-0000-00003CAD0000}"/>
    <cellStyle name="Normal 35 7 4 5" xfId="34818" xr:uid="{00000000-0005-0000-0000-00003DAD0000}"/>
    <cellStyle name="Normal 35 7 4 6" xfId="40446" xr:uid="{00000000-0005-0000-0000-00003EAD0000}"/>
    <cellStyle name="Normal 35 7 4 7" xfId="46063" xr:uid="{00000000-0005-0000-0000-00003FAD0000}"/>
    <cellStyle name="Normal 35 7 4 8" xfId="51623" xr:uid="{00000000-0005-0000-0000-000040AD0000}"/>
    <cellStyle name="Normal 35 7 4 9" xfId="57179" xr:uid="{00000000-0005-0000-0000-000041AD0000}"/>
    <cellStyle name="Normal 35 7 5" xfId="17209" xr:uid="{00000000-0005-0000-0000-000042AD0000}"/>
    <cellStyle name="Normal 35 7 6" xfId="19271" xr:uid="{00000000-0005-0000-0000-000043AD0000}"/>
    <cellStyle name="Normal 35 7 7" xfId="24910" xr:uid="{00000000-0005-0000-0000-000044AD0000}"/>
    <cellStyle name="Normal 35 7 8" xfId="30608" xr:uid="{00000000-0005-0000-0000-000045AD0000}"/>
    <cellStyle name="Normal 35 7 9" xfId="36228" xr:uid="{00000000-0005-0000-0000-000046AD0000}"/>
    <cellStyle name="Normal 35 8" xfId="9605" xr:uid="{00000000-0005-0000-0000-000047AD0000}"/>
    <cellStyle name="Normal 35 9" xfId="9606" xr:uid="{00000000-0005-0000-0000-000048AD0000}"/>
    <cellStyle name="Normal 35 9 10" xfId="54717" xr:uid="{00000000-0005-0000-0000-000049AD0000}"/>
    <cellStyle name="Normal 35 9 2" xfId="9607" xr:uid="{00000000-0005-0000-0000-00004AAD0000}"/>
    <cellStyle name="Normal 35 9 2 2" xfId="17216" xr:uid="{00000000-0005-0000-0000-00004BAD0000}"/>
    <cellStyle name="Normal 35 9 2 3" xfId="23499" xr:uid="{00000000-0005-0000-0000-00004CAD0000}"/>
    <cellStyle name="Normal 35 9 2 4" xfId="29129" xr:uid="{00000000-0005-0000-0000-00004DAD0000}"/>
    <cellStyle name="Normal 35 9 2 5" xfId="34819" xr:uid="{00000000-0005-0000-0000-00004EAD0000}"/>
    <cellStyle name="Normal 35 9 2 6" xfId="40447" xr:uid="{00000000-0005-0000-0000-00004FAD0000}"/>
    <cellStyle name="Normal 35 9 2 7" xfId="46064" xr:uid="{00000000-0005-0000-0000-000050AD0000}"/>
    <cellStyle name="Normal 35 9 2 8" xfId="51624" xr:uid="{00000000-0005-0000-0000-000051AD0000}"/>
    <cellStyle name="Normal 35 9 2 9" xfId="57180" xr:uid="{00000000-0005-0000-0000-000052AD0000}"/>
    <cellStyle name="Normal 35 9 3" xfId="17215" xr:uid="{00000000-0005-0000-0000-000053AD0000}"/>
    <cellStyle name="Normal 35 9 4" xfId="21032" xr:uid="{00000000-0005-0000-0000-000054AD0000}"/>
    <cellStyle name="Normal 35 9 5" xfId="26661" xr:uid="{00000000-0005-0000-0000-000055AD0000}"/>
    <cellStyle name="Normal 35 9 6" xfId="32354" xr:uid="{00000000-0005-0000-0000-000056AD0000}"/>
    <cellStyle name="Normal 35 9 7" xfId="37979" xr:uid="{00000000-0005-0000-0000-000057AD0000}"/>
    <cellStyle name="Normal 35 9 8" xfId="43601" xr:uid="{00000000-0005-0000-0000-000058AD0000}"/>
    <cellStyle name="Normal 35 9 9" xfId="49161" xr:uid="{00000000-0005-0000-0000-000059AD0000}"/>
    <cellStyle name="Normal 350" xfId="24493" xr:uid="{00000000-0005-0000-0000-00005AAD0000}"/>
    <cellStyle name="Normal 351" xfId="29861" xr:uid="{00000000-0005-0000-0000-00005BAD0000}"/>
    <cellStyle name="Normal 352" xfId="24574" xr:uid="{00000000-0005-0000-0000-00005CAD0000}"/>
    <cellStyle name="Normal 353" xfId="29871" xr:uid="{00000000-0005-0000-0000-00005DAD0000}"/>
    <cellStyle name="Normal 354" xfId="29832" xr:uid="{00000000-0005-0000-0000-00005EAD0000}"/>
    <cellStyle name="Normal 355" xfId="24570" xr:uid="{00000000-0005-0000-0000-00005FAD0000}"/>
    <cellStyle name="Normal 356" xfId="24772" xr:uid="{00000000-0005-0000-0000-000060AD0000}"/>
    <cellStyle name="Normal 357" xfId="24205" xr:uid="{00000000-0005-0000-0000-000061AD0000}"/>
    <cellStyle name="Normal 358" xfId="27926" xr:uid="{00000000-0005-0000-0000-000062AD0000}"/>
    <cellStyle name="Normal 359" xfId="27502" xr:uid="{00000000-0005-0000-0000-000063AD0000}"/>
    <cellStyle name="Normal 36" xfId="9608" xr:uid="{00000000-0005-0000-0000-000064AD0000}"/>
    <cellStyle name="Normal 36 10" xfId="9609" xr:uid="{00000000-0005-0000-0000-000065AD0000}"/>
    <cellStyle name="Normal 36 11" xfId="9610" xr:uid="{00000000-0005-0000-0000-000066AD0000}"/>
    <cellStyle name="Normal 36 11 10" xfId="41857" xr:uid="{00000000-0005-0000-0000-000067AD0000}"/>
    <cellStyle name="Normal 36 11 11" xfId="47417" xr:uid="{00000000-0005-0000-0000-000068AD0000}"/>
    <cellStyle name="Normal 36 11 12" xfId="52974" xr:uid="{00000000-0005-0000-0000-000069AD0000}"/>
    <cellStyle name="Normal 36 11 2" xfId="9611" xr:uid="{00000000-0005-0000-0000-00006AAD0000}"/>
    <cellStyle name="Normal 36 11 2 10" xfId="53820" xr:uid="{00000000-0005-0000-0000-00006BAD0000}"/>
    <cellStyle name="Normal 36 11 2 2" xfId="9612" xr:uid="{00000000-0005-0000-0000-00006CAD0000}"/>
    <cellStyle name="Normal 36 11 2 2 2" xfId="17219" xr:uid="{00000000-0005-0000-0000-00006DAD0000}"/>
    <cellStyle name="Normal 36 11 2 2 3" xfId="23500" xr:uid="{00000000-0005-0000-0000-00006EAD0000}"/>
    <cellStyle name="Normal 36 11 2 2 4" xfId="29130" xr:uid="{00000000-0005-0000-0000-00006FAD0000}"/>
    <cellStyle name="Normal 36 11 2 2 5" xfId="34820" xr:uid="{00000000-0005-0000-0000-000070AD0000}"/>
    <cellStyle name="Normal 36 11 2 2 6" xfId="40448" xr:uid="{00000000-0005-0000-0000-000071AD0000}"/>
    <cellStyle name="Normal 36 11 2 2 7" xfId="46065" xr:uid="{00000000-0005-0000-0000-000072AD0000}"/>
    <cellStyle name="Normal 36 11 2 2 8" xfId="51625" xr:uid="{00000000-0005-0000-0000-000073AD0000}"/>
    <cellStyle name="Normal 36 11 2 2 9" xfId="57181" xr:uid="{00000000-0005-0000-0000-000074AD0000}"/>
    <cellStyle name="Normal 36 11 2 3" xfId="17218" xr:uid="{00000000-0005-0000-0000-000075AD0000}"/>
    <cellStyle name="Normal 36 11 2 4" xfId="20134" xr:uid="{00000000-0005-0000-0000-000076AD0000}"/>
    <cellStyle name="Normal 36 11 2 5" xfId="25760" xr:uid="{00000000-0005-0000-0000-000077AD0000}"/>
    <cellStyle name="Normal 36 11 2 6" xfId="31457" xr:uid="{00000000-0005-0000-0000-000078AD0000}"/>
    <cellStyle name="Normal 36 11 2 7" xfId="37081" xr:uid="{00000000-0005-0000-0000-000079AD0000}"/>
    <cellStyle name="Normal 36 11 2 8" xfId="42704" xr:uid="{00000000-0005-0000-0000-00007AAD0000}"/>
    <cellStyle name="Normal 36 11 2 9" xfId="48264" xr:uid="{00000000-0005-0000-0000-00007BAD0000}"/>
    <cellStyle name="Normal 36 11 3" xfId="9613" xr:uid="{00000000-0005-0000-0000-00007CAD0000}"/>
    <cellStyle name="Normal 36 11 3 10" xfId="54718" xr:uid="{00000000-0005-0000-0000-00007DAD0000}"/>
    <cellStyle name="Normal 36 11 3 2" xfId="9614" xr:uid="{00000000-0005-0000-0000-00007EAD0000}"/>
    <cellStyle name="Normal 36 11 3 2 2" xfId="17221" xr:uid="{00000000-0005-0000-0000-00007FAD0000}"/>
    <cellStyle name="Normal 36 11 3 2 3" xfId="23501" xr:uid="{00000000-0005-0000-0000-000080AD0000}"/>
    <cellStyle name="Normal 36 11 3 2 4" xfId="29131" xr:uid="{00000000-0005-0000-0000-000081AD0000}"/>
    <cellStyle name="Normal 36 11 3 2 5" xfId="34821" xr:uid="{00000000-0005-0000-0000-000082AD0000}"/>
    <cellStyle name="Normal 36 11 3 2 6" xfId="40449" xr:uid="{00000000-0005-0000-0000-000083AD0000}"/>
    <cellStyle name="Normal 36 11 3 2 7" xfId="46066" xr:uid="{00000000-0005-0000-0000-000084AD0000}"/>
    <cellStyle name="Normal 36 11 3 2 8" xfId="51626" xr:uid="{00000000-0005-0000-0000-000085AD0000}"/>
    <cellStyle name="Normal 36 11 3 2 9" xfId="57182" xr:uid="{00000000-0005-0000-0000-000086AD0000}"/>
    <cellStyle name="Normal 36 11 3 3" xfId="17220" xr:uid="{00000000-0005-0000-0000-000087AD0000}"/>
    <cellStyle name="Normal 36 11 3 4" xfId="21033" xr:uid="{00000000-0005-0000-0000-000088AD0000}"/>
    <cellStyle name="Normal 36 11 3 5" xfId="26662" xr:uid="{00000000-0005-0000-0000-000089AD0000}"/>
    <cellStyle name="Normal 36 11 3 6" xfId="32355" xr:uid="{00000000-0005-0000-0000-00008AAD0000}"/>
    <cellStyle name="Normal 36 11 3 7" xfId="37980" xr:uid="{00000000-0005-0000-0000-00008BAD0000}"/>
    <cellStyle name="Normal 36 11 3 8" xfId="43602" xr:uid="{00000000-0005-0000-0000-00008CAD0000}"/>
    <cellStyle name="Normal 36 11 3 9" xfId="49162" xr:uid="{00000000-0005-0000-0000-00008DAD0000}"/>
    <cellStyle name="Normal 36 11 4" xfId="9615" xr:uid="{00000000-0005-0000-0000-00008EAD0000}"/>
    <cellStyle name="Normal 36 11 4 2" xfId="17222" xr:uid="{00000000-0005-0000-0000-00008FAD0000}"/>
    <cellStyle name="Normal 36 11 4 3" xfId="23502" xr:uid="{00000000-0005-0000-0000-000090AD0000}"/>
    <cellStyle name="Normal 36 11 4 4" xfId="29132" xr:uid="{00000000-0005-0000-0000-000091AD0000}"/>
    <cellStyle name="Normal 36 11 4 5" xfId="34822" xr:uid="{00000000-0005-0000-0000-000092AD0000}"/>
    <cellStyle name="Normal 36 11 4 6" xfId="40450" xr:uid="{00000000-0005-0000-0000-000093AD0000}"/>
    <cellStyle name="Normal 36 11 4 7" xfId="46067" xr:uid="{00000000-0005-0000-0000-000094AD0000}"/>
    <cellStyle name="Normal 36 11 4 8" xfId="51627" xr:uid="{00000000-0005-0000-0000-000095AD0000}"/>
    <cellStyle name="Normal 36 11 4 9" xfId="57183" xr:uid="{00000000-0005-0000-0000-000096AD0000}"/>
    <cellStyle name="Normal 36 11 5" xfId="17217" xr:uid="{00000000-0005-0000-0000-000097AD0000}"/>
    <cellStyle name="Normal 36 11 6" xfId="19272" xr:uid="{00000000-0005-0000-0000-000098AD0000}"/>
    <cellStyle name="Normal 36 11 7" xfId="24911" xr:uid="{00000000-0005-0000-0000-000099AD0000}"/>
    <cellStyle name="Normal 36 11 8" xfId="30610" xr:uid="{00000000-0005-0000-0000-00009AAD0000}"/>
    <cellStyle name="Normal 36 11 9" xfId="36229" xr:uid="{00000000-0005-0000-0000-00009BAD0000}"/>
    <cellStyle name="Normal 36 12" xfId="9616" xr:uid="{00000000-0005-0000-0000-00009CAD0000}"/>
    <cellStyle name="Normal 36 13" xfId="9617" xr:uid="{00000000-0005-0000-0000-00009DAD0000}"/>
    <cellStyle name="Normal 36 13 10" xfId="54719" xr:uid="{00000000-0005-0000-0000-00009EAD0000}"/>
    <cellStyle name="Normal 36 13 2" xfId="9618" xr:uid="{00000000-0005-0000-0000-00009FAD0000}"/>
    <cellStyle name="Normal 36 13 2 2" xfId="17224" xr:uid="{00000000-0005-0000-0000-0000A0AD0000}"/>
    <cellStyle name="Normal 36 13 2 3" xfId="23503" xr:uid="{00000000-0005-0000-0000-0000A1AD0000}"/>
    <cellStyle name="Normal 36 13 2 4" xfId="29133" xr:uid="{00000000-0005-0000-0000-0000A2AD0000}"/>
    <cellStyle name="Normal 36 13 2 5" xfId="34823" xr:uid="{00000000-0005-0000-0000-0000A3AD0000}"/>
    <cellStyle name="Normal 36 13 2 6" xfId="40451" xr:uid="{00000000-0005-0000-0000-0000A4AD0000}"/>
    <cellStyle name="Normal 36 13 2 7" xfId="46068" xr:uid="{00000000-0005-0000-0000-0000A5AD0000}"/>
    <cellStyle name="Normal 36 13 2 8" xfId="51628" xr:uid="{00000000-0005-0000-0000-0000A6AD0000}"/>
    <cellStyle name="Normal 36 13 2 9" xfId="57184" xr:uid="{00000000-0005-0000-0000-0000A7AD0000}"/>
    <cellStyle name="Normal 36 13 3" xfId="17223" xr:uid="{00000000-0005-0000-0000-0000A8AD0000}"/>
    <cellStyle name="Normal 36 13 4" xfId="21034" xr:uid="{00000000-0005-0000-0000-0000A9AD0000}"/>
    <cellStyle name="Normal 36 13 5" xfId="26663" xr:uid="{00000000-0005-0000-0000-0000AAAD0000}"/>
    <cellStyle name="Normal 36 13 6" xfId="32356" xr:uid="{00000000-0005-0000-0000-0000ABAD0000}"/>
    <cellStyle name="Normal 36 13 7" xfId="37981" xr:uid="{00000000-0005-0000-0000-0000ACAD0000}"/>
    <cellStyle name="Normal 36 13 8" xfId="43603" xr:uid="{00000000-0005-0000-0000-0000ADAD0000}"/>
    <cellStyle name="Normal 36 13 9" xfId="49163" xr:uid="{00000000-0005-0000-0000-0000AEAD0000}"/>
    <cellStyle name="Normal 36 14" xfId="9619" xr:uid="{00000000-0005-0000-0000-0000AFAD0000}"/>
    <cellStyle name="Normal 36 14 2" xfId="17225" xr:uid="{00000000-0005-0000-0000-0000B0AD0000}"/>
    <cellStyle name="Normal 36 14 3" xfId="23504" xr:uid="{00000000-0005-0000-0000-0000B1AD0000}"/>
    <cellStyle name="Normal 36 14 4" xfId="29134" xr:uid="{00000000-0005-0000-0000-0000B2AD0000}"/>
    <cellStyle name="Normal 36 14 5" xfId="34824" xr:uid="{00000000-0005-0000-0000-0000B3AD0000}"/>
    <cellStyle name="Normal 36 14 6" xfId="40452" xr:uid="{00000000-0005-0000-0000-0000B4AD0000}"/>
    <cellStyle name="Normal 36 14 7" xfId="46069" xr:uid="{00000000-0005-0000-0000-0000B5AD0000}"/>
    <cellStyle name="Normal 36 14 8" xfId="51629" xr:uid="{00000000-0005-0000-0000-0000B6AD0000}"/>
    <cellStyle name="Normal 36 14 9" xfId="57185" xr:uid="{00000000-0005-0000-0000-0000B7AD0000}"/>
    <cellStyle name="Normal 36 15" xfId="9620" xr:uid="{00000000-0005-0000-0000-0000B8AD0000}"/>
    <cellStyle name="Normal 36 15 2" xfId="17226" xr:uid="{00000000-0005-0000-0000-0000B9AD0000}"/>
    <cellStyle name="Normal 36 15 3" xfId="23505" xr:uid="{00000000-0005-0000-0000-0000BAAD0000}"/>
    <cellStyle name="Normal 36 15 4" xfId="29135" xr:uid="{00000000-0005-0000-0000-0000BBAD0000}"/>
    <cellStyle name="Normal 36 15 5" xfId="34825" xr:uid="{00000000-0005-0000-0000-0000BCAD0000}"/>
    <cellStyle name="Normal 36 15 6" xfId="40453" xr:uid="{00000000-0005-0000-0000-0000BDAD0000}"/>
    <cellStyle name="Normal 36 15 7" xfId="46070" xr:uid="{00000000-0005-0000-0000-0000BEAD0000}"/>
    <cellStyle name="Normal 36 15 8" xfId="51630" xr:uid="{00000000-0005-0000-0000-0000BFAD0000}"/>
    <cellStyle name="Normal 36 15 9" xfId="57186" xr:uid="{00000000-0005-0000-0000-0000C0AD0000}"/>
    <cellStyle name="Normal 36 2" xfId="9621" xr:uid="{00000000-0005-0000-0000-0000C1AD0000}"/>
    <cellStyle name="Normal 36 2 10" xfId="9622" xr:uid="{00000000-0005-0000-0000-0000C2AD0000}"/>
    <cellStyle name="Normal 36 2 10 2" xfId="17228" xr:uid="{00000000-0005-0000-0000-0000C3AD0000}"/>
    <cellStyle name="Normal 36 2 10 3" xfId="23506" xr:uid="{00000000-0005-0000-0000-0000C4AD0000}"/>
    <cellStyle name="Normal 36 2 10 4" xfId="29136" xr:uid="{00000000-0005-0000-0000-0000C5AD0000}"/>
    <cellStyle name="Normal 36 2 10 5" xfId="34826" xr:uid="{00000000-0005-0000-0000-0000C6AD0000}"/>
    <cellStyle name="Normal 36 2 10 6" xfId="40454" xr:uid="{00000000-0005-0000-0000-0000C7AD0000}"/>
    <cellStyle name="Normal 36 2 10 7" xfId="46071" xr:uid="{00000000-0005-0000-0000-0000C8AD0000}"/>
    <cellStyle name="Normal 36 2 10 8" xfId="51631" xr:uid="{00000000-0005-0000-0000-0000C9AD0000}"/>
    <cellStyle name="Normal 36 2 10 9" xfId="57187" xr:uid="{00000000-0005-0000-0000-0000CAAD0000}"/>
    <cellStyle name="Normal 36 2 11" xfId="17227" xr:uid="{00000000-0005-0000-0000-0000CBAD0000}"/>
    <cellStyle name="Normal 36 2 12" xfId="19273" xr:uid="{00000000-0005-0000-0000-0000CCAD0000}"/>
    <cellStyle name="Normal 36 2 13" xfId="24912" xr:uid="{00000000-0005-0000-0000-0000CDAD0000}"/>
    <cellStyle name="Normal 36 2 14" xfId="30611" xr:uid="{00000000-0005-0000-0000-0000CEAD0000}"/>
    <cellStyle name="Normal 36 2 15" xfId="36230" xr:uid="{00000000-0005-0000-0000-0000CFAD0000}"/>
    <cellStyle name="Normal 36 2 16" xfId="41858" xr:uid="{00000000-0005-0000-0000-0000D0AD0000}"/>
    <cellStyle name="Normal 36 2 17" xfId="47418" xr:uid="{00000000-0005-0000-0000-0000D1AD0000}"/>
    <cellStyle name="Normal 36 2 18" xfId="52975" xr:uid="{00000000-0005-0000-0000-0000D2AD0000}"/>
    <cellStyle name="Normal 36 2 2" xfId="9623" xr:uid="{00000000-0005-0000-0000-0000D3AD0000}"/>
    <cellStyle name="Normal 36 2 2 10" xfId="24913" xr:uid="{00000000-0005-0000-0000-0000D4AD0000}"/>
    <cellStyle name="Normal 36 2 2 11" xfId="30612" xr:uid="{00000000-0005-0000-0000-0000D5AD0000}"/>
    <cellStyle name="Normal 36 2 2 12" xfId="36231" xr:uid="{00000000-0005-0000-0000-0000D6AD0000}"/>
    <cellStyle name="Normal 36 2 2 13" xfId="41859" xr:uid="{00000000-0005-0000-0000-0000D7AD0000}"/>
    <cellStyle name="Normal 36 2 2 14" xfId="47419" xr:uid="{00000000-0005-0000-0000-0000D8AD0000}"/>
    <cellStyle name="Normal 36 2 2 15" xfId="52976" xr:uid="{00000000-0005-0000-0000-0000D9AD0000}"/>
    <cellStyle name="Normal 36 2 2 2" xfId="9624" xr:uid="{00000000-0005-0000-0000-0000DAAD0000}"/>
    <cellStyle name="Normal 36 2 2 2 10" xfId="41860" xr:uid="{00000000-0005-0000-0000-0000DBAD0000}"/>
    <cellStyle name="Normal 36 2 2 2 11" xfId="47420" xr:uid="{00000000-0005-0000-0000-0000DCAD0000}"/>
    <cellStyle name="Normal 36 2 2 2 12" xfId="52977" xr:uid="{00000000-0005-0000-0000-0000DDAD0000}"/>
    <cellStyle name="Normal 36 2 2 2 2" xfId="9625" xr:uid="{00000000-0005-0000-0000-0000DEAD0000}"/>
    <cellStyle name="Normal 36 2 2 2 2 10" xfId="53823" xr:uid="{00000000-0005-0000-0000-0000DFAD0000}"/>
    <cellStyle name="Normal 36 2 2 2 2 2" xfId="9626" xr:uid="{00000000-0005-0000-0000-0000E0AD0000}"/>
    <cellStyle name="Normal 36 2 2 2 2 2 2" xfId="17232" xr:uid="{00000000-0005-0000-0000-0000E1AD0000}"/>
    <cellStyle name="Normal 36 2 2 2 2 2 3" xfId="23507" xr:uid="{00000000-0005-0000-0000-0000E2AD0000}"/>
    <cellStyle name="Normal 36 2 2 2 2 2 4" xfId="29137" xr:uid="{00000000-0005-0000-0000-0000E3AD0000}"/>
    <cellStyle name="Normal 36 2 2 2 2 2 5" xfId="34827" xr:uid="{00000000-0005-0000-0000-0000E4AD0000}"/>
    <cellStyle name="Normal 36 2 2 2 2 2 6" xfId="40455" xr:uid="{00000000-0005-0000-0000-0000E5AD0000}"/>
    <cellStyle name="Normal 36 2 2 2 2 2 7" xfId="46072" xr:uid="{00000000-0005-0000-0000-0000E6AD0000}"/>
    <cellStyle name="Normal 36 2 2 2 2 2 8" xfId="51632" xr:uid="{00000000-0005-0000-0000-0000E7AD0000}"/>
    <cellStyle name="Normal 36 2 2 2 2 2 9" xfId="57188" xr:uid="{00000000-0005-0000-0000-0000E8AD0000}"/>
    <cellStyle name="Normal 36 2 2 2 2 3" xfId="17231" xr:uid="{00000000-0005-0000-0000-0000E9AD0000}"/>
    <cellStyle name="Normal 36 2 2 2 2 4" xfId="20137" xr:uid="{00000000-0005-0000-0000-0000EAAD0000}"/>
    <cellStyle name="Normal 36 2 2 2 2 5" xfId="25763" xr:uid="{00000000-0005-0000-0000-0000EBAD0000}"/>
    <cellStyle name="Normal 36 2 2 2 2 6" xfId="31460" xr:uid="{00000000-0005-0000-0000-0000ECAD0000}"/>
    <cellStyle name="Normal 36 2 2 2 2 7" xfId="37084" xr:uid="{00000000-0005-0000-0000-0000EDAD0000}"/>
    <cellStyle name="Normal 36 2 2 2 2 8" xfId="42707" xr:uid="{00000000-0005-0000-0000-0000EEAD0000}"/>
    <cellStyle name="Normal 36 2 2 2 2 9" xfId="48267" xr:uid="{00000000-0005-0000-0000-0000EFAD0000}"/>
    <cellStyle name="Normal 36 2 2 2 3" xfId="9627" xr:uid="{00000000-0005-0000-0000-0000F0AD0000}"/>
    <cellStyle name="Normal 36 2 2 2 3 10" xfId="54720" xr:uid="{00000000-0005-0000-0000-0000F1AD0000}"/>
    <cellStyle name="Normal 36 2 2 2 3 2" xfId="9628" xr:uid="{00000000-0005-0000-0000-0000F2AD0000}"/>
    <cellStyle name="Normal 36 2 2 2 3 2 2" xfId="17234" xr:uid="{00000000-0005-0000-0000-0000F3AD0000}"/>
    <cellStyle name="Normal 36 2 2 2 3 2 3" xfId="23508" xr:uid="{00000000-0005-0000-0000-0000F4AD0000}"/>
    <cellStyle name="Normal 36 2 2 2 3 2 4" xfId="29138" xr:uid="{00000000-0005-0000-0000-0000F5AD0000}"/>
    <cellStyle name="Normal 36 2 2 2 3 2 5" xfId="34828" xr:uid="{00000000-0005-0000-0000-0000F6AD0000}"/>
    <cellStyle name="Normal 36 2 2 2 3 2 6" xfId="40456" xr:uid="{00000000-0005-0000-0000-0000F7AD0000}"/>
    <cellStyle name="Normal 36 2 2 2 3 2 7" xfId="46073" xr:uid="{00000000-0005-0000-0000-0000F8AD0000}"/>
    <cellStyle name="Normal 36 2 2 2 3 2 8" xfId="51633" xr:uid="{00000000-0005-0000-0000-0000F9AD0000}"/>
    <cellStyle name="Normal 36 2 2 2 3 2 9" xfId="57189" xr:uid="{00000000-0005-0000-0000-0000FAAD0000}"/>
    <cellStyle name="Normal 36 2 2 2 3 3" xfId="17233" xr:uid="{00000000-0005-0000-0000-0000FBAD0000}"/>
    <cellStyle name="Normal 36 2 2 2 3 4" xfId="21035" xr:uid="{00000000-0005-0000-0000-0000FCAD0000}"/>
    <cellStyle name="Normal 36 2 2 2 3 5" xfId="26664" xr:uid="{00000000-0005-0000-0000-0000FDAD0000}"/>
    <cellStyle name="Normal 36 2 2 2 3 6" xfId="32357" xr:uid="{00000000-0005-0000-0000-0000FEAD0000}"/>
    <cellStyle name="Normal 36 2 2 2 3 7" xfId="37982" xr:uid="{00000000-0005-0000-0000-0000FFAD0000}"/>
    <cellStyle name="Normal 36 2 2 2 3 8" xfId="43604" xr:uid="{00000000-0005-0000-0000-000000AE0000}"/>
    <cellStyle name="Normal 36 2 2 2 3 9" xfId="49164" xr:uid="{00000000-0005-0000-0000-000001AE0000}"/>
    <cellStyle name="Normal 36 2 2 2 4" xfId="9629" xr:uid="{00000000-0005-0000-0000-000002AE0000}"/>
    <cellStyle name="Normal 36 2 2 2 4 2" xfId="17235" xr:uid="{00000000-0005-0000-0000-000003AE0000}"/>
    <cellStyle name="Normal 36 2 2 2 4 3" xfId="23509" xr:uid="{00000000-0005-0000-0000-000004AE0000}"/>
    <cellStyle name="Normal 36 2 2 2 4 4" xfId="29139" xr:uid="{00000000-0005-0000-0000-000005AE0000}"/>
    <cellStyle name="Normal 36 2 2 2 4 5" xfId="34829" xr:uid="{00000000-0005-0000-0000-000006AE0000}"/>
    <cellStyle name="Normal 36 2 2 2 4 6" xfId="40457" xr:uid="{00000000-0005-0000-0000-000007AE0000}"/>
    <cellStyle name="Normal 36 2 2 2 4 7" xfId="46074" xr:uid="{00000000-0005-0000-0000-000008AE0000}"/>
    <cellStyle name="Normal 36 2 2 2 4 8" xfId="51634" xr:uid="{00000000-0005-0000-0000-000009AE0000}"/>
    <cellStyle name="Normal 36 2 2 2 4 9" xfId="57190" xr:uid="{00000000-0005-0000-0000-00000AAE0000}"/>
    <cellStyle name="Normal 36 2 2 2 5" xfId="17230" xr:uid="{00000000-0005-0000-0000-00000BAE0000}"/>
    <cellStyle name="Normal 36 2 2 2 6" xfId="19275" xr:uid="{00000000-0005-0000-0000-00000CAE0000}"/>
    <cellStyle name="Normal 36 2 2 2 7" xfId="24914" xr:uid="{00000000-0005-0000-0000-00000DAE0000}"/>
    <cellStyle name="Normal 36 2 2 2 8" xfId="30613" xr:uid="{00000000-0005-0000-0000-00000EAE0000}"/>
    <cellStyle name="Normal 36 2 2 2 9" xfId="36232" xr:uid="{00000000-0005-0000-0000-00000FAE0000}"/>
    <cellStyle name="Normal 36 2 2 3" xfId="9630" xr:uid="{00000000-0005-0000-0000-000010AE0000}"/>
    <cellStyle name="Normal 36 2 2 3 10" xfId="41861" xr:uid="{00000000-0005-0000-0000-000011AE0000}"/>
    <cellStyle name="Normal 36 2 2 3 11" xfId="47421" xr:uid="{00000000-0005-0000-0000-000012AE0000}"/>
    <cellStyle name="Normal 36 2 2 3 12" xfId="52978" xr:uid="{00000000-0005-0000-0000-000013AE0000}"/>
    <cellStyle name="Normal 36 2 2 3 2" xfId="9631" xr:uid="{00000000-0005-0000-0000-000014AE0000}"/>
    <cellStyle name="Normal 36 2 2 3 2 10" xfId="53824" xr:uid="{00000000-0005-0000-0000-000015AE0000}"/>
    <cellStyle name="Normal 36 2 2 3 2 2" xfId="9632" xr:uid="{00000000-0005-0000-0000-000016AE0000}"/>
    <cellStyle name="Normal 36 2 2 3 2 2 2" xfId="17238" xr:uid="{00000000-0005-0000-0000-000017AE0000}"/>
    <cellStyle name="Normal 36 2 2 3 2 2 3" xfId="23510" xr:uid="{00000000-0005-0000-0000-000018AE0000}"/>
    <cellStyle name="Normal 36 2 2 3 2 2 4" xfId="29140" xr:uid="{00000000-0005-0000-0000-000019AE0000}"/>
    <cellStyle name="Normal 36 2 2 3 2 2 5" xfId="34830" xr:uid="{00000000-0005-0000-0000-00001AAE0000}"/>
    <cellStyle name="Normal 36 2 2 3 2 2 6" xfId="40458" xr:uid="{00000000-0005-0000-0000-00001BAE0000}"/>
    <cellStyle name="Normal 36 2 2 3 2 2 7" xfId="46075" xr:uid="{00000000-0005-0000-0000-00001CAE0000}"/>
    <cellStyle name="Normal 36 2 2 3 2 2 8" xfId="51635" xr:uid="{00000000-0005-0000-0000-00001DAE0000}"/>
    <cellStyle name="Normal 36 2 2 3 2 2 9" xfId="57191" xr:uid="{00000000-0005-0000-0000-00001EAE0000}"/>
    <cellStyle name="Normal 36 2 2 3 2 3" xfId="17237" xr:uid="{00000000-0005-0000-0000-00001FAE0000}"/>
    <cellStyle name="Normal 36 2 2 3 2 4" xfId="20138" xr:uid="{00000000-0005-0000-0000-000020AE0000}"/>
    <cellStyle name="Normal 36 2 2 3 2 5" xfId="25764" xr:uid="{00000000-0005-0000-0000-000021AE0000}"/>
    <cellStyle name="Normal 36 2 2 3 2 6" xfId="31461" xr:uid="{00000000-0005-0000-0000-000022AE0000}"/>
    <cellStyle name="Normal 36 2 2 3 2 7" xfId="37085" xr:uid="{00000000-0005-0000-0000-000023AE0000}"/>
    <cellStyle name="Normal 36 2 2 3 2 8" xfId="42708" xr:uid="{00000000-0005-0000-0000-000024AE0000}"/>
    <cellStyle name="Normal 36 2 2 3 2 9" xfId="48268" xr:uid="{00000000-0005-0000-0000-000025AE0000}"/>
    <cellStyle name="Normal 36 2 2 3 3" xfId="9633" xr:uid="{00000000-0005-0000-0000-000026AE0000}"/>
    <cellStyle name="Normal 36 2 2 3 3 10" xfId="54721" xr:uid="{00000000-0005-0000-0000-000027AE0000}"/>
    <cellStyle name="Normal 36 2 2 3 3 2" xfId="9634" xr:uid="{00000000-0005-0000-0000-000028AE0000}"/>
    <cellStyle name="Normal 36 2 2 3 3 2 2" xfId="17240" xr:uid="{00000000-0005-0000-0000-000029AE0000}"/>
    <cellStyle name="Normal 36 2 2 3 3 2 3" xfId="23511" xr:uid="{00000000-0005-0000-0000-00002AAE0000}"/>
    <cellStyle name="Normal 36 2 2 3 3 2 4" xfId="29141" xr:uid="{00000000-0005-0000-0000-00002BAE0000}"/>
    <cellStyle name="Normal 36 2 2 3 3 2 5" xfId="34831" xr:uid="{00000000-0005-0000-0000-00002CAE0000}"/>
    <cellStyle name="Normal 36 2 2 3 3 2 6" xfId="40459" xr:uid="{00000000-0005-0000-0000-00002DAE0000}"/>
    <cellStyle name="Normal 36 2 2 3 3 2 7" xfId="46076" xr:uid="{00000000-0005-0000-0000-00002EAE0000}"/>
    <cellStyle name="Normal 36 2 2 3 3 2 8" xfId="51636" xr:uid="{00000000-0005-0000-0000-00002FAE0000}"/>
    <cellStyle name="Normal 36 2 2 3 3 2 9" xfId="57192" xr:uid="{00000000-0005-0000-0000-000030AE0000}"/>
    <cellStyle name="Normal 36 2 2 3 3 3" xfId="17239" xr:uid="{00000000-0005-0000-0000-000031AE0000}"/>
    <cellStyle name="Normal 36 2 2 3 3 4" xfId="21036" xr:uid="{00000000-0005-0000-0000-000032AE0000}"/>
    <cellStyle name="Normal 36 2 2 3 3 5" xfId="26665" xr:uid="{00000000-0005-0000-0000-000033AE0000}"/>
    <cellStyle name="Normal 36 2 2 3 3 6" xfId="32358" xr:uid="{00000000-0005-0000-0000-000034AE0000}"/>
    <cellStyle name="Normal 36 2 2 3 3 7" xfId="37983" xr:uid="{00000000-0005-0000-0000-000035AE0000}"/>
    <cellStyle name="Normal 36 2 2 3 3 8" xfId="43605" xr:uid="{00000000-0005-0000-0000-000036AE0000}"/>
    <cellStyle name="Normal 36 2 2 3 3 9" xfId="49165" xr:uid="{00000000-0005-0000-0000-000037AE0000}"/>
    <cellStyle name="Normal 36 2 2 3 4" xfId="9635" xr:uid="{00000000-0005-0000-0000-000038AE0000}"/>
    <cellStyle name="Normal 36 2 2 3 4 2" xfId="17241" xr:uid="{00000000-0005-0000-0000-000039AE0000}"/>
    <cellStyle name="Normal 36 2 2 3 4 3" xfId="23512" xr:uid="{00000000-0005-0000-0000-00003AAE0000}"/>
    <cellStyle name="Normal 36 2 2 3 4 4" xfId="29142" xr:uid="{00000000-0005-0000-0000-00003BAE0000}"/>
    <cellStyle name="Normal 36 2 2 3 4 5" xfId="34832" xr:uid="{00000000-0005-0000-0000-00003CAE0000}"/>
    <cellStyle name="Normal 36 2 2 3 4 6" xfId="40460" xr:uid="{00000000-0005-0000-0000-00003DAE0000}"/>
    <cellStyle name="Normal 36 2 2 3 4 7" xfId="46077" xr:uid="{00000000-0005-0000-0000-00003EAE0000}"/>
    <cellStyle name="Normal 36 2 2 3 4 8" xfId="51637" xr:uid="{00000000-0005-0000-0000-00003FAE0000}"/>
    <cellStyle name="Normal 36 2 2 3 4 9" xfId="57193" xr:uid="{00000000-0005-0000-0000-000040AE0000}"/>
    <cellStyle name="Normal 36 2 2 3 5" xfId="17236" xr:uid="{00000000-0005-0000-0000-000041AE0000}"/>
    <cellStyle name="Normal 36 2 2 3 6" xfId="19276" xr:uid="{00000000-0005-0000-0000-000042AE0000}"/>
    <cellStyle name="Normal 36 2 2 3 7" xfId="24915" xr:uid="{00000000-0005-0000-0000-000043AE0000}"/>
    <cellStyle name="Normal 36 2 2 3 8" xfId="30614" xr:uid="{00000000-0005-0000-0000-000044AE0000}"/>
    <cellStyle name="Normal 36 2 2 3 9" xfId="36233" xr:uid="{00000000-0005-0000-0000-000045AE0000}"/>
    <cellStyle name="Normal 36 2 2 4" xfId="9636" xr:uid="{00000000-0005-0000-0000-000046AE0000}"/>
    <cellStyle name="Normal 36 2 2 4 10" xfId="41862" xr:uid="{00000000-0005-0000-0000-000047AE0000}"/>
    <cellStyle name="Normal 36 2 2 4 11" xfId="47422" xr:uid="{00000000-0005-0000-0000-000048AE0000}"/>
    <cellStyle name="Normal 36 2 2 4 12" xfId="52979" xr:uid="{00000000-0005-0000-0000-000049AE0000}"/>
    <cellStyle name="Normal 36 2 2 4 2" xfId="9637" xr:uid="{00000000-0005-0000-0000-00004AAE0000}"/>
    <cellStyle name="Normal 36 2 2 4 2 10" xfId="53825" xr:uid="{00000000-0005-0000-0000-00004BAE0000}"/>
    <cellStyle name="Normal 36 2 2 4 2 2" xfId="9638" xr:uid="{00000000-0005-0000-0000-00004CAE0000}"/>
    <cellStyle name="Normal 36 2 2 4 2 2 2" xfId="17244" xr:uid="{00000000-0005-0000-0000-00004DAE0000}"/>
    <cellStyle name="Normal 36 2 2 4 2 2 3" xfId="23513" xr:uid="{00000000-0005-0000-0000-00004EAE0000}"/>
    <cellStyle name="Normal 36 2 2 4 2 2 4" xfId="29143" xr:uid="{00000000-0005-0000-0000-00004FAE0000}"/>
    <cellStyle name="Normal 36 2 2 4 2 2 5" xfId="34833" xr:uid="{00000000-0005-0000-0000-000050AE0000}"/>
    <cellStyle name="Normal 36 2 2 4 2 2 6" xfId="40461" xr:uid="{00000000-0005-0000-0000-000051AE0000}"/>
    <cellStyle name="Normal 36 2 2 4 2 2 7" xfId="46078" xr:uid="{00000000-0005-0000-0000-000052AE0000}"/>
    <cellStyle name="Normal 36 2 2 4 2 2 8" xfId="51638" xr:uid="{00000000-0005-0000-0000-000053AE0000}"/>
    <cellStyle name="Normal 36 2 2 4 2 2 9" xfId="57194" xr:uid="{00000000-0005-0000-0000-000054AE0000}"/>
    <cellStyle name="Normal 36 2 2 4 2 3" xfId="17243" xr:uid="{00000000-0005-0000-0000-000055AE0000}"/>
    <cellStyle name="Normal 36 2 2 4 2 4" xfId="20139" xr:uid="{00000000-0005-0000-0000-000056AE0000}"/>
    <cellStyle name="Normal 36 2 2 4 2 5" xfId="25765" xr:uid="{00000000-0005-0000-0000-000057AE0000}"/>
    <cellStyle name="Normal 36 2 2 4 2 6" xfId="31462" xr:uid="{00000000-0005-0000-0000-000058AE0000}"/>
    <cellStyle name="Normal 36 2 2 4 2 7" xfId="37086" xr:uid="{00000000-0005-0000-0000-000059AE0000}"/>
    <cellStyle name="Normal 36 2 2 4 2 8" xfId="42709" xr:uid="{00000000-0005-0000-0000-00005AAE0000}"/>
    <cellStyle name="Normal 36 2 2 4 2 9" xfId="48269" xr:uid="{00000000-0005-0000-0000-00005BAE0000}"/>
    <cellStyle name="Normal 36 2 2 4 3" xfId="9639" xr:uid="{00000000-0005-0000-0000-00005CAE0000}"/>
    <cellStyle name="Normal 36 2 2 4 3 10" xfId="54722" xr:uid="{00000000-0005-0000-0000-00005DAE0000}"/>
    <cellStyle name="Normal 36 2 2 4 3 2" xfId="9640" xr:uid="{00000000-0005-0000-0000-00005EAE0000}"/>
    <cellStyle name="Normal 36 2 2 4 3 2 2" xfId="17246" xr:uid="{00000000-0005-0000-0000-00005FAE0000}"/>
    <cellStyle name="Normal 36 2 2 4 3 2 3" xfId="23514" xr:uid="{00000000-0005-0000-0000-000060AE0000}"/>
    <cellStyle name="Normal 36 2 2 4 3 2 4" xfId="29144" xr:uid="{00000000-0005-0000-0000-000061AE0000}"/>
    <cellStyle name="Normal 36 2 2 4 3 2 5" xfId="34834" xr:uid="{00000000-0005-0000-0000-000062AE0000}"/>
    <cellStyle name="Normal 36 2 2 4 3 2 6" xfId="40462" xr:uid="{00000000-0005-0000-0000-000063AE0000}"/>
    <cellStyle name="Normal 36 2 2 4 3 2 7" xfId="46079" xr:uid="{00000000-0005-0000-0000-000064AE0000}"/>
    <cellStyle name="Normal 36 2 2 4 3 2 8" xfId="51639" xr:uid="{00000000-0005-0000-0000-000065AE0000}"/>
    <cellStyle name="Normal 36 2 2 4 3 2 9" xfId="57195" xr:uid="{00000000-0005-0000-0000-000066AE0000}"/>
    <cellStyle name="Normal 36 2 2 4 3 3" xfId="17245" xr:uid="{00000000-0005-0000-0000-000067AE0000}"/>
    <cellStyle name="Normal 36 2 2 4 3 4" xfId="21037" xr:uid="{00000000-0005-0000-0000-000068AE0000}"/>
    <cellStyle name="Normal 36 2 2 4 3 5" xfId="26666" xr:uid="{00000000-0005-0000-0000-000069AE0000}"/>
    <cellStyle name="Normal 36 2 2 4 3 6" xfId="32359" xr:uid="{00000000-0005-0000-0000-00006AAE0000}"/>
    <cellStyle name="Normal 36 2 2 4 3 7" xfId="37984" xr:uid="{00000000-0005-0000-0000-00006BAE0000}"/>
    <cellStyle name="Normal 36 2 2 4 3 8" xfId="43606" xr:uid="{00000000-0005-0000-0000-00006CAE0000}"/>
    <cellStyle name="Normal 36 2 2 4 3 9" xfId="49166" xr:uid="{00000000-0005-0000-0000-00006DAE0000}"/>
    <cellStyle name="Normal 36 2 2 4 4" xfId="9641" xr:uid="{00000000-0005-0000-0000-00006EAE0000}"/>
    <cellStyle name="Normal 36 2 2 4 4 2" xfId="17247" xr:uid="{00000000-0005-0000-0000-00006FAE0000}"/>
    <cellStyle name="Normal 36 2 2 4 4 3" xfId="23515" xr:uid="{00000000-0005-0000-0000-000070AE0000}"/>
    <cellStyle name="Normal 36 2 2 4 4 4" xfId="29145" xr:uid="{00000000-0005-0000-0000-000071AE0000}"/>
    <cellStyle name="Normal 36 2 2 4 4 5" xfId="34835" xr:uid="{00000000-0005-0000-0000-000072AE0000}"/>
    <cellStyle name="Normal 36 2 2 4 4 6" xfId="40463" xr:uid="{00000000-0005-0000-0000-000073AE0000}"/>
    <cellStyle name="Normal 36 2 2 4 4 7" xfId="46080" xr:uid="{00000000-0005-0000-0000-000074AE0000}"/>
    <cellStyle name="Normal 36 2 2 4 4 8" xfId="51640" xr:uid="{00000000-0005-0000-0000-000075AE0000}"/>
    <cellStyle name="Normal 36 2 2 4 4 9" xfId="57196" xr:uid="{00000000-0005-0000-0000-000076AE0000}"/>
    <cellStyle name="Normal 36 2 2 4 5" xfId="17242" xr:uid="{00000000-0005-0000-0000-000077AE0000}"/>
    <cellStyle name="Normal 36 2 2 4 6" xfId="19277" xr:uid="{00000000-0005-0000-0000-000078AE0000}"/>
    <cellStyle name="Normal 36 2 2 4 7" xfId="24916" xr:uid="{00000000-0005-0000-0000-000079AE0000}"/>
    <cellStyle name="Normal 36 2 2 4 8" xfId="30615" xr:uid="{00000000-0005-0000-0000-00007AAE0000}"/>
    <cellStyle name="Normal 36 2 2 4 9" xfId="36234" xr:uid="{00000000-0005-0000-0000-00007BAE0000}"/>
    <cellStyle name="Normal 36 2 2 5" xfId="9642" xr:uid="{00000000-0005-0000-0000-00007CAE0000}"/>
    <cellStyle name="Normal 36 2 2 5 10" xfId="53822" xr:uid="{00000000-0005-0000-0000-00007DAE0000}"/>
    <cellStyle name="Normal 36 2 2 5 2" xfId="9643" xr:uid="{00000000-0005-0000-0000-00007EAE0000}"/>
    <cellStyle name="Normal 36 2 2 5 2 2" xfId="17249" xr:uid="{00000000-0005-0000-0000-00007FAE0000}"/>
    <cellStyle name="Normal 36 2 2 5 2 3" xfId="23516" xr:uid="{00000000-0005-0000-0000-000080AE0000}"/>
    <cellStyle name="Normal 36 2 2 5 2 4" xfId="29146" xr:uid="{00000000-0005-0000-0000-000081AE0000}"/>
    <cellStyle name="Normal 36 2 2 5 2 5" xfId="34836" xr:uid="{00000000-0005-0000-0000-000082AE0000}"/>
    <cellStyle name="Normal 36 2 2 5 2 6" xfId="40464" xr:uid="{00000000-0005-0000-0000-000083AE0000}"/>
    <cellStyle name="Normal 36 2 2 5 2 7" xfId="46081" xr:uid="{00000000-0005-0000-0000-000084AE0000}"/>
    <cellStyle name="Normal 36 2 2 5 2 8" xfId="51641" xr:uid="{00000000-0005-0000-0000-000085AE0000}"/>
    <cellStyle name="Normal 36 2 2 5 2 9" xfId="57197" xr:uid="{00000000-0005-0000-0000-000086AE0000}"/>
    <cellStyle name="Normal 36 2 2 5 3" xfId="17248" xr:uid="{00000000-0005-0000-0000-000087AE0000}"/>
    <cellStyle name="Normal 36 2 2 5 4" xfId="20136" xr:uid="{00000000-0005-0000-0000-000088AE0000}"/>
    <cellStyle name="Normal 36 2 2 5 5" xfId="25762" xr:uid="{00000000-0005-0000-0000-000089AE0000}"/>
    <cellStyle name="Normal 36 2 2 5 6" xfId="31459" xr:uid="{00000000-0005-0000-0000-00008AAE0000}"/>
    <cellStyle name="Normal 36 2 2 5 7" xfId="37083" xr:uid="{00000000-0005-0000-0000-00008BAE0000}"/>
    <cellStyle name="Normal 36 2 2 5 8" xfId="42706" xr:uid="{00000000-0005-0000-0000-00008CAE0000}"/>
    <cellStyle name="Normal 36 2 2 5 9" xfId="48266" xr:uid="{00000000-0005-0000-0000-00008DAE0000}"/>
    <cellStyle name="Normal 36 2 2 6" xfId="9644" xr:uid="{00000000-0005-0000-0000-00008EAE0000}"/>
    <cellStyle name="Normal 36 2 2 6 10" xfId="54723" xr:uid="{00000000-0005-0000-0000-00008FAE0000}"/>
    <cellStyle name="Normal 36 2 2 6 2" xfId="9645" xr:uid="{00000000-0005-0000-0000-000090AE0000}"/>
    <cellStyle name="Normal 36 2 2 6 2 2" xfId="17251" xr:uid="{00000000-0005-0000-0000-000091AE0000}"/>
    <cellStyle name="Normal 36 2 2 6 2 3" xfId="23517" xr:uid="{00000000-0005-0000-0000-000092AE0000}"/>
    <cellStyle name="Normal 36 2 2 6 2 4" xfId="29147" xr:uid="{00000000-0005-0000-0000-000093AE0000}"/>
    <cellStyle name="Normal 36 2 2 6 2 5" xfId="34837" xr:uid="{00000000-0005-0000-0000-000094AE0000}"/>
    <cellStyle name="Normal 36 2 2 6 2 6" xfId="40465" xr:uid="{00000000-0005-0000-0000-000095AE0000}"/>
    <cellStyle name="Normal 36 2 2 6 2 7" xfId="46082" xr:uid="{00000000-0005-0000-0000-000096AE0000}"/>
    <cellStyle name="Normal 36 2 2 6 2 8" xfId="51642" xr:uid="{00000000-0005-0000-0000-000097AE0000}"/>
    <cellStyle name="Normal 36 2 2 6 2 9" xfId="57198" xr:uid="{00000000-0005-0000-0000-000098AE0000}"/>
    <cellStyle name="Normal 36 2 2 6 3" xfId="17250" xr:uid="{00000000-0005-0000-0000-000099AE0000}"/>
    <cellStyle name="Normal 36 2 2 6 4" xfId="21038" xr:uid="{00000000-0005-0000-0000-00009AAE0000}"/>
    <cellStyle name="Normal 36 2 2 6 5" xfId="26667" xr:uid="{00000000-0005-0000-0000-00009BAE0000}"/>
    <cellStyle name="Normal 36 2 2 6 6" xfId="32360" xr:uid="{00000000-0005-0000-0000-00009CAE0000}"/>
    <cellStyle name="Normal 36 2 2 6 7" xfId="37985" xr:uid="{00000000-0005-0000-0000-00009DAE0000}"/>
    <cellStyle name="Normal 36 2 2 6 8" xfId="43607" xr:uid="{00000000-0005-0000-0000-00009EAE0000}"/>
    <cellStyle name="Normal 36 2 2 6 9" xfId="49167" xr:uid="{00000000-0005-0000-0000-00009FAE0000}"/>
    <cellStyle name="Normal 36 2 2 7" xfId="9646" xr:uid="{00000000-0005-0000-0000-0000A0AE0000}"/>
    <cellStyle name="Normal 36 2 2 7 2" xfId="17252" xr:uid="{00000000-0005-0000-0000-0000A1AE0000}"/>
    <cellStyle name="Normal 36 2 2 7 3" xfId="23518" xr:uid="{00000000-0005-0000-0000-0000A2AE0000}"/>
    <cellStyle name="Normal 36 2 2 7 4" xfId="29148" xr:uid="{00000000-0005-0000-0000-0000A3AE0000}"/>
    <cellStyle name="Normal 36 2 2 7 5" xfId="34838" xr:uid="{00000000-0005-0000-0000-0000A4AE0000}"/>
    <cellStyle name="Normal 36 2 2 7 6" xfId="40466" xr:uid="{00000000-0005-0000-0000-0000A5AE0000}"/>
    <cellStyle name="Normal 36 2 2 7 7" xfId="46083" xr:uid="{00000000-0005-0000-0000-0000A6AE0000}"/>
    <cellStyle name="Normal 36 2 2 7 8" xfId="51643" xr:uid="{00000000-0005-0000-0000-0000A7AE0000}"/>
    <cellStyle name="Normal 36 2 2 7 9" xfId="57199" xr:uid="{00000000-0005-0000-0000-0000A8AE0000}"/>
    <cellStyle name="Normal 36 2 2 8" xfId="17229" xr:uid="{00000000-0005-0000-0000-0000A9AE0000}"/>
    <cellStyle name="Normal 36 2 2 9" xfId="19274" xr:uid="{00000000-0005-0000-0000-0000AAAE0000}"/>
    <cellStyle name="Normal 36 2 3" xfId="9647" xr:uid="{00000000-0005-0000-0000-0000ABAE0000}"/>
    <cellStyle name="Normal 36 2 3 10" xfId="36235" xr:uid="{00000000-0005-0000-0000-0000ACAE0000}"/>
    <cellStyle name="Normal 36 2 3 11" xfId="41863" xr:uid="{00000000-0005-0000-0000-0000ADAE0000}"/>
    <cellStyle name="Normal 36 2 3 12" xfId="47423" xr:uid="{00000000-0005-0000-0000-0000AEAE0000}"/>
    <cellStyle name="Normal 36 2 3 13" xfId="52980" xr:uid="{00000000-0005-0000-0000-0000AFAE0000}"/>
    <cellStyle name="Normal 36 2 3 2" xfId="9648" xr:uid="{00000000-0005-0000-0000-0000B0AE0000}"/>
    <cellStyle name="Normal 36 2 3 3" xfId="9649" xr:uid="{00000000-0005-0000-0000-0000B1AE0000}"/>
    <cellStyle name="Normal 36 2 3 3 10" xfId="53826" xr:uid="{00000000-0005-0000-0000-0000B2AE0000}"/>
    <cellStyle name="Normal 36 2 3 3 2" xfId="9650" xr:uid="{00000000-0005-0000-0000-0000B3AE0000}"/>
    <cellStyle name="Normal 36 2 3 3 2 2" xfId="17255" xr:uid="{00000000-0005-0000-0000-0000B4AE0000}"/>
    <cellStyle name="Normal 36 2 3 3 2 3" xfId="23519" xr:uid="{00000000-0005-0000-0000-0000B5AE0000}"/>
    <cellStyle name="Normal 36 2 3 3 2 4" xfId="29149" xr:uid="{00000000-0005-0000-0000-0000B6AE0000}"/>
    <cellStyle name="Normal 36 2 3 3 2 5" xfId="34839" xr:uid="{00000000-0005-0000-0000-0000B7AE0000}"/>
    <cellStyle name="Normal 36 2 3 3 2 6" xfId="40467" xr:uid="{00000000-0005-0000-0000-0000B8AE0000}"/>
    <cellStyle name="Normal 36 2 3 3 2 7" xfId="46084" xr:uid="{00000000-0005-0000-0000-0000B9AE0000}"/>
    <cellStyle name="Normal 36 2 3 3 2 8" xfId="51644" xr:uid="{00000000-0005-0000-0000-0000BAAE0000}"/>
    <cellStyle name="Normal 36 2 3 3 2 9" xfId="57200" xr:uid="{00000000-0005-0000-0000-0000BBAE0000}"/>
    <cellStyle name="Normal 36 2 3 3 3" xfId="17254" xr:uid="{00000000-0005-0000-0000-0000BCAE0000}"/>
    <cellStyle name="Normal 36 2 3 3 4" xfId="20140" xr:uid="{00000000-0005-0000-0000-0000BDAE0000}"/>
    <cellStyle name="Normal 36 2 3 3 5" xfId="25766" xr:uid="{00000000-0005-0000-0000-0000BEAE0000}"/>
    <cellStyle name="Normal 36 2 3 3 6" xfId="31463" xr:uid="{00000000-0005-0000-0000-0000BFAE0000}"/>
    <cellStyle name="Normal 36 2 3 3 7" xfId="37087" xr:uid="{00000000-0005-0000-0000-0000C0AE0000}"/>
    <cellStyle name="Normal 36 2 3 3 8" xfId="42710" xr:uid="{00000000-0005-0000-0000-0000C1AE0000}"/>
    <cellStyle name="Normal 36 2 3 3 9" xfId="48270" xr:uid="{00000000-0005-0000-0000-0000C2AE0000}"/>
    <cellStyle name="Normal 36 2 3 4" xfId="9651" xr:uid="{00000000-0005-0000-0000-0000C3AE0000}"/>
    <cellStyle name="Normal 36 2 3 4 10" xfId="54724" xr:uid="{00000000-0005-0000-0000-0000C4AE0000}"/>
    <cellStyle name="Normal 36 2 3 4 2" xfId="9652" xr:uid="{00000000-0005-0000-0000-0000C5AE0000}"/>
    <cellStyle name="Normal 36 2 3 4 2 2" xfId="17257" xr:uid="{00000000-0005-0000-0000-0000C6AE0000}"/>
    <cellStyle name="Normal 36 2 3 4 2 3" xfId="23520" xr:uid="{00000000-0005-0000-0000-0000C7AE0000}"/>
    <cellStyle name="Normal 36 2 3 4 2 4" xfId="29150" xr:uid="{00000000-0005-0000-0000-0000C8AE0000}"/>
    <cellStyle name="Normal 36 2 3 4 2 5" xfId="34840" xr:uid="{00000000-0005-0000-0000-0000C9AE0000}"/>
    <cellStyle name="Normal 36 2 3 4 2 6" xfId="40468" xr:uid="{00000000-0005-0000-0000-0000CAAE0000}"/>
    <cellStyle name="Normal 36 2 3 4 2 7" xfId="46085" xr:uid="{00000000-0005-0000-0000-0000CBAE0000}"/>
    <cellStyle name="Normal 36 2 3 4 2 8" xfId="51645" xr:uid="{00000000-0005-0000-0000-0000CCAE0000}"/>
    <cellStyle name="Normal 36 2 3 4 2 9" xfId="57201" xr:uid="{00000000-0005-0000-0000-0000CDAE0000}"/>
    <cellStyle name="Normal 36 2 3 4 3" xfId="17256" xr:uid="{00000000-0005-0000-0000-0000CEAE0000}"/>
    <cellStyle name="Normal 36 2 3 4 4" xfId="21039" xr:uid="{00000000-0005-0000-0000-0000CFAE0000}"/>
    <cellStyle name="Normal 36 2 3 4 5" xfId="26668" xr:uid="{00000000-0005-0000-0000-0000D0AE0000}"/>
    <cellStyle name="Normal 36 2 3 4 6" xfId="32361" xr:uid="{00000000-0005-0000-0000-0000D1AE0000}"/>
    <cellStyle name="Normal 36 2 3 4 7" xfId="37986" xr:uid="{00000000-0005-0000-0000-0000D2AE0000}"/>
    <cellStyle name="Normal 36 2 3 4 8" xfId="43608" xr:uid="{00000000-0005-0000-0000-0000D3AE0000}"/>
    <cellStyle name="Normal 36 2 3 4 9" xfId="49168" xr:uid="{00000000-0005-0000-0000-0000D4AE0000}"/>
    <cellStyle name="Normal 36 2 3 5" xfId="9653" xr:uid="{00000000-0005-0000-0000-0000D5AE0000}"/>
    <cellStyle name="Normal 36 2 3 5 2" xfId="17258" xr:uid="{00000000-0005-0000-0000-0000D6AE0000}"/>
    <cellStyle name="Normal 36 2 3 5 3" xfId="23521" xr:uid="{00000000-0005-0000-0000-0000D7AE0000}"/>
    <cellStyle name="Normal 36 2 3 5 4" xfId="29151" xr:uid="{00000000-0005-0000-0000-0000D8AE0000}"/>
    <cellStyle name="Normal 36 2 3 5 5" xfId="34841" xr:uid="{00000000-0005-0000-0000-0000D9AE0000}"/>
    <cellStyle name="Normal 36 2 3 5 6" xfId="40469" xr:uid="{00000000-0005-0000-0000-0000DAAE0000}"/>
    <cellStyle name="Normal 36 2 3 5 7" xfId="46086" xr:uid="{00000000-0005-0000-0000-0000DBAE0000}"/>
    <cellStyle name="Normal 36 2 3 5 8" xfId="51646" xr:uid="{00000000-0005-0000-0000-0000DCAE0000}"/>
    <cellStyle name="Normal 36 2 3 5 9" xfId="57202" xr:uid="{00000000-0005-0000-0000-0000DDAE0000}"/>
    <cellStyle name="Normal 36 2 3 6" xfId="17253" xr:uid="{00000000-0005-0000-0000-0000DEAE0000}"/>
    <cellStyle name="Normal 36 2 3 7" xfId="19278" xr:uid="{00000000-0005-0000-0000-0000DFAE0000}"/>
    <cellStyle name="Normal 36 2 3 8" xfId="24917" xr:uid="{00000000-0005-0000-0000-0000E0AE0000}"/>
    <cellStyle name="Normal 36 2 3 9" xfId="30616" xr:uid="{00000000-0005-0000-0000-0000E1AE0000}"/>
    <cellStyle name="Normal 36 2 4" xfId="9654" xr:uid="{00000000-0005-0000-0000-0000E2AE0000}"/>
    <cellStyle name="Normal 36 2 4 10" xfId="41864" xr:uid="{00000000-0005-0000-0000-0000E3AE0000}"/>
    <cellStyle name="Normal 36 2 4 11" xfId="47424" xr:uid="{00000000-0005-0000-0000-0000E4AE0000}"/>
    <cellStyle name="Normal 36 2 4 12" xfId="52981" xr:uid="{00000000-0005-0000-0000-0000E5AE0000}"/>
    <cellStyle name="Normal 36 2 4 2" xfId="9655" xr:uid="{00000000-0005-0000-0000-0000E6AE0000}"/>
    <cellStyle name="Normal 36 2 4 2 10" xfId="53827" xr:uid="{00000000-0005-0000-0000-0000E7AE0000}"/>
    <cellStyle name="Normal 36 2 4 2 2" xfId="9656" xr:uid="{00000000-0005-0000-0000-0000E8AE0000}"/>
    <cellStyle name="Normal 36 2 4 2 2 2" xfId="17261" xr:uid="{00000000-0005-0000-0000-0000E9AE0000}"/>
    <cellStyle name="Normal 36 2 4 2 2 3" xfId="23522" xr:uid="{00000000-0005-0000-0000-0000EAAE0000}"/>
    <cellStyle name="Normal 36 2 4 2 2 4" xfId="29152" xr:uid="{00000000-0005-0000-0000-0000EBAE0000}"/>
    <cellStyle name="Normal 36 2 4 2 2 5" xfId="34842" xr:uid="{00000000-0005-0000-0000-0000ECAE0000}"/>
    <cellStyle name="Normal 36 2 4 2 2 6" xfId="40470" xr:uid="{00000000-0005-0000-0000-0000EDAE0000}"/>
    <cellStyle name="Normal 36 2 4 2 2 7" xfId="46087" xr:uid="{00000000-0005-0000-0000-0000EEAE0000}"/>
    <cellStyle name="Normal 36 2 4 2 2 8" xfId="51647" xr:uid="{00000000-0005-0000-0000-0000EFAE0000}"/>
    <cellStyle name="Normal 36 2 4 2 2 9" xfId="57203" xr:uid="{00000000-0005-0000-0000-0000F0AE0000}"/>
    <cellStyle name="Normal 36 2 4 2 3" xfId="17260" xr:uid="{00000000-0005-0000-0000-0000F1AE0000}"/>
    <cellStyle name="Normal 36 2 4 2 4" xfId="20141" xr:uid="{00000000-0005-0000-0000-0000F2AE0000}"/>
    <cellStyle name="Normal 36 2 4 2 5" xfId="25767" xr:uid="{00000000-0005-0000-0000-0000F3AE0000}"/>
    <cellStyle name="Normal 36 2 4 2 6" xfId="31464" xr:uid="{00000000-0005-0000-0000-0000F4AE0000}"/>
    <cellStyle name="Normal 36 2 4 2 7" xfId="37088" xr:uid="{00000000-0005-0000-0000-0000F5AE0000}"/>
    <cellStyle name="Normal 36 2 4 2 8" xfId="42711" xr:uid="{00000000-0005-0000-0000-0000F6AE0000}"/>
    <cellStyle name="Normal 36 2 4 2 9" xfId="48271" xr:uid="{00000000-0005-0000-0000-0000F7AE0000}"/>
    <cellStyle name="Normal 36 2 4 3" xfId="9657" xr:uid="{00000000-0005-0000-0000-0000F8AE0000}"/>
    <cellStyle name="Normal 36 2 4 3 10" xfId="54725" xr:uid="{00000000-0005-0000-0000-0000F9AE0000}"/>
    <cellStyle name="Normal 36 2 4 3 2" xfId="9658" xr:uid="{00000000-0005-0000-0000-0000FAAE0000}"/>
    <cellStyle name="Normal 36 2 4 3 2 2" xfId="17263" xr:uid="{00000000-0005-0000-0000-0000FBAE0000}"/>
    <cellStyle name="Normal 36 2 4 3 2 3" xfId="23523" xr:uid="{00000000-0005-0000-0000-0000FCAE0000}"/>
    <cellStyle name="Normal 36 2 4 3 2 4" xfId="29153" xr:uid="{00000000-0005-0000-0000-0000FDAE0000}"/>
    <cellStyle name="Normal 36 2 4 3 2 5" xfId="34843" xr:uid="{00000000-0005-0000-0000-0000FEAE0000}"/>
    <cellStyle name="Normal 36 2 4 3 2 6" xfId="40471" xr:uid="{00000000-0005-0000-0000-0000FFAE0000}"/>
    <cellStyle name="Normal 36 2 4 3 2 7" xfId="46088" xr:uid="{00000000-0005-0000-0000-000000AF0000}"/>
    <cellStyle name="Normal 36 2 4 3 2 8" xfId="51648" xr:uid="{00000000-0005-0000-0000-000001AF0000}"/>
    <cellStyle name="Normal 36 2 4 3 2 9" xfId="57204" xr:uid="{00000000-0005-0000-0000-000002AF0000}"/>
    <cellStyle name="Normal 36 2 4 3 3" xfId="17262" xr:uid="{00000000-0005-0000-0000-000003AF0000}"/>
    <cellStyle name="Normal 36 2 4 3 4" xfId="21040" xr:uid="{00000000-0005-0000-0000-000004AF0000}"/>
    <cellStyle name="Normal 36 2 4 3 5" xfId="26669" xr:uid="{00000000-0005-0000-0000-000005AF0000}"/>
    <cellStyle name="Normal 36 2 4 3 6" xfId="32362" xr:uid="{00000000-0005-0000-0000-000006AF0000}"/>
    <cellStyle name="Normal 36 2 4 3 7" xfId="37987" xr:uid="{00000000-0005-0000-0000-000007AF0000}"/>
    <cellStyle name="Normal 36 2 4 3 8" xfId="43609" xr:uid="{00000000-0005-0000-0000-000008AF0000}"/>
    <cellStyle name="Normal 36 2 4 3 9" xfId="49169" xr:uid="{00000000-0005-0000-0000-000009AF0000}"/>
    <cellStyle name="Normal 36 2 4 4" xfId="9659" xr:uid="{00000000-0005-0000-0000-00000AAF0000}"/>
    <cellStyle name="Normal 36 2 4 4 2" xfId="17264" xr:uid="{00000000-0005-0000-0000-00000BAF0000}"/>
    <cellStyle name="Normal 36 2 4 4 3" xfId="23524" xr:uid="{00000000-0005-0000-0000-00000CAF0000}"/>
    <cellStyle name="Normal 36 2 4 4 4" xfId="29154" xr:uid="{00000000-0005-0000-0000-00000DAF0000}"/>
    <cellStyle name="Normal 36 2 4 4 5" xfId="34844" xr:uid="{00000000-0005-0000-0000-00000EAF0000}"/>
    <cellStyle name="Normal 36 2 4 4 6" xfId="40472" xr:uid="{00000000-0005-0000-0000-00000FAF0000}"/>
    <cellStyle name="Normal 36 2 4 4 7" xfId="46089" xr:uid="{00000000-0005-0000-0000-000010AF0000}"/>
    <cellStyle name="Normal 36 2 4 4 8" xfId="51649" xr:uid="{00000000-0005-0000-0000-000011AF0000}"/>
    <cellStyle name="Normal 36 2 4 4 9" xfId="57205" xr:uid="{00000000-0005-0000-0000-000012AF0000}"/>
    <cellStyle name="Normal 36 2 4 5" xfId="17259" xr:uid="{00000000-0005-0000-0000-000013AF0000}"/>
    <cellStyle name="Normal 36 2 4 6" xfId="19279" xr:uid="{00000000-0005-0000-0000-000014AF0000}"/>
    <cellStyle name="Normal 36 2 4 7" xfId="24918" xr:uid="{00000000-0005-0000-0000-000015AF0000}"/>
    <cellStyle name="Normal 36 2 4 8" xfId="30617" xr:uid="{00000000-0005-0000-0000-000016AF0000}"/>
    <cellStyle name="Normal 36 2 4 9" xfId="36236" xr:uid="{00000000-0005-0000-0000-000017AF0000}"/>
    <cellStyle name="Normal 36 2 5" xfId="9660" xr:uid="{00000000-0005-0000-0000-000018AF0000}"/>
    <cellStyle name="Normal 36 2 5 10" xfId="41865" xr:uid="{00000000-0005-0000-0000-000019AF0000}"/>
    <cellStyle name="Normal 36 2 5 11" xfId="47425" xr:uid="{00000000-0005-0000-0000-00001AAF0000}"/>
    <cellStyle name="Normal 36 2 5 12" xfId="52982" xr:uid="{00000000-0005-0000-0000-00001BAF0000}"/>
    <cellStyle name="Normal 36 2 5 2" xfId="9661" xr:uid="{00000000-0005-0000-0000-00001CAF0000}"/>
    <cellStyle name="Normal 36 2 5 2 10" xfId="53828" xr:uid="{00000000-0005-0000-0000-00001DAF0000}"/>
    <cellStyle name="Normal 36 2 5 2 2" xfId="9662" xr:uid="{00000000-0005-0000-0000-00001EAF0000}"/>
    <cellStyle name="Normal 36 2 5 2 2 2" xfId="17267" xr:uid="{00000000-0005-0000-0000-00001FAF0000}"/>
    <cellStyle name="Normal 36 2 5 2 2 3" xfId="23525" xr:uid="{00000000-0005-0000-0000-000020AF0000}"/>
    <cellStyle name="Normal 36 2 5 2 2 4" xfId="29155" xr:uid="{00000000-0005-0000-0000-000021AF0000}"/>
    <cellStyle name="Normal 36 2 5 2 2 5" xfId="34845" xr:uid="{00000000-0005-0000-0000-000022AF0000}"/>
    <cellStyle name="Normal 36 2 5 2 2 6" xfId="40473" xr:uid="{00000000-0005-0000-0000-000023AF0000}"/>
    <cellStyle name="Normal 36 2 5 2 2 7" xfId="46090" xr:uid="{00000000-0005-0000-0000-000024AF0000}"/>
    <cellStyle name="Normal 36 2 5 2 2 8" xfId="51650" xr:uid="{00000000-0005-0000-0000-000025AF0000}"/>
    <cellStyle name="Normal 36 2 5 2 2 9" xfId="57206" xr:uid="{00000000-0005-0000-0000-000026AF0000}"/>
    <cellStyle name="Normal 36 2 5 2 3" xfId="17266" xr:uid="{00000000-0005-0000-0000-000027AF0000}"/>
    <cellStyle name="Normal 36 2 5 2 4" xfId="20142" xr:uid="{00000000-0005-0000-0000-000028AF0000}"/>
    <cellStyle name="Normal 36 2 5 2 5" xfId="25768" xr:uid="{00000000-0005-0000-0000-000029AF0000}"/>
    <cellStyle name="Normal 36 2 5 2 6" xfId="31465" xr:uid="{00000000-0005-0000-0000-00002AAF0000}"/>
    <cellStyle name="Normal 36 2 5 2 7" xfId="37089" xr:uid="{00000000-0005-0000-0000-00002BAF0000}"/>
    <cellStyle name="Normal 36 2 5 2 8" xfId="42712" xr:uid="{00000000-0005-0000-0000-00002CAF0000}"/>
    <cellStyle name="Normal 36 2 5 2 9" xfId="48272" xr:uid="{00000000-0005-0000-0000-00002DAF0000}"/>
    <cellStyle name="Normal 36 2 5 3" xfId="9663" xr:uid="{00000000-0005-0000-0000-00002EAF0000}"/>
    <cellStyle name="Normal 36 2 5 3 10" xfId="54726" xr:uid="{00000000-0005-0000-0000-00002FAF0000}"/>
    <cellStyle name="Normal 36 2 5 3 2" xfId="9664" xr:uid="{00000000-0005-0000-0000-000030AF0000}"/>
    <cellStyle name="Normal 36 2 5 3 2 2" xfId="17269" xr:uid="{00000000-0005-0000-0000-000031AF0000}"/>
    <cellStyle name="Normal 36 2 5 3 2 3" xfId="23526" xr:uid="{00000000-0005-0000-0000-000032AF0000}"/>
    <cellStyle name="Normal 36 2 5 3 2 4" xfId="29156" xr:uid="{00000000-0005-0000-0000-000033AF0000}"/>
    <cellStyle name="Normal 36 2 5 3 2 5" xfId="34846" xr:uid="{00000000-0005-0000-0000-000034AF0000}"/>
    <cellStyle name="Normal 36 2 5 3 2 6" xfId="40474" xr:uid="{00000000-0005-0000-0000-000035AF0000}"/>
    <cellStyle name="Normal 36 2 5 3 2 7" xfId="46091" xr:uid="{00000000-0005-0000-0000-000036AF0000}"/>
    <cellStyle name="Normal 36 2 5 3 2 8" xfId="51651" xr:uid="{00000000-0005-0000-0000-000037AF0000}"/>
    <cellStyle name="Normal 36 2 5 3 2 9" xfId="57207" xr:uid="{00000000-0005-0000-0000-000038AF0000}"/>
    <cellStyle name="Normal 36 2 5 3 3" xfId="17268" xr:uid="{00000000-0005-0000-0000-000039AF0000}"/>
    <cellStyle name="Normal 36 2 5 3 4" xfId="21041" xr:uid="{00000000-0005-0000-0000-00003AAF0000}"/>
    <cellStyle name="Normal 36 2 5 3 5" xfId="26670" xr:uid="{00000000-0005-0000-0000-00003BAF0000}"/>
    <cellStyle name="Normal 36 2 5 3 6" xfId="32363" xr:uid="{00000000-0005-0000-0000-00003CAF0000}"/>
    <cellStyle name="Normal 36 2 5 3 7" xfId="37988" xr:uid="{00000000-0005-0000-0000-00003DAF0000}"/>
    <cellStyle name="Normal 36 2 5 3 8" xfId="43610" xr:uid="{00000000-0005-0000-0000-00003EAF0000}"/>
    <cellStyle name="Normal 36 2 5 3 9" xfId="49170" xr:uid="{00000000-0005-0000-0000-00003FAF0000}"/>
    <cellStyle name="Normal 36 2 5 4" xfId="9665" xr:uid="{00000000-0005-0000-0000-000040AF0000}"/>
    <cellStyle name="Normal 36 2 5 4 2" xfId="17270" xr:uid="{00000000-0005-0000-0000-000041AF0000}"/>
    <cellStyle name="Normal 36 2 5 4 3" xfId="23527" xr:uid="{00000000-0005-0000-0000-000042AF0000}"/>
    <cellStyle name="Normal 36 2 5 4 4" xfId="29157" xr:uid="{00000000-0005-0000-0000-000043AF0000}"/>
    <cellStyle name="Normal 36 2 5 4 5" xfId="34847" xr:uid="{00000000-0005-0000-0000-000044AF0000}"/>
    <cellStyle name="Normal 36 2 5 4 6" xfId="40475" xr:uid="{00000000-0005-0000-0000-000045AF0000}"/>
    <cellStyle name="Normal 36 2 5 4 7" xfId="46092" xr:uid="{00000000-0005-0000-0000-000046AF0000}"/>
    <cellStyle name="Normal 36 2 5 4 8" xfId="51652" xr:uid="{00000000-0005-0000-0000-000047AF0000}"/>
    <cellStyle name="Normal 36 2 5 4 9" xfId="57208" xr:uid="{00000000-0005-0000-0000-000048AF0000}"/>
    <cellStyle name="Normal 36 2 5 5" xfId="17265" xr:uid="{00000000-0005-0000-0000-000049AF0000}"/>
    <cellStyle name="Normal 36 2 5 6" xfId="19280" xr:uid="{00000000-0005-0000-0000-00004AAF0000}"/>
    <cellStyle name="Normal 36 2 5 7" xfId="24919" xr:uid="{00000000-0005-0000-0000-00004BAF0000}"/>
    <cellStyle name="Normal 36 2 5 8" xfId="30618" xr:uid="{00000000-0005-0000-0000-00004CAF0000}"/>
    <cellStyle name="Normal 36 2 5 9" xfId="36237" xr:uid="{00000000-0005-0000-0000-00004DAF0000}"/>
    <cellStyle name="Normal 36 2 6" xfId="9666" xr:uid="{00000000-0005-0000-0000-00004EAF0000}"/>
    <cellStyle name="Normal 36 2 6 10" xfId="53821" xr:uid="{00000000-0005-0000-0000-00004FAF0000}"/>
    <cellStyle name="Normal 36 2 6 2" xfId="9667" xr:uid="{00000000-0005-0000-0000-000050AF0000}"/>
    <cellStyle name="Normal 36 2 6 2 2" xfId="17272" xr:uid="{00000000-0005-0000-0000-000051AF0000}"/>
    <cellStyle name="Normal 36 2 6 2 3" xfId="23528" xr:uid="{00000000-0005-0000-0000-000052AF0000}"/>
    <cellStyle name="Normal 36 2 6 2 4" xfId="29158" xr:uid="{00000000-0005-0000-0000-000053AF0000}"/>
    <cellStyle name="Normal 36 2 6 2 5" xfId="34848" xr:uid="{00000000-0005-0000-0000-000054AF0000}"/>
    <cellStyle name="Normal 36 2 6 2 6" xfId="40476" xr:uid="{00000000-0005-0000-0000-000055AF0000}"/>
    <cellStyle name="Normal 36 2 6 2 7" xfId="46093" xr:uid="{00000000-0005-0000-0000-000056AF0000}"/>
    <cellStyle name="Normal 36 2 6 2 8" xfId="51653" xr:uid="{00000000-0005-0000-0000-000057AF0000}"/>
    <cellStyle name="Normal 36 2 6 2 9" xfId="57209" xr:uid="{00000000-0005-0000-0000-000058AF0000}"/>
    <cellStyle name="Normal 36 2 6 3" xfId="17271" xr:uid="{00000000-0005-0000-0000-000059AF0000}"/>
    <cellStyle name="Normal 36 2 6 4" xfId="20135" xr:uid="{00000000-0005-0000-0000-00005AAF0000}"/>
    <cellStyle name="Normal 36 2 6 5" xfId="25761" xr:uid="{00000000-0005-0000-0000-00005BAF0000}"/>
    <cellStyle name="Normal 36 2 6 6" xfId="31458" xr:uid="{00000000-0005-0000-0000-00005CAF0000}"/>
    <cellStyle name="Normal 36 2 6 7" xfId="37082" xr:uid="{00000000-0005-0000-0000-00005DAF0000}"/>
    <cellStyle name="Normal 36 2 6 8" xfId="42705" xr:uid="{00000000-0005-0000-0000-00005EAF0000}"/>
    <cellStyle name="Normal 36 2 6 9" xfId="48265" xr:uid="{00000000-0005-0000-0000-00005FAF0000}"/>
    <cellStyle name="Normal 36 2 7" xfId="9668" xr:uid="{00000000-0005-0000-0000-000060AF0000}"/>
    <cellStyle name="Normal 36 2 7 10" xfId="54727" xr:uid="{00000000-0005-0000-0000-000061AF0000}"/>
    <cellStyle name="Normal 36 2 7 2" xfId="9669" xr:uid="{00000000-0005-0000-0000-000062AF0000}"/>
    <cellStyle name="Normal 36 2 7 2 2" xfId="17274" xr:uid="{00000000-0005-0000-0000-000063AF0000}"/>
    <cellStyle name="Normal 36 2 7 2 3" xfId="23529" xr:uid="{00000000-0005-0000-0000-000064AF0000}"/>
    <cellStyle name="Normal 36 2 7 2 4" xfId="29159" xr:uid="{00000000-0005-0000-0000-000065AF0000}"/>
    <cellStyle name="Normal 36 2 7 2 5" xfId="34849" xr:uid="{00000000-0005-0000-0000-000066AF0000}"/>
    <cellStyle name="Normal 36 2 7 2 6" xfId="40477" xr:uid="{00000000-0005-0000-0000-000067AF0000}"/>
    <cellStyle name="Normal 36 2 7 2 7" xfId="46094" xr:uid="{00000000-0005-0000-0000-000068AF0000}"/>
    <cellStyle name="Normal 36 2 7 2 8" xfId="51654" xr:uid="{00000000-0005-0000-0000-000069AF0000}"/>
    <cellStyle name="Normal 36 2 7 2 9" xfId="57210" xr:uid="{00000000-0005-0000-0000-00006AAF0000}"/>
    <cellStyle name="Normal 36 2 7 3" xfId="17273" xr:uid="{00000000-0005-0000-0000-00006BAF0000}"/>
    <cellStyle name="Normal 36 2 7 4" xfId="21042" xr:uid="{00000000-0005-0000-0000-00006CAF0000}"/>
    <cellStyle name="Normal 36 2 7 5" xfId="26671" xr:uid="{00000000-0005-0000-0000-00006DAF0000}"/>
    <cellStyle name="Normal 36 2 7 6" xfId="32364" xr:uid="{00000000-0005-0000-0000-00006EAF0000}"/>
    <cellStyle name="Normal 36 2 7 7" xfId="37989" xr:uid="{00000000-0005-0000-0000-00006FAF0000}"/>
    <cellStyle name="Normal 36 2 7 8" xfId="43611" xr:uid="{00000000-0005-0000-0000-000070AF0000}"/>
    <cellStyle name="Normal 36 2 7 9" xfId="49171" xr:uid="{00000000-0005-0000-0000-000071AF0000}"/>
    <cellStyle name="Normal 36 2 8" xfId="9670" xr:uid="{00000000-0005-0000-0000-000072AF0000}"/>
    <cellStyle name="Normal 36 2 8 10" xfId="54728" xr:uid="{00000000-0005-0000-0000-000073AF0000}"/>
    <cellStyle name="Normal 36 2 8 2" xfId="9671" xr:uid="{00000000-0005-0000-0000-000074AF0000}"/>
    <cellStyle name="Normal 36 2 8 2 2" xfId="17276" xr:uid="{00000000-0005-0000-0000-000075AF0000}"/>
    <cellStyle name="Normal 36 2 8 2 3" xfId="23530" xr:uid="{00000000-0005-0000-0000-000076AF0000}"/>
    <cellStyle name="Normal 36 2 8 2 4" xfId="29160" xr:uid="{00000000-0005-0000-0000-000077AF0000}"/>
    <cellStyle name="Normal 36 2 8 2 5" xfId="34850" xr:uid="{00000000-0005-0000-0000-000078AF0000}"/>
    <cellStyle name="Normal 36 2 8 2 6" xfId="40478" xr:uid="{00000000-0005-0000-0000-000079AF0000}"/>
    <cellStyle name="Normal 36 2 8 2 7" xfId="46095" xr:uid="{00000000-0005-0000-0000-00007AAF0000}"/>
    <cellStyle name="Normal 36 2 8 2 8" xfId="51655" xr:uid="{00000000-0005-0000-0000-00007BAF0000}"/>
    <cellStyle name="Normal 36 2 8 2 9" xfId="57211" xr:uid="{00000000-0005-0000-0000-00007CAF0000}"/>
    <cellStyle name="Normal 36 2 8 3" xfId="17275" xr:uid="{00000000-0005-0000-0000-00007DAF0000}"/>
    <cellStyle name="Normal 36 2 8 4" xfId="21043" xr:uid="{00000000-0005-0000-0000-00007EAF0000}"/>
    <cellStyle name="Normal 36 2 8 5" xfId="26672" xr:uid="{00000000-0005-0000-0000-00007FAF0000}"/>
    <cellStyle name="Normal 36 2 8 6" xfId="32365" xr:uid="{00000000-0005-0000-0000-000080AF0000}"/>
    <cellStyle name="Normal 36 2 8 7" xfId="37990" xr:uid="{00000000-0005-0000-0000-000081AF0000}"/>
    <cellStyle name="Normal 36 2 8 8" xfId="43612" xr:uid="{00000000-0005-0000-0000-000082AF0000}"/>
    <cellStyle name="Normal 36 2 8 9" xfId="49172" xr:uid="{00000000-0005-0000-0000-000083AF0000}"/>
    <cellStyle name="Normal 36 2 9" xfId="9672" xr:uid="{00000000-0005-0000-0000-000084AF0000}"/>
    <cellStyle name="Normal 36 2 9 2" xfId="17277" xr:uid="{00000000-0005-0000-0000-000085AF0000}"/>
    <cellStyle name="Normal 36 2 9 3" xfId="23531" xr:uid="{00000000-0005-0000-0000-000086AF0000}"/>
    <cellStyle name="Normal 36 2 9 4" xfId="29161" xr:uid="{00000000-0005-0000-0000-000087AF0000}"/>
    <cellStyle name="Normal 36 2 9 5" xfId="34851" xr:uid="{00000000-0005-0000-0000-000088AF0000}"/>
    <cellStyle name="Normal 36 2 9 6" xfId="40479" xr:uid="{00000000-0005-0000-0000-000089AF0000}"/>
    <cellStyle name="Normal 36 2 9 7" xfId="46096" xr:uid="{00000000-0005-0000-0000-00008AAF0000}"/>
    <cellStyle name="Normal 36 2 9 8" xfId="51656" xr:uid="{00000000-0005-0000-0000-00008BAF0000}"/>
    <cellStyle name="Normal 36 2 9 9" xfId="57212" xr:uid="{00000000-0005-0000-0000-00008CAF0000}"/>
    <cellStyle name="Normal 36 3" xfId="9673" xr:uid="{00000000-0005-0000-0000-00008DAF0000}"/>
    <cellStyle name="Normal 36 3 10" xfId="9674" xr:uid="{00000000-0005-0000-0000-00008EAF0000}"/>
    <cellStyle name="Normal 36 3 10 2" xfId="17279" xr:uid="{00000000-0005-0000-0000-00008FAF0000}"/>
    <cellStyle name="Normal 36 3 10 3" xfId="23532" xr:uid="{00000000-0005-0000-0000-000090AF0000}"/>
    <cellStyle name="Normal 36 3 10 4" xfId="29162" xr:uid="{00000000-0005-0000-0000-000091AF0000}"/>
    <cellStyle name="Normal 36 3 10 5" xfId="34852" xr:uid="{00000000-0005-0000-0000-000092AF0000}"/>
    <cellStyle name="Normal 36 3 10 6" xfId="40480" xr:uid="{00000000-0005-0000-0000-000093AF0000}"/>
    <cellStyle name="Normal 36 3 10 7" xfId="46097" xr:uid="{00000000-0005-0000-0000-000094AF0000}"/>
    <cellStyle name="Normal 36 3 10 8" xfId="51657" xr:uid="{00000000-0005-0000-0000-000095AF0000}"/>
    <cellStyle name="Normal 36 3 10 9" xfId="57213" xr:uid="{00000000-0005-0000-0000-000096AF0000}"/>
    <cellStyle name="Normal 36 3 11" xfId="17278" xr:uid="{00000000-0005-0000-0000-000097AF0000}"/>
    <cellStyle name="Normal 36 3 12" xfId="19281" xr:uid="{00000000-0005-0000-0000-000098AF0000}"/>
    <cellStyle name="Normal 36 3 13" xfId="24920" xr:uid="{00000000-0005-0000-0000-000099AF0000}"/>
    <cellStyle name="Normal 36 3 14" xfId="30619" xr:uid="{00000000-0005-0000-0000-00009AAF0000}"/>
    <cellStyle name="Normal 36 3 15" xfId="36238" xr:uid="{00000000-0005-0000-0000-00009BAF0000}"/>
    <cellStyle name="Normal 36 3 16" xfId="41866" xr:uid="{00000000-0005-0000-0000-00009CAF0000}"/>
    <cellStyle name="Normal 36 3 17" xfId="47426" xr:uid="{00000000-0005-0000-0000-00009DAF0000}"/>
    <cellStyle name="Normal 36 3 18" xfId="52983" xr:uid="{00000000-0005-0000-0000-00009EAF0000}"/>
    <cellStyle name="Normal 36 3 2" xfId="9675" xr:uid="{00000000-0005-0000-0000-00009FAF0000}"/>
    <cellStyle name="Normal 36 3 2 10" xfId="24921" xr:uid="{00000000-0005-0000-0000-0000A0AF0000}"/>
    <cellStyle name="Normal 36 3 2 11" xfId="30620" xr:uid="{00000000-0005-0000-0000-0000A1AF0000}"/>
    <cellStyle name="Normal 36 3 2 12" xfId="36239" xr:uid="{00000000-0005-0000-0000-0000A2AF0000}"/>
    <cellStyle name="Normal 36 3 2 13" xfId="41867" xr:uid="{00000000-0005-0000-0000-0000A3AF0000}"/>
    <cellStyle name="Normal 36 3 2 14" xfId="47427" xr:uid="{00000000-0005-0000-0000-0000A4AF0000}"/>
    <cellStyle name="Normal 36 3 2 15" xfId="52984" xr:uid="{00000000-0005-0000-0000-0000A5AF0000}"/>
    <cellStyle name="Normal 36 3 2 2" xfId="9676" xr:uid="{00000000-0005-0000-0000-0000A6AF0000}"/>
    <cellStyle name="Normal 36 3 2 2 10" xfId="41868" xr:uid="{00000000-0005-0000-0000-0000A7AF0000}"/>
    <cellStyle name="Normal 36 3 2 2 11" xfId="47428" xr:uid="{00000000-0005-0000-0000-0000A8AF0000}"/>
    <cellStyle name="Normal 36 3 2 2 12" xfId="52985" xr:uid="{00000000-0005-0000-0000-0000A9AF0000}"/>
    <cellStyle name="Normal 36 3 2 2 2" xfId="9677" xr:uid="{00000000-0005-0000-0000-0000AAAF0000}"/>
    <cellStyle name="Normal 36 3 2 2 2 10" xfId="53831" xr:uid="{00000000-0005-0000-0000-0000ABAF0000}"/>
    <cellStyle name="Normal 36 3 2 2 2 2" xfId="9678" xr:uid="{00000000-0005-0000-0000-0000ACAF0000}"/>
    <cellStyle name="Normal 36 3 2 2 2 2 2" xfId="17283" xr:uid="{00000000-0005-0000-0000-0000ADAF0000}"/>
    <cellStyle name="Normal 36 3 2 2 2 2 3" xfId="23533" xr:uid="{00000000-0005-0000-0000-0000AEAF0000}"/>
    <cellStyle name="Normal 36 3 2 2 2 2 4" xfId="29163" xr:uid="{00000000-0005-0000-0000-0000AFAF0000}"/>
    <cellStyle name="Normal 36 3 2 2 2 2 5" xfId="34853" xr:uid="{00000000-0005-0000-0000-0000B0AF0000}"/>
    <cellStyle name="Normal 36 3 2 2 2 2 6" xfId="40481" xr:uid="{00000000-0005-0000-0000-0000B1AF0000}"/>
    <cellStyle name="Normal 36 3 2 2 2 2 7" xfId="46098" xr:uid="{00000000-0005-0000-0000-0000B2AF0000}"/>
    <cellStyle name="Normal 36 3 2 2 2 2 8" xfId="51658" xr:uid="{00000000-0005-0000-0000-0000B3AF0000}"/>
    <cellStyle name="Normal 36 3 2 2 2 2 9" xfId="57214" xr:uid="{00000000-0005-0000-0000-0000B4AF0000}"/>
    <cellStyle name="Normal 36 3 2 2 2 3" xfId="17282" xr:uid="{00000000-0005-0000-0000-0000B5AF0000}"/>
    <cellStyle name="Normal 36 3 2 2 2 4" xfId="20145" xr:uid="{00000000-0005-0000-0000-0000B6AF0000}"/>
    <cellStyle name="Normal 36 3 2 2 2 5" xfId="25771" xr:uid="{00000000-0005-0000-0000-0000B7AF0000}"/>
    <cellStyle name="Normal 36 3 2 2 2 6" xfId="31468" xr:uid="{00000000-0005-0000-0000-0000B8AF0000}"/>
    <cellStyle name="Normal 36 3 2 2 2 7" xfId="37092" xr:uid="{00000000-0005-0000-0000-0000B9AF0000}"/>
    <cellStyle name="Normal 36 3 2 2 2 8" xfId="42715" xr:uid="{00000000-0005-0000-0000-0000BAAF0000}"/>
    <cellStyle name="Normal 36 3 2 2 2 9" xfId="48275" xr:uid="{00000000-0005-0000-0000-0000BBAF0000}"/>
    <cellStyle name="Normal 36 3 2 2 3" xfId="9679" xr:uid="{00000000-0005-0000-0000-0000BCAF0000}"/>
    <cellStyle name="Normal 36 3 2 2 3 10" xfId="54729" xr:uid="{00000000-0005-0000-0000-0000BDAF0000}"/>
    <cellStyle name="Normal 36 3 2 2 3 2" xfId="9680" xr:uid="{00000000-0005-0000-0000-0000BEAF0000}"/>
    <cellStyle name="Normal 36 3 2 2 3 2 2" xfId="17285" xr:uid="{00000000-0005-0000-0000-0000BFAF0000}"/>
    <cellStyle name="Normal 36 3 2 2 3 2 3" xfId="23534" xr:uid="{00000000-0005-0000-0000-0000C0AF0000}"/>
    <cellStyle name="Normal 36 3 2 2 3 2 4" xfId="29164" xr:uid="{00000000-0005-0000-0000-0000C1AF0000}"/>
    <cellStyle name="Normal 36 3 2 2 3 2 5" xfId="34854" xr:uid="{00000000-0005-0000-0000-0000C2AF0000}"/>
    <cellStyle name="Normal 36 3 2 2 3 2 6" xfId="40482" xr:uid="{00000000-0005-0000-0000-0000C3AF0000}"/>
    <cellStyle name="Normal 36 3 2 2 3 2 7" xfId="46099" xr:uid="{00000000-0005-0000-0000-0000C4AF0000}"/>
    <cellStyle name="Normal 36 3 2 2 3 2 8" xfId="51659" xr:uid="{00000000-0005-0000-0000-0000C5AF0000}"/>
    <cellStyle name="Normal 36 3 2 2 3 2 9" xfId="57215" xr:uid="{00000000-0005-0000-0000-0000C6AF0000}"/>
    <cellStyle name="Normal 36 3 2 2 3 3" xfId="17284" xr:uid="{00000000-0005-0000-0000-0000C7AF0000}"/>
    <cellStyle name="Normal 36 3 2 2 3 4" xfId="21044" xr:uid="{00000000-0005-0000-0000-0000C8AF0000}"/>
    <cellStyle name="Normal 36 3 2 2 3 5" xfId="26673" xr:uid="{00000000-0005-0000-0000-0000C9AF0000}"/>
    <cellStyle name="Normal 36 3 2 2 3 6" xfId="32366" xr:uid="{00000000-0005-0000-0000-0000CAAF0000}"/>
    <cellStyle name="Normal 36 3 2 2 3 7" xfId="37991" xr:uid="{00000000-0005-0000-0000-0000CBAF0000}"/>
    <cellStyle name="Normal 36 3 2 2 3 8" xfId="43613" xr:uid="{00000000-0005-0000-0000-0000CCAF0000}"/>
    <cellStyle name="Normal 36 3 2 2 3 9" xfId="49173" xr:uid="{00000000-0005-0000-0000-0000CDAF0000}"/>
    <cellStyle name="Normal 36 3 2 2 4" xfId="9681" xr:uid="{00000000-0005-0000-0000-0000CEAF0000}"/>
    <cellStyle name="Normal 36 3 2 2 4 2" xfId="17286" xr:uid="{00000000-0005-0000-0000-0000CFAF0000}"/>
    <cellStyle name="Normal 36 3 2 2 4 3" xfId="23535" xr:uid="{00000000-0005-0000-0000-0000D0AF0000}"/>
    <cellStyle name="Normal 36 3 2 2 4 4" xfId="29165" xr:uid="{00000000-0005-0000-0000-0000D1AF0000}"/>
    <cellStyle name="Normal 36 3 2 2 4 5" xfId="34855" xr:uid="{00000000-0005-0000-0000-0000D2AF0000}"/>
    <cellStyle name="Normal 36 3 2 2 4 6" xfId="40483" xr:uid="{00000000-0005-0000-0000-0000D3AF0000}"/>
    <cellStyle name="Normal 36 3 2 2 4 7" xfId="46100" xr:uid="{00000000-0005-0000-0000-0000D4AF0000}"/>
    <cellStyle name="Normal 36 3 2 2 4 8" xfId="51660" xr:uid="{00000000-0005-0000-0000-0000D5AF0000}"/>
    <cellStyle name="Normal 36 3 2 2 4 9" xfId="57216" xr:uid="{00000000-0005-0000-0000-0000D6AF0000}"/>
    <cellStyle name="Normal 36 3 2 2 5" xfId="17281" xr:uid="{00000000-0005-0000-0000-0000D7AF0000}"/>
    <cellStyle name="Normal 36 3 2 2 6" xfId="19283" xr:uid="{00000000-0005-0000-0000-0000D8AF0000}"/>
    <cellStyle name="Normal 36 3 2 2 7" xfId="24922" xr:uid="{00000000-0005-0000-0000-0000D9AF0000}"/>
    <cellStyle name="Normal 36 3 2 2 8" xfId="30621" xr:uid="{00000000-0005-0000-0000-0000DAAF0000}"/>
    <cellStyle name="Normal 36 3 2 2 9" xfId="36240" xr:uid="{00000000-0005-0000-0000-0000DBAF0000}"/>
    <cellStyle name="Normal 36 3 2 3" xfId="9682" xr:uid="{00000000-0005-0000-0000-0000DCAF0000}"/>
    <cellStyle name="Normal 36 3 2 3 10" xfId="41869" xr:uid="{00000000-0005-0000-0000-0000DDAF0000}"/>
    <cellStyle name="Normal 36 3 2 3 11" xfId="47429" xr:uid="{00000000-0005-0000-0000-0000DEAF0000}"/>
    <cellStyle name="Normal 36 3 2 3 12" xfId="52986" xr:uid="{00000000-0005-0000-0000-0000DFAF0000}"/>
    <cellStyle name="Normal 36 3 2 3 2" xfId="9683" xr:uid="{00000000-0005-0000-0000-0000E0AF0000}"/>
    <cellStyle name="Normal 36 3 2 3 2 10" xfId="53832" xr:uid="{00000000-0005-0000-0000-0000E1AF0000}"/>
    <cellStyle name="Normal 36 3 2 3 2 2" xfId="9684" xr:uid="{00000000-0005-0000-0000-0000E2AF0000}"/>
    <cellStyle name="Normal 36 3 2 3 2 2 2" xfId="17289" xr:uid="{00000000-0005-0000-0000-0000E3AF0000}"/>
    <cellStyle name="Normal 36 3 2 3 2 2 3" xfId="23536" xr:uid="{00000000-0005-0000-0000-0000E4AF0000}"/>
    <cellStyle name="Normal 36 3 2 3 2 2 4" xfId="29166" xr:uid="{00000000-0005-0000-0000-0000E5AF0000}"/>
    <cellStyle name="Normal 36 3 2 3 2 2 5" xfId="34856" xr:uid="{00000000-0005-0000-0000-0000E6AF0000}"/>
    <cellStyle name="Normal 36 3 2 3 2 2 6" xfId="40484" xr:uid="{00000000-0005-0000-0000-0000E7AF0000}"/>
    <cellStyle name="Normal 36 3 2 3 2 2 7" xfId="46101" xr:uid="{00000000-0005-0000-0000-0000E8AF0000}"/>
    <cellStyle name="Normal 36 3 2 3 2 2 8" xfId="51661" xr:uid="{00000000-0005-0000-0000-0000E9AF0000}"/>
    <cellStyle name="Normal 36 3 2 3 2 2 9" xfId="57217" xr:uid="{00000000-0005-0000-0000-0000EAAF0000}"/>
    <cellStyle name="Normal 36 3 2 3 2 3" xfId="17288" xr:uid="{00000000-0005-0000-0000-0000EBAF0000}"/>
    <cellStyle name="Normal 36 3 2 3 2 4" xfId="20146" xr:uid="{00000000-0005-0000-0000-0000ECAF0000}"/>
    <cellStyle name="Normal 36 3 2 3 2 5" xfId="25772" xr:uid="{00000000-0005-0000-0000-0000EDAF0000}"/>
    <cellStyle name="Normal 36 3 2 3 2 6" xfId="31469" xr:uid="{00000000-0005-0000-0000-0000EEAF0000}"/>
    <cellStyle name="Normal 36 3 2 3 2 7" xfId="37093" xr:uid="{00000000-0005-0000-0000-0000EFAF0000}"/>
    <cellStyle name="Normal 36 3 2 3 2 8" xfId="42716" xr:uid="{00000000-0005-0000-0000-0000F0AF0000}"/>
    <cellStyle name="Normal 36 3 2 3 2 9" xfId="48276" xr:uid="{00000000-0005-0000-0000-0000F1AF0000}"/>
    <cellStyle name="Normal 36 3 2 3 3" xfId="9685" xr:uid="{00000000-0005-0000-0000-0000F2AF0000}"/>
    <cellStyle name="Normal 36 3 2 3 3 10" xfId="54730" xr:uid="{00000000-0005-0000-0000-0000F3AF0000}"/>
    <cellStyle name="Normal 36 3 2 3 3 2" xfId="9686" xr:uid="{00000000-0005-0000-0000-0000F4AF0000}"/>
    <cellStyle name="Normal 36 3 2 3 3 2 2" xfId="17291" xr:uid="{00000000-0005-0000-0000-0000F5AF0000}"/>
    <cellStyle name="Normal 36 3 2 3 3 2 3" xfId="23537" xr:uid="{00000000-0005-0000-0000-0000F6AF0000}"/>
    <cellStyle name="Normal 36 3 2 3 3 2 4" xfId="29167" xr:uid="{00000000-0005-0000-0000-0000F7AF0000}"/>
    <cellStyle name="Normal 36 3 2 3 3 2 5" xfId="34857" xr:uid="{00000000-0005-0000-0000-0000F8AF0000}"/>
    <cellStyle name="Normal 36 3 2 3 3 2 6" xfId="40485" xr:uid="{00000000-0005-0000-0000-0000F9AF0000}"/>
    <cellStyle name="Normal 36 3 2 3 3 2 7" xfId="46102" xr:uid="{00000000-0005-0000-0000-0000FAAF0000}"/>
    <cellStyle name="Normal 36 3 2 3 3 2 8" xfId="51662" xr:uid="{00000000-0005-0000-0000-0000FBAF0000}"/>
    <cellStyle name="Normal 36 3 2 3 3 2 9" xfId="57218" xr:uid="{00000000-0005-0000-0000-0000FCAF0000}"/>
    <cellStyle name="Normal 36 3 2 3 3 3" xfId="17290" xr:uid="{00000000-0005-0000-0000-0000FDAF0000}"/>
    <cellStyle name="Normal 36 3 2 3 3 4" xfId="21045" xr:uid="{00000000-0005-0000-0000-0000FEAF0000}"/>
    <cellStyle name="Normal 36 3 2 3 3 5" xfId="26674" xr:uid="{00000000-0005-0000-0000-0000FFAF0000}"/>
    <cellStyle name="Normal 36 3 2 3 3 6" xfId="32367" xr:uid="{00000000-0005-0000-0000-000000B00000}"/>
    <cellStyle name="Normal 36 3 2 3 3 7" xfId="37992" xr:uid="{00000000-0005-0000-0000-000001B00000}"/>
    <cellStyle name="Normal 36 3 2 3 3 8" xfId="43614" xr:uid="{00000000-0005-0000-0000-000002B00000}"/>
    <cellStyle name="Normal 36 3 2 3 3 9" xfId="49174" xr:uid="{00000000-0005-0000-0000-000003B00000}"/>
    <cellStyle name="Normal 36 3 2 3 4" xfId="9687" xr:uid="{00000000-0005-0000-0000-000004B00000}"/>
    <cellStyle name="Normal 36 3 2 3 4 2" xfId="17292" xr:uid="{00000000-0005-0000-0000-000005B00000}"/>
    <cellStyle name="Normal 36 3 2 3 4 3" xfId="23538" xr:uid="{00000000-0005-0000-0000-000006B00000}"/>
    <cellStyle name="Normal 36 3 2 3 4 4" xfId="29168" xr:uid="{00000000-0005-0000-0000-000007B00000}"/>
    <cellStyle name="Normal 36 3 2 3 4 5" xfId="34858" xr:uid="{00000000-0005-0000-0000-000008B00000}"/>
    <cellStyle name="Normal 36 3 2 3 4 6" xfId="40486" xr:uid="{00000000-0005-0000-0000-000009B00000}"/>
    <cellStyle name="Normal 36 3 2 3 4 7" xfId="46103" xr:uid="{00000000-0005-0000-0000-00000AB00000}"/>
    <cellStyle name="Normal 36 3 2 3 4 8" xfId="51663" xr:uid="{00000000-0005-0000-0000-00000BB00000}"/>
    <cellStyle name="Normal 36 3 2 3 4 9" xfId="57219" xr:uid="{00000000-0005-0000-0000-00000CB00000}"/>
    <cellStyle name="Normal 36 3 2 3 5" xfId="17287" xr:uid="{00000000-0005-0000-0000-00000DB00000}"/>
    <cellStyle name="Normal 36 3 2 3 6" xfId="19284" xr:uid="{00000000-0005-0000-0000-00000EB00000}"/>
    <cellStyle name="Normal 36 3 2 3 7" xfId="24923" xr:uid="{00000000-0005-0000-0000-00000FB00000}"/>
    <cellStyle name="Normal 36 3 2 3 8" xfId="30622" xr:uid="{00000000-0005-0000-0000-000010B00000}"/>
    <cellStyle name="Normal 36 3 2 3 9" xfId="36241" xr:uid="{00000000-0005-0000-0000-000011B00000}"/>
    <cellStyle name="Normal 36 3 2 4" xfId="9688" xr:uid="{00000000-0005-0000-0000-000012B00000}"/>
    <cellStyle name="Normal 36 3 2 4 10" xfId="41870" xr:uid="{00000000-0005-0000-0000-000013B00000}"/>
    <cellStyle name="Normal 36 3 2 4 11" xfId="47430" xr:uid="{00000000-0005-0000-0000-000014B00000}"/>
    <cellStyle name="Normal 36 3 2 4 12" xfId="52987" xr:uid="{00000000-0005-0000-0000-000015B00000}"/>
    <cellStyle name="Normal 36 3 2 4 2" xfId="9689" xr:uid="{00000000-0005-0000-0000-000016B00000}"/>
    <cellStyle name="Normal 36 3 2 4 2 10" xfId="53833" xr:uid="{00000000-0005-0000-0000-000017B00000}"/>
    <cellStyle name="Normal 36 3 2 4 2 2" xfId="9690" xr:uid="{00000000-0005-0000-0000-000018B00000}"/>
    <cellStyle name="Normal 36 3 2 4 2 2 2" xfId="17295" xr:uid="{00000000-0005-0000-0000-000019B00000}"/>
    <cellStyle name="Normal 36 3 2 4 2 2 3" xfId="23539" xr:uid="{00000000-0005-0000-0000-00001AB00000}"/>
    <cellStyle name="Normal 36 3 2 4 2 2 4" xfId="29169" xr:uid="{00000000-0005-0000-0000-00001BB00000}"/>
    <cellStyle name="Normal 36 3 2 4 2 2 5" xfId="34859" xr:uid="{00000000-0005-0000-0000-00001CB00000}"/>
    <cellStyle name="Normal 36 3 2 4 2 2 6" xfId="40487" xr:uid="{00000000-0005-0000-0000-00001DB00000}"/>
    <cellStyle name="Normal 36 3 2 4 2 2 7" xfId="46104" xr:uid="{00000000-0005-0000-0000-00001EB00000}"/>
    <cellStyle name="Normal 36 3 2 4 2 2 8" xfId="51664" xr:uid="{00000000-0005-0000-0000-00001FB00000}"/>
    <cellStyle name="Normal 36 3 2 4 2 2 9" xfId="57220" xr:uid="{00000000-0005-0000-0000-000020B00000}"/>
    <cellStyle name="Normal 36 3 2 4 2 3" xfId="17294" xr:uid="{00000000-0005-0000-0000-000021B00000}"/>
    <cellStyle name="Normal 36 3 2 4 2 4" xfId="20147" xr:uid="{00000000-0005-0000-0000-000022B00000}"/>
    <cellStyle name="Normal 36 3 2 4 2 5" xfId="25773" xr:uid="{00000000-0005-0000-0000-000023B00000}"/>
    <cellStyle name="Normal 36 3 2 4 2 6" xfId="31470" xr:uid="{00000000-0005-0000-0000-000024B00000}"/>
    <cellStyle name="Normal 36 3 2 4 2 7" xfId="37094" xr:uid="{00000000-0005-0000-0000-000025B00000}"/>
    <cellStyle name="Normal 36 3 2 4 2 8" xfId="42717" xr:uid="{00000000-0005-0000-0000-000026B00000}"/>
    <cellStyle name="Normal 36 3 2 4 2 9" xfId="48277" xr:uid="{00000000-0005-0000-0000-000027B00000}"/>
    <cellStyle name="Normal 36 3 2 4 3" xfId="9691" xr:uid="{00000000-0005-0000-0000-000028B00000}"/>
    <cellStyle name="Normal 36 3 2 4 3 10" xfId="54731" xr:uid="{00000000-0005-0000-0000-000029B00000}"/>
    <cellStyle name="Normal 36 3 2 4 3 2" xfId="9692" xr:uid="{00000000-0005-0000-0000-00002AB00000}"/>
    <cellStyle name="Normal 36 3 2 4 3 2 2" xfId="17297" xr:uid="{00000000-0005-0000-0000-00002BB00000}"/>
    <cellStyle name="Normal 36 3 2 4 3 2 3" xfId="23540" xr:uid="{00000000-0005-0000-0000-00002CB00000}"/>
    <cellStyle name="Normal 36 3 2 4 3 2 4" xfId="29170" xr:uid="{00000000-0005-0000-0000-00002DB00000}"/>
    <cellStyle name="Normal 36 3 2 4 3 2 5" xfId="34860" xr:uid="{00000000-0005-0000-0000-00002EB00000}"/>
    <cellStyle name="Normal 36 3 2 4 3 2 6" xfId="40488" xr:uid="{00000000-0005-0000-0000-00002FB00000}"/>
    <cellStyle name="Normal 36 3 2 4 3 2 7" xfId="46105" xr:uid="{00000000-0005-0000-0000-000030B00000}"/>
    <cellStyle name="Normal 36 3 2 4 3 2 8" xfId="51665" xr:uid="{00000000-0005-0000-0000-000031B00000}"/>
    <cellStyle name="Normal 36 3 2 4 3 2 9" xfId="57221" xr:uid="{00000000-0005-0000-0000-000032B00000}"/>
    <cellStyle name="Normal 36 3 2 4 3 3" xfId="17296" xr:uid="{00000000-0005-0000-0000-000033B00000}"/>
    <cellStyle name="Normal 36 3 2 4 3 4" xfId="21046" xr:uid="{00000000-0005-0000-0000-000034B00000}"/>
    <cellStyle name="Normal 36 3 2 4 3 5" xfId="26675" xr:uid="{00000000-0005-0000-0000-000035B00000}"/>
    <cellStyle name="Normal 36 3 2 4 3 6" xfId="32368" xr:uid="{00000000-0005-0000-0000-000036B00000}"/>
    <cellStyle name="Normal 36 3 2 4 3 7" xfId="37993" xr:uid="{00000000-0005-0000-0000-000037B00000}"/>
    <cellStyle name="Normal 36 3 2 4 3 8" xfId="43615" xr:uid="{00000000-0005-0000-0000-000038B00000}"/>
    <cellStyle name="Normal 36 3 2 4 3 9" xfId="49175" xr:uid="{00000000-0005-0000-0000-000039B00000}"/>
    <cellStyle name="Normal 36 3 2 4 4" xfId="9693" xr:uid="{00000000-0005-0000-0000-00003AB00000}"/>
    <cellStyle name="Normal 36 3 2 4 4 2" xfId="17298" xr:uid="{00000000-0005-0000-0000-00003BB00000}"/>
    <cellStyle name="Normal 36 3 2 4 4 3" xfId="23541" xr:uid="{00000000-0005-0000-0000-00003CB00000}"/>
    <cellStyle name="Normal 36 3 2 4 4 4" xfId="29171" xr:uid="{00000000-0005-0000-0000-00003DB00000}"/>
    <cellStyle name="Normal 36 3 2 4 4 5" xfId="34861" xr:uid="{00000000-0005-0000-0000-00003EB00000}"/>
    <cellStyle name="Normal 36 3 2 4 4 6" xfId="40489" xr:uid="{00000000-0005-0000-0000-00003FB00000}"/>
    <cellStyle name="Normal 36 3 2 4 4 7" xfId="46106" xr:uid="{00000000-0005-0000-0000-000040B00000}"/>
    <cellStyle name="Normal 36 3 2 4 4 8" xfId="51666" xr:uid="{00000000-0005-0000-0000-000041B00000}"/>
    <cellStyle name="Normal 36 3 2 4 4 9" xfId="57222" xr:uid="{00000000-0005-0000-0000-000042B00000}"/>
    <cellStyle name="Normal 36 3 2 4 5" xfId="17293" xr:uid="{00000000-0005-0000-0000-000043B00000}"/>
    <cellStyle name="Normal 36 3 2 4 6" xfId="19285" xr:uid="{00000000-0005-0000-0000-000044B00000}"/>
    <cellStyle name="Normal 36 3 2 4 7" xfId="24924" xr:uid="{00000000-0005-0000-0000-000045B00000}"/>
    <cellStyle name="Normal 36 3 2 4 8" xfId="30623" xr:uid="{00000000-0005-0000-0000-000046B00000}"/>
    <cellStyle name="Normal 36 3 2 4 9" xfId="36242" xr:uid="{00000000-0005-0000-0000-000047B00000}"/>
    <cellStyle name="Normal 36 3 2 5" xfId="9694" xr:uid="{00000000-0005-0000-0000-000048B00000}"/>
    <cellStyle name="Normal 36 3 2 5 10" xfId="53830" xr:uid="{00000000-0005-0000-0000-000049B00000}"/>
    <cellStyle name="Normal 36 3 2 5 2" xfId="9695" xr:uid="{00000000-0005-0000-0000-00004AB00000}"/>
    <cellStyle name="Normal 36 3 2 5 2 2" xfId="17300" xr:uid="{00000000-0005-0000-0000-00004BB00000}"/>
    <cellStyle name="Normal 36 3 2 5 2 3" xfId="23542" xr:uid="{00000000-0005-0000-0000-00004CB00000}"/>
    <cellStyle name="Normal 36 3 2 5 2 4" xfId="29172" xr:uid="{00000000-0005-0000-0000-00004DB00000}"/>
    <cellStyle name="Normal 36 3 2 5 2 5" xfId="34862" xr:uid="{00000000-0005-0000-0000-00004EB00000}"/>
    <cellStyle name="Normal 36 3 2 5 2 6" xfId="40490" xr:uid="{00000000-0005-0000-0000-00004FB00000}"/>
    <cellStyle name="Normal 36 3 2 5 2 7" xfId="46107" xr:uid="{00000000-0005-0000-0000-000050B00000}"/>
    <cellStyle name="Normal 36 3 2 5 2 8" xfId="51667" xr:uid="{00000000-0005-0000-0000-000051B00000}"/>
    <cellStyle name="Normal 36 3 2 5 2 9" xfId="57223" xr:uid="{00000000-0005-0000-0000-000052B00000}"/>
    <cellStyle name="Normal 36 3 2 5 3" xfId="17299" xr:uid="{00000000-0005-0000-0000-000053B00000}"/>
    <cellStyle name="Normal 36 3 2 5 4" xfId="20144" xr:uid="{00000000-0005-0000-0000-000054B00000}"/>
    <cellStyle name="Normal 36 3 2 5 5" xfId="25770" xr:uid="{00000000-0005-0000-0000-000055B00000}"/>
    <cellStyle name="Normal 36 3 2 5 6" xfId="31467" xr:uid="{00000000-0005-0000-0000-000056B00000}"/>
    <cellStyle name="Normal 36 3 2 5 7" xfId="37091" xr:uid="{00000000-0005-0000-0000-000057B00000}"/>
    <cellStyle name="Normal 36 3 2 5 8" xfId="42714" xr:uid="{00000000-0005-0000-0000-000058B00000}"/>
    <cellStyle name="Normal 36 3 2 5 9" xfId="48274" xr:uid="{00000000-0005-0000-0000-000059B00000}"/>
    <cellStyle name="Normal 36 3 2 6" xfId="9696" xr:uid="{00000000-0005-0000-0000-00005AB00000}"/>
    <cellStyle name="Normal 36 3 2 6 10" xfId="54732" xr:uid="{00000000-0005-0000-0000-00005BB00000}"/>
    <cellStyle name="Normal 36 3 2 6 2" xfId="9697" xr:uid="{00000000-0005-0000-0000-00005CB00000}"/>
    <cellStyle name="Normal 36 3 2 6 2 2" xfId="17302" xr:uid="{00000000-0005-0000-0000-00005DB00000}"/>
    <cellStyle name="Normal 36 3 2 6 2 3" xfId="23543" xr:uid="{00000000-0005-0000-0000-00005EB00000}"/>
    <cellStyle name="Normal 36 3 2 6 2 4" xfId="29173" xr:uid="{00000000-0005-0000-0000-00005FB00000}"/>
    <cellStyle name="Normal 36 3 2 6 2 5" xfId="34863" xr:uid="{00000000-0005-0000-0000-000060B00000}"/>
    <cellStyle name="Normal 36 3 2 6 2 6" xfId="40491" xr:uid="{00000000-0005-0000-0000-000061B00000}"/>
    <cellStyle name="Normal 36 3 2 6 2 7" xfId="46108" xr:uid="{00000000-0005-0000-0000-000062B00000}"/>
    <cellStyle name="Normal 36 3 2 6 2 8" xfId="51668" xr:uid="{00000000-0005-0000-0000-000063B00000}"/>
    <cellStyle name="Normal 36 3 2 6 2 9" xfId="57224" xr:uid="{00000000-0005-0000-0000-000064B00000}"/>
    <cellStyle name="Normal 36 3 2 6 3" xfId="17301" xr:uid="{00000000-0005-0000-0000-000065B00000}"/>
    <cellStyle name="Normal 36 3 2 6 4" xfId="21047" xr:uid="{00000000-0005-0000-0000-000066B00000}"/>
    <cellStyle name="Normal 36 3 2 6 5" xfId="26676" xr:uid="{00000000-0005-0000-0000-000067B00000}"/>
    <cellStyle name="Normal 36 3 2 6 6" xfId="32369" xr:uid="{00000000-0005-0000-0000-000068B00000}"/>
    <cellStyle name="Normal 36 3 2 6 7" xfId="37994" xr:uid="{00000000-0005-0000-0000-000069B00000}"/>
    <cellStyle name="Normal 36 3 2 6 8" xfId="43616" xr:uid="{00000000-0005-0000-0000-00006AB00000}"/>
    <cellStyle name="Normal 36 3 2 6 9" xfId="49176" xr:uid="{00000000-0005-0000-0000-00006BB00000}"/>
    <cellStyle name="Normal 36 3 2 7" xfId="9698" xr:uid="{00000000-0005-0000-0000-00006CB00000}"/>
    <cellStyle name="Normal 36 3 2 7 2" xfId="17303" xr:uid="{00000000-0005-0000-0000-00006DB00000}"/>
    <cellStyle name="Normal 36 3 2 7 3" xfId="23544" xr:uid="{00000000-0005-0000-0000-00006EB00000}"/>
    <cellStyle name="Normal 36 3 2 7 4" xfId="29174" xr:uid="{00000000-0005-0000-0000-00006FB00000}"/>
    <cellStyle name="Normal 36 3 2 7 5" xfId="34864" xr:uid="{00000000-0005-0000-0000-000070B00000}"/>
    <cellStyle name="Normal 36 3 2 7 6" xfId="40492" xr:uid="{00000000-0005-0000-0000-000071B00000}"/>
    <cellStyle name="Normal 36 3 2 7 7" xfId="46109" xr:uid="{00000000-0005-0000-0000-000072B00000}"/>
    <cellStyle name="Normal 36 3 2 7 8" xfId="51669" xr:uid="{00000000-0005-0000-0000-000073B00000}"/>
    <cellStyle name="Normal 36 3 2 7 9" xfId="57225" xr:uid="{00000000-0005-0000-0000-000074B00000}"/>
    <cellStyle name="Normal 36 3 2 8" xfId="17280" xr:uid="{00000000-0005-0000-0000-000075B00000}"/>
    <cellStyle name="Normal 36 3 2 9" xfId="19282" xr:uid="{00000000-0005-0000-0000-000076B00000}"/>
    <cellStyle name="Normal 36 3 3" xfId="9699" xr:uid="{00000000-0005-0000-0000-000077B00000}"/>
    <cellStyle name="Normal 36 3 3 10" xfId="36243" xr:uid="{00000000-0005-0000-0000-000078B00000}"/>
    <cellStyle name="Normal 36 3 3 11" xfId="41871" xr:uid="{00000000-0005-0000-0000-000079B00000}"/>
    <cellStyle name="Normal 36 3 3 12" xfId="47431" xr:uid="{00000000-0005-0000-0000-00007AB00000}"/>
    <cellStyle name="Normal 36 3 3 13" xfId="52988" xr:uid="{00000000-0005-0000-0000-00007BB00000}"/>
    <cellStyle name="Normal 36 3 3 2" xfId="9700" xr:uid="{00000000-0005-0000-0000-00007CB00000}"/>
    <cellStyle name="Normal 36 3 3 3" xfId="9701" xr:uid="{00000000-0005-0000-0000-00007DB00000}"/>
    <cellStyle name="Normal 36 3 3 3 10" xfId="53834" xr:uid="{00000000-0005-0000-0000-00007EB00000}"/>
    <cellStyle name="Normal 36 3 3 3 2" xfId="9702" xr:uid="{00000000-0005-0000-0000-00007FB00000}"/>
    <cellStyle name="Normal 36 3 3 3 2 2" xfId="17306" xr:uid="{00000000-0005-0000-0000-000080B00000}"/>
    <cellStyle name="Normal 36 3 3 3 2 3" xfId="23545" xr:uid="{00000000-0005-0000-0000-000081B00000}"/>
    <cellStyle name="Normal 36 3 3 3 2 4" xfId="29175" xr:uid="{00000000-0005-0000-0000-000082B00000}"/>
    <cellStyle name="Normal 36 3 3 3 2 5" xfId="34865" xr:uid="{00000000-0005-0000-0000-000083B00000}"/>
    <cellStyle name="Normal 36 3 3 3 2 6" xfId="40493" xr:uid="{00000000-0005-0000-0000-000084B00000}"/>
    <cellStyle name="Normal 36 3 3 3 2 7" xfId="46110" xr:uid="{00000000-0005-0000-0000-000085B00000}"/>
    <cellStyle name="Normal 36 3 3 3 2 8" xfId="51670" xr:uid="{00000000-0005-0000-0000-000086B00000}"/>
    <cellStyle name="Normal 36 3 3 3 2 9" xfId="57226" xr:uid="{00000000-0005-0000-0000-000087B00000}"/>
    <cellStyle name="Normal 36 3 3 3 3" xfId="17305" xr:uid="{00000000-0005-0000-0000-000088B00000}"/>
    <cellStyle name="Normal 36 3 3 3 4" xfId="20148" xr:uid="{00000000-0005-0000-0000-000089B00000}"/>
    <cellStyle name="Normal 36 3 3 3 5" xfId="25774" xr:uid="{00000000-0005-0000-0000-00008AB00000}"/>
    <cellStyle name="Normal 36 3 3 3 6" xfId="31471" xr:uid="{00000000-0005-0000-0000-00008BB00000}"/>
    <cellStyle name="Normal 36 3 3 3 7" xfId="37095" xr:uid="{00000000-0005-0000-0000-00008CB00000}"/>
    <cellStyle name="Normal 36 3 3 3 8" xfId="42718" xr:uid="{00000000-0005-0000-0000-00008DB00000}"/>
    <cellStyle name="Normal 36 3 3 3 9" xfId="48278" xr:uid="{00000000-0005-0000-0000-00008EB00000}"/>
    <cellStyle name="Normal 36 3 3 4" xfId="9703" xr:uid="{00000000-0005-0000-0000-00008FB00000}"/>
    <cellStyle name="Normal 36 3 3 4 10" xfId="54733" xr:uid="{00000000-0005-0000-0000-000090B00000}"/>
    <cellStyle name="Normal 36 3 3 4 2" xfId="9704" xr:uid="{00000000-0005-0000-0000-000091B00000}"/>
    <cellStyle name="Normal 36 3 3 4 2 2" xfId="17308" xr:uid="{00000000-0005-0000-0000-000092B00000}"/>
    <cellStyle name="Normal 36 3 3 4 2 3" xfId="23546" xr:uid="{00000000-0005-0000-0000-000093B00000}"/>
    <cellStyle name="Normal 36 3 3 4 2 4" xfId="29176" xr:uid="{00000000-0005-0000-0000-000094B00000}"/>
    <cellStyle name="Normal 36 3 3 4 2 5" xfId="34866" xr:uid="{00000000-0005-0000-0000-000095B00000}"/>
    <cellStyle name="Normal 36 3 3 4 2 6" xfId="40494" xr:uid="{00000000-0005-0000-0000-000096B00000}"/>
    <cellStyle name="Normal 36 3 3 4 2 7" xfId="46111" xr:uid="{00000000-0005-0000-0000-000097B00000}"/>
    <cellStyle name="Normal 36 3 3 4 2 8" xfId="51671" xr:uid="{00000000-0005-0000-0000-000098B00000}"/>
    <cellStyle name="Normal 36 3 3 4 2 9" xfId="57227" xr:uid="{00000000-0005-0000-0000-000099B00000}"/>
    <cellStyle name="Normal 36 3 3 4 3" xfId="17307" xr:uid="{00000000-0005-0000-0000-00009AB00000}"/>
    <cellStyle name="Normal 36 3 3 4 4" xfId="21048" xr:uid="{00000000-0005-0000-0000-00009BB00000}"/>
    <cellStyle name="Normal 36 3 3 4 5" xfId="26677" xr:uid="{00000000-0005-0000-0000-00009CB00000}"/>
    <cellStyle name="Normal 36 3 3 4 6" xfId="32370" xr:uid="{00000000-0005-0000-0000-00009DB00000}"/>
    <cellStyle name="Normal 36 3 3 4 7" xfId="37995" xr:uid="{00000000-0005-0000-0000-00009EB00000}"/>
    <cellStyle name="Normal 36 3 3 4 8" xfId="43617" xr:uid="{00000000-0005-0000-0000-00009FB00000}"/>
    <cellStyle name="Normal 36 3 3 4 9" xfId="49177" xr:uid="{00000000-0005-0000-0000-0000A0B00000}"/>
    <cellStyle name="Normal 36 3 3 5" xfId="9705" xr:uid="{00000000-0005-0000-0000-0000A1B00000}"/>
    <cellStyle name="Normal 36 3 3 5 2" xfId="17309" xr:uid="{00000000-0005-0000-0000-0000A2B00000}"/>
    <cellStyle name="Normal 36 3 3 5 3" xfId="23547" xr:uid="{00000000-0005-0000-0000-0000A3B00000}"/>
    <cellStyle name="Normal 36 3 3 5 4" xfId="29177" xr:uid="{00000000-0005-0000-0000-0000A4B00000}"/>
    <cellStyle name="Normal 36 3 3 5 5" xfId="34867" xr:uid="{00000000-0005-0000-0000-0000A5B00000}"/>
    <cellStyle name="Normal 36 3 3 5 6" xfId="40495" xr:uid="{00000000-0005-0000-0000-0000A6B00000}"/>
    <cellStyle name="Normal 36 3 3 5 7" xfId="46112" xr:uid="{00000000-0005-0000-0000-0000A7B00000}"/>
    <cellStyle name="Normal 36 3 3 5 8" xfId="51672" xr:uid="{00000000-0005-0000-0000-0000A8B00000}"/>
    <cellStyle name="Normal 36 3 3 5 9" xfId="57228" xr:uid="{00000000-0005-0000-0000-0000A9B00000}"/>
    <cellStyle name="Normal 36 3 3 6" xfId="17304" xr:uid="{00000000-0005-0000-0000-0000AAB00000}"/>
    <cellStyle name="Normal 36 3 3 7" xfId="19286" xr:uid="{00000000-0005-0000-0000-0000ABB00000}"/>
    <cellStyle name="Normal 36 3 3 8" xfId="24925" xr:uid="{00000000-0005-0000-0000-0000ACB00000}"/>
    <cellStyle name="Normal 36 3 3 9" xfId="30624" xr:uid="{00000000-0005-0000-0000-0000ADB00000}"/>
    <cellStyle name="Normal 36 3 4" xfId="9706" xr:uid="{00000000-0005-0000-0000-0000AEB00000}"/>
    <cellStyle name="Normal 36 3 4 10" xfId="41872" xr:uid="{00000000-0005-0000-0000-0000AFB00000}"/>
    <cellStyle name="Normal 36 3 4 11" xfId="47432" xr:uid="{00000000-0005-0000-0000-0000B0B00000}"/>
    <cellStyle name="Normal 36 3 4 12" xfId="52989" xr:uid="{00000000-0005-0000-0000-0000B1B00000}"/>
    <cellStyle name="Normal 36 3 4 2" xfId="9707" xr:uid="{00000000-0005-0000-0000-0000B2B00000}"/>
    <cellStyle name="Normal 36 3 4 2 10" xfId="53835" xr:uid="{00000000-0005-0000-0000-0000B3B00000}"/>
    <cellStyle name="Normal 36 3 4 2 2" xfId="9708" xr:uid="{00000000-0005-0000-0000-0000B4B00000}"/>
    <cellStyle name="Normal 36 3 4 2 2 2" xfId="17312" xr:uid="{00000000-0005-0000-0000-0000B5B00000}"/>
    <cellStyle name="Normal 36 3 4 2 2 3" xfId="23548" xr:uid="{00000000-0005-0000-0000-0000B6B00000}"/>
    <cellStyle name="Normal 36 3 4 2 2 4" xfId="29178" xr:uid="{00000000-0005-0000-0000-0000B7B00000}"/>
    <cellStyle name="Normal 36 3 4 2 2 5" xfId="34868" xr:uid="{00000000-0005-0000-0000-0000B8B00000}"/>
    <cellStyle name="Normal 36 3 4 2 2 6" xfId="40496" xr:uid="{00000000-0005-0000-0000-0000B9B00000}"/>
    <cellStyle name="Normal 36 3 4 2 2 7" xfId="46113" xr:uid="{00000000-0005-0000-0000-0000BAB00000}"/>
    <cellStyle name="Normal 36 3 4 2 2 8" xfId="51673" xr:uid="{00000000-0005-0000-0000-0000BBB00000}"/>
    <cellStyle name="Normal 36 3 4 2 2 9" xfId="57229" xr:uid="{00000000-0005-0000-0000-0000BCB00000}"/>
    <cellStyle name="Normal 36 3 4 2 3" xfId="17311" xr:uid="{00000000-0005-0000-0000-0000BDB00000}"/>
    <cellStyle name="Normal 36 3 4 2 4" xfId="20149" xr:uid="{00000000-0005-0000-0000-0000BEB00000}"/>
    <cellStyle name="Normal 36 3 4 2 5" xfId="25775" xr:uid="{00000000-0005-0000-0000-0000BFB00000}"/>
    <cellStyle name="Normal 36 3 4 2 6" xfId="31472" xr:uid="{00000000-0005-0000-0000-0000C0B00000}"/>
    <cellStyle name="Normal 36 3 4 2 7" xfId="37096" xr:uid="{00000000-0005-0000-0000-0000C1B00000}"/>
    <cellStyle name="Normal 36 3 4 2 8" xfId="42719" xr:uid="{00000000-0005-0000-0000-0000C2B00000}"/>
    <cellStyle name="Normal 36 3 4 2 9" xfId="48279" xr:uid="{00000000-0005-0000-0000-0000C3B00000}"/>
    <cellStyle name="Normal 36 3 4 3" xfId="9709" xr:uid="{00000000-0005-0000-0000-0000C4B00000}"/>
    <cellStyle name="Normal 36 3 4 3 10" xfId="54734" xr:uid="{00000000-0005-0000-0000-0000C5B00000}"/>
    <cellStyle name="Normal 36 3 4 3 2" xfId="9710" xr:uid="{00000000-0005-0000-0000-0000C6B00000}"/>
    <cellStyle name="Normal 36 3 4 3 2 2" xfId="17314" xr:uid="{00000000-0005-0000-0000-0000C7B00000}"/>
    <cellStyle name="Normal 36 3 4 3 2 3" xfId="23549" xr:uid="{00000000-0005-0000-0000-0000C8B00000}"/>
    <cellStyle name="Normal 36 3 4 3 2 4" xfId="29179" xr:uid="{00000000-0005-0000-0000-0000C9B00000}"/>
    <cellStyle name="Normal 36 3 4 3 2 5" xfId="34869" xr:uid="{00000000-0005-0000-0000-0000CAB00000}"/>
    <cellStyle name="Normal 36 3 4 3 2 6" xfId="40497" xr:uid="{00000000-0005-0000-0000-0000CBB00000}"/>
    <cellStyle name="Normal 36 3 4 3 2 7" xfId="46114" xr:uid="{00000000-0005-0000-0000-0000CCB00000}"/>
    <cellStyle name="Normal 36 3 4 3 2 8" xfId="51674" xr:uid="{00000000-0005-0000-0000-0000CDB00000}"/>
    <cellStyle name="Normal 36 3 4 3 2 9" xfId="57230" xr:uid="{00000000-0005-0000-0000-0000CEB00000}"/>
    <cellStyle name="Normal 36 3 4 3 3" xfId="17313" xr:uid="{00000000-0005-0000-0000-0000CFB00000}"/>
    <cellStyle name="Normal 36 3 4 3 4" xfId="21049" xr:uid="{00000000-0005-0000-0000-0000D0B00000}"/>
    <cellStyle name="Normal 36 3 4 3 5" xfId="26678" xr:uid="{00000000-0005-0000-0000-0000D1B00000}"/>
    <cellStyle name="Normal 36 3 4 3 6" xfId="32371" xr:uid="{00000000-0005-0000-0000-0000D2B00000}"/>
    <cellStyle name="Normal 36 3 4 3 7" xfId="37996" xr:uid="{00000000-0005-0000-0000-0000D3B00000}"/>
    <cellStyle name="Normal 36 3 4 3 8" xfId="43618" xr:uid="{00000000-0005-0000-0000-0000D4B00000}"/>
    <cellStyle name="Normal 36 3 4 3 9" xfId="49178" xr:uid="{00000000-0005-0000-0000-0000D5B00000}"/>
    <cellStyle name="Normal 36 3 4 4" xfId="9711" xr:uid="{00000000-0005-0000-0000-0000D6B00000}"/>
    <cellStyle name="Normal 36 3 4 4 2" xfId="17315" xr:uid="{00000000-0005-0000-0000-0000D7B00000}"/>
    <cellStyle name="Normal 36 3 4 4 3" xfId="23550" xr:uid="{00000000-0005-0000-0000-0000D8B00000}"/>
    <cellStyle name="Normal 36 3 4 4 4" xfId="29180" xr:uid="{00000000-0005-0000-0000-0000D9B00000}"/>
    <cellStyle name="Normal 36 3 4 4 5" xfId="34870" xr:uid="{00000000-0005-0000-0000-0000DAB00000}"/>
    <cellStyle name="Normal 36 3 4 4 6" xfId="40498" xr:uid="{00000000-0005-0000-0000-0000DBB00000}"/>
    <cellStyle name="Normal 36 3 4 4 7" xfId="46115" xr:uid="{00000000-0005-0000-0000-0000DCB00000}"/>
    <cellStyle name="Normal 36 3 4 4 8" xfId="51675" xr:uid="{00000000-0005-0000-0000-0000DDB00000}"/>
    <cellStyle name="Normal 36 3 4 4 9" xfId="57231" xr:uid="{00000000-0005-0000-0000-0000DEB00000}"/>
    <cellStyle name="Normal 36 3 4 5" xfId="17310" xr:uid="{00000000-0005-0000-0000-0000DFB00000}"/>
    <cellStyle name="Normal 36 3 4 6" xfId="19287" xr:uid="{00000000-0005-0000-0000-0000E0B00000}"/>
    <cellStyle name="Normal 36 3 4 7" xfId="24926" xr:uid="{00000000-0005-0000-0000-0000E1B00000}"/>
    <cellStyle name="Normal 36 3 4 8" xfId="30625" xr:uid="{00000000-0005-0000-0000-0000E2B00000}"/>
    <cellStyle name="Normal 36 3 4 9" xfId="36244" xr:uid="{00000000-0005-0000-0000-0000E3B00000}"/>
    <cellStyle name="Normal 36 3 5" xfId="9712" xr:uid="{00000000-0005-0000-0000-0000E4B00000}"/>
    <cellStyle name="Normal 36 3 5 10" xfId="41873" xr:uid="{00000000-0005-0000-0000-0000E5B00000}"/>
    <cellStyle name="Normal 36 3 5 11" xfId="47433" xr:uid="{00000000-0005-0000-0000-0000E6B00000}"/>
    <cellStyle name="Normal 36 3 5 12" xfId="52990" xr:uid="{00000000-0005-0000-0000-0000E7B00000}"/>
    <cellStyle name="Normal 36 3 5 2" xfId="9713" xr:uid="{00000000-0005-0000-0000-0000E8B00000}"/>
    <cellStyle name="Normal 36 3 5 2 10" xfId="53836" xr:uid="{00000000-0005-0000-0000-0000E9B00000}"/>
    <cellStyle name="Normal 36 3 5 2 2" xfId="9714" xr:uid="{00000000-0005-0000-0000-0000EAB00000}"/>
    <cellStyle name="Normal 36 3 5 2 2 2" xfId="17318" xr:uid="{00000000-0005-0000-0000-0000EBB00000}"/>
    <cellStyle name="Normal 36 3 5 2 2 3" xfId="23551" xr:uid="{00000000-0005-0000-0000-0000ECB00000}"/>
    <cellStyle name="Normal 36 3 5 2 2 4" xfId="29181" xr:uid="{00000000-0005-0000-0000-0000EDB00000}"/>
    <cellStyle name="Normal 36 3 5 2 2 5" xfId="34871" xr:uid="{00000000-0005-0000-0000-0000EEB00000}"/>
    <cellStyle name="Normal 36 3 5 2 2 6" xfId="40499" xr:uid="{00000000-0005-0000-0000-0000EFB00000}"/>
    <cellStyle name="Normal 36 3 5 2 2 7" xfId="46116" xr:uid="{00000000-0005-0000-0000-0000F0B00000}"/>
    <cellStyle name="Normal 36 3 5 2 2 8" xfId="51676" xr:uid="{00000000-0005-0000-0000-0000F1B00000}"/>
    <cellStyle name="Normal 36 3 5 2 2 9" xfId="57232" xr:uid="{00000000-0005-0000-0000-0000F2B00000}"/>
    <cellStyle name="Normal 36 3 5 2 3" xfId="17317" xr:uid="{00000000-0005-0000-0000-0000F3B00000}"/>
    <cellStyle name="Normal 36 3 5 2 4" xfId="20150" xr:uid="{00000000-0005-0000-0000-0000F4B00000}"/>
    <cellStyle name="Normal 36 3 5 2 5" xfId="25776" xr:uid="{00000000-0005-0000-0000-0000F5B00000}"/>
    <cellStyle name="Normal 36 3 5 2 6" xfId="31473" xr:uid="{00000000-0005-0000-0000-0000F6B00000}"/>
    <cellStyle name="Normal 36 3 5 2 7" xfId="37097" xr:uid="{00000000-0005-0000-0000-0000F7B00000}"/>
    <cellStyle name="Normal 36 3 5 2 8" xfId="42720" xr:uid="{00000000-0005-0000-0000-0000F8B00000}"/>
    <cellStyle name="Normal 36 3 5 2 9" xfId="48280" xr:uid="{00000000-0005-0000-0000-0000F9B00000}"/>
    <cellStyle name="Normal 36 3 5 3" xfId="9715" xr:uid="{00000000-0005-0000-0000-0000FAB00000}"/>
    <cellStyle name="Normal 36 3 5 3 10" xfId="54735" xr:uid="{00000000-0005-0000-0000-0000FBB00000}"/>
    <cellStyle name="Normal 36 3 5 3 2" xfId="9716" xr:uid="{00000000-0005-0000-0000-0000FCB00000}"/>
    <cellStyle name="Normal 36 3 5 3 2 2" xfId="17320" xr:uid="{00000000-0005-0000-0000-0000FDB00000}"/>
    <cellStyle name="Normal 36 3 5 3 2 3" xfId="23552" xr:uid="{00000000-0005-0000-0000-0000FEB00000}"/>
    <cellStyle name="Normal 36 3 5 3 2 4" xfId="29182" xr:uid="{00000000-0005-0000-0000-0000FFB00000}"/>
    <cellStyle name="Normal 36 3 5 3 2 5" xfId="34872" xr:uid="{00000000-0005-0000-0000-000000B10000}"/>
    <cellStyle name="Normal 36 3 5 3 2 6" xfId="40500" xr:uid="{00000000-0005-0000-0000-000001B10000}"/>
    <cellStyle name="Normal 36 3 5 3 2 7" xfId="46117" xr:uid="{00000000-0005-0000-0000-000002B10000}"/>
    <cellStyle name="Normal 36 3 5 3 2 8" xfId="51677" xr:uid="{00000000-0005-0000-0000-000003B10000}"/>
    <cellStyle name="Normal 36 3 5 3 2 9" xfId="57233" xr:uid="{00000000-0005-0000-0000-000004B10000}"/>
    <cellStyle name="Normal 36 3 5 3 3" xfId="17319" xr:uid="{00000000-0005-0000-0000-000005B10000}"/>
    <cellStyle name="Normal 36 3 5 3 4" xfId="21050" xr:uid="{00000000-0005-0000-0000-000006B10000}"/>
    <cellStyle name="Normal 36 3 5 3 5" xfId="26679" xr:uid="{00000000-0005-0000-0000-000007B10000}"/>
    <cellStyle name="Normal 36 3 5 3 6" xfId="32372" xr:uid="{00000000-0005-0000-0000-000008B10000}"/>
    <cellStyle name="Normal 36 3 5 3 7" xfId="37997" xr:uid="{00000000-0005-0000-0000-000009B10000}"/>
    <cellStyle name="Normal 36 3 5 3 8" xfId="43619" xr:uid="{00000000-0005-0000-0000-00000AB10000}"/>
    <cellStyle name="Normal 36 3 5 3 9" xfId="49179" xr:uid="{00000000-0005-0000-0000-00000BB10000}"/>
    <cellStyle name="Normal 36 3 5 4" xfId="9717" xr:uid="{00000000-0005-0000-0000-00000CB10000}"/>
    <cellStyle name="Normal 36 3 5 4 2" xfId="17321" xr:uid="{00000000-0005-0000-0000-00000DB10000}"/>
    <cellStyle name="Normal 36 3 5 4 3" xfId="23553" xr:uid="{00000000-0005-0000-0000-00000EB10000}"/>
    <cellStyle name="Normal 36 3 5 4 4" xfId="29183" xr:uid="{00000000-0005-0000-0000-00000FB10000}"/>
    <cellStyle name="Normal 36 3 5 4 5" xfId="34873" xr:uid="{00000000-0005-0000-0000-000010B10000}"/>
    <cellStyle name="Normal 36 3 5 4 6" xfId="40501" xr:uid="{00000000-0005-0000-0000-000011B10000}"/>
    <cellStyle name="Normal 36 3 5 4 7" xfId="46118" xr:uid="{00000000-0005-0000-0000-000012B10000}"/>
    <cellStyle name="Normal 36 3 5 4 8" xfId="51678" xr:uid="{00000000-0005-0000-0000-000013B10000}"/>
    <cellStyle name="Normal 36 3 5 4 9" xfId="57234" xr:uid="{00000000-0005-0000-0000-000014B10000}"/>
    <cellStyle name="Normal 36 3 5 5" xfId="17316" xr:uid="{00000000-0005-0000-0000-000015B10000}"/>
    <cellStyle name="Normal 36 3 5 6" xfId="19288" xr:uid="{00000000-0005-0000-0000-000016B10000}"/>
    <cellStyle name="Normal 36 3 5 7" xfId="24927" xr:uid="{00000000-0005-0000-0000-000017B10000}"/>
    <cellStyle name="Normal 36 3 5 8" xfId="30626" xr:uid="{00000000-0005-0000-0000-000018B10000}"/>
    <cellStyle name="Normal 36 3 5 9" xfId="36245" xr:uid="{00000000-0005-0000-0000-000019B10000}"/>
    <cellStyle name="Normal 36 3 6" xfId="9718" xr:uid="{00000000-0005-0000-0000-00001AB10000}"/>
    <cellStyle name="Normal 36 3 6 10" xfId="53829" xr:uid="{00000000-0005-0000-0000-00001BB10000}"/>
    <cellStyle name="Normal 36 3 6 2" xfId="9719" xr:uid="{00000000-0005-0000-0000-00001CB10000}"/>
    <cellStyle name="Normal 36 3 6 2 2" xfId="17323" xr:uid="{00000000-0005-0000-0000-00001DB10000}"/>
    <cellStyle name="Normal 36 3 6 2 3" xfId="23554" xr:uid="{00000000-0005-0000-0000-00001EB10000}"/>
    <cellStyle name="Normal 36 3 6 2 4" xfId="29184" xr:uid="{00000000-0005-0000-0000-00001FB10000}"/>
    <cellStyle name="Normal 36 3 6 2 5" xfId="34874" xr:uid="{00000000-0005-0000-0000-000020B10000}"/>
    <cellStyle name="Normal 36 3 6 2 6" xfId="40502" xr:uid="{00000000-0005-0000-0000-000021B10000}"/>
    <cellStyle name="Normal 36 3 6 2 7" xfId="46119" xr:uid="{00000000-0005-0000-0000-000022B10000}"/>
    <cellStyle name="Normal 36 3 6 2 8" xfId="51679" xr:uid="{00000000-0005-0000-0000-000023B10000}"/>
    <cellStyle name="Normal 36 3 6 2 9" xfId="57235" xr:uid="{00000000-0005-0000-0000-000024B10000}"/>
    <cellStyle name="Normal 36 3 6 3" xfId="17322" xr:uid="{00000000-0005-0000-0000-000025B10000}"/>
    <cellStyle name="Normal 36 3 6 4" xfId="20143" xr:uid="{00000000-0005-0000-0000-000026B10000}"/>
    <cellStyle name="Normal 36 3 6 5" xfId="25769" xr:uid="{00000000-0005-0000-0000-000027B10000}"/>
    <cellStyle name="Normal 36 3 6 6" xfId="31466" xr:uid="{00000000-0005-0000-0000-000028B10000}"/>
    <cellStyle name="Normal 36 3 6 7" xfId="37090" xr:uid="{00000000-0005-0000-0000-000029B10000}"/>
    <cellStyle name="Normal 36 3 6 8" xfId="42713" xr:uid="{00000000-0005-0000-0000-00002AB10000}"/>
    <cellStyle name="Normal 36 3 6 9" xfId="48273" xr:uid="{00000000-0005-0000-0000-00002BB10000}"/>
    <cellStyle name="Normal 36 3 7" xfId="9720" xr:uid="{00000000-0005-0000-0000-00002CB10000}"/>
    <cellStyle name="Normal 36 3 7 10" xfId="54736" xr:uid="{00000000-0005-0000-0000-00002DB10000}"/>
    <cellStyle name="Normal 36 3 7 2" xfId="9721" xr:uid="{00000000-0005-0000-0000-00002EB10000}"/>
    <cellStyle name="Normal 36 3 7 2 2" xfId="17325" xr:uid="{00000000-0005-0000-0000-00002FB10000}"/>
    <cellStyle name="Normal 36 3 7 2 3" xfId="23555" xr:uid="{00000000-0005-0000-0000-000030B10000}"/>
    <cellStyle name="Normal 36 3 7 2 4" xfId="29185" xr:uid="{00000000-0005-0000-0000-000031B10000}"/>
    <cellStyle name="Normal 36 3 7 2 5" xfId="34875" xr:uid="{00000000-0005-0000-0000-000032B10000}"/>
    <cellStyle name="Normal 36 3 7 2 6" xfId="40503" xr:uid="{00000000-0005-0000-0000-000033B10000}"/>
    <cellStyle name="Normal 36 3 7 2 7" xfId="46120" xr:uid="{00000000-0005-0000-0000-000034B10000}"/>
    <cellStyle name="Normal 36 3 7 2 8" xfId="51680" xr:uid="{00000000-0005-0000-0000-000035B10000}"/>
    <cellStyle name="Normal 36 3 7 2 9" xfId="57236" xr:uid="{00000000-0005-0000-0000-000036B10000}"/>
    <cellStyle name="Normal 36 3 7 3" xfId="17324" xr:uid="{00000000-0005-0000-0000-000037B10000}"/>
    <cellStyle name="Normal 36 3 7 4" xfId="21051" xr:uid="{00000000-0005-0000-0000-000038B10000}"/>
    <cellStyle name="Normal 36 3 7 5" xfId="26680" xr:uid="{00000000-0005-0000-0000-000039B10000}"/>
    <cellStyle name="Normal 36 3 7 6" xfId="32373" xr:uid="{00000000-0005-0000-0000-00003AB10000}"/>
    <cellStyle name="Normal 36 3 7 7" xfId="37998" xr:uid="{00000000-0005-0000-0000-00003BB10000}"/>
    <cellStyle name="Normal 36 3 7 8" xfId="43620" xr:uid="{00000000-0005-0000-0000-00003CB10000}"/>
    <cellStyle name="Normal 36 3 7 9" xfId="49180" xr:uid="{00000000-0005-0000-0000-00003DB10000}"/>
    <cellStyle name="Normal 36 3 8" xfId="9722" xr:uid="{00000000-0005-0000-0000-00003EB10000}"/>
    <cellStyle name="Normal 36 3 8 10" xfId="54737" xr:uid="{00000000-0005-0000-0000-00003FB10000}"/>
    <cellStyle name="Normal 36 3 8 2" xfId="9723" xr:uid="{00000000-0005-0000-0000-000040B10000}"/>
    <cellStyle name="Normal 36 3 8 2 2" xfId="17327" xr:uid="{00000000-0005-0000-0000-000041B10000}"/>
    <cellStyle name="Normal 36 3 8 2 3" xfId="23556" xr:uid="{00000000-0005-0000-0000-000042B10000}"/>
    <cellStyle name="Normal 36 3 8 2 4" xfId="29186" xr:uid="{00000000-0005-0000-0000-000043B10000}"/>
    <cellStyle name="Normal 36 3 8 2 5" xfId="34876" xr:uid="{00000000-0005-0000-0000-000044B10000}"/>
    <cellStyle name="Normal 36 3 8 2 6" xfId="40504" xr:uid="{00000000-0005-0000-0000-000045B10000}"/>
    <cellStyle name="Normal 36 3 8 2 7" xfId="46121" xr:uid="{00000000-0005-0000-0000-000046B10000}"/>
    <cellStyle name="Normal 36 3 8 2 8" xfId="51681" xr:uid="{00000000-0005-0000-0000-000047B10000}"/>
    <cellStyle name="Normal 36 3 8 2 9" xfId="57237" xr:uid="{00000000-0005-0000-0000-000048B10000}"/>
    <cellStyle name="Normal 36 3 8 3" xfId="17326" xr:uid="{00000000-0005-0000-0000-000049B10000}"/>
    <cellStyle name="Normal 36 3 8 4" xfId="21052" xr:uid="{00000000-0005-0000-0000-00004AB10000}"/>
    <cellStyle name="Normal 36 3 8 5" xfId="26681" xr:uid="{00000000-0005-0000-0000-00004BB10000}"/>
    <cellStyle name="Normal 36 3 8 6" xfId="32374" xr:uid="{00000000-0005-0000-0000-00004CB10000}"/>
    <cellStyle name="Normal 36 3 8 7" xfId="37999" xr:uid="{00000000-0005-0000-0000-00004DB10000}"/>
    <cellStyle name="Normal 36 3 8 8" xfId="43621" xr:uid="{00000000-0005-0000-0000-00004EB10000}"/>
    <cellStyle name="Normal 36 3 8 9" xfId="49181" xr:uid="{00000000-0005-0000-0000-00004FB10000}"/>
    <cellStyle name="Normal 36 3 9" xfId="9724" xr:uid="{00000000-0005-0000-0000-000050B10000}"/>
    <cellStyle name="Normal 36 3 9 2" xfId="17328" xr:uid="{00000000-0005-0000-0000-000051B10000}"/>
    <cellStyle name="Normal 36 3 9 3" xfId="23557" xr:uid="{00000000-0005-0000-0000-000052B10000}"/>
    <cellStyle name="Normal 36 3 9 4" xfId="29187" xr:uid="{00000000-0005-0000-0000-000053B10000}"/>
    <cellStyle name="Normal 36 3 9 5" xfId="34877" xr:uid="{00000000-0005-0000-0000-000054B10000}"/>
    <cellStyle name="Normal 36 3 9 6" xfId="40505" xr:uid="{00000000-0005-0000-0000-000055B10000}"/>
    <cellStyle name="Normal 36 3 9 7" xfId="46122" xr:uid="{00000000-0005-0000-0000-000056B10000}"/>
    <cellStyle name="Normal 36 3 9 8" xfId="51682" xr:uid="{00000000-0005-0000-0000-000057B10000}"/>
    <cellStyle name="Normal 36 3 9 9" xfId="57238" xr:uid="{00000000-0005-0000-0000-000058B10000}"/>
    <cellStyle name="Normal 36 4" xfId="9725" xr:uid="{00000000-0005-0000-0000-000059B10000}"/>
    <cellStyle name="Normal 36 4 10" xfId="24928" xr:uid="{00000000-0005-0000-0000-00005AB10000}"/>
    <cellStyle name="Normal 36 4 11" xfId="30627" xr:uid="{00000000-0005-0000-0000-00005BB10000}"/>
    <cellStyle name="Normal 36 4 12" xfId="36246" xr:uid="{00000000-0005-0000-0000-00005CB10000}"/>
    <cellStyle name="Normal 36 4 13" xfId="41874" xr:uid="{00000000-0005-0000-0000-00005DB10000}"/>
    <cellStyle name="Normal 36 4 14" xfId="47434" xr:uid="{00000000-0005-0000-0000-00005EB10000}"/>
    <cellStyle name="Normal 36 4 15" xfId="52991" xr:uid="{00000000-0005-0000-0000-00005FB10000}"/>
    <cellStyle name="Normal 36 4 2" xfId="9726" xr:uid="{00000000-0005-0000-0000-000060B10000}"/>
    <cellStyle name="Normal 36 4 2 10" xfId="36247" xr:uid="{00000000-0005-0000-0000-000061B10000}"/>
    <cellStyle name="Normal 36 4 2 11" xfId="41875" xr:uid="{00000000-0005-0000-0000-000062B10000}"/>
    <cellStyle name="Normal 36 4 2 12" xfId="47435" xr:uid="{00000000-0005-0000-0000-000063B10000}"/>
    <cellStyle name="Normal 36 4 2 13" xfId="52992" xr:uid="{00000000-0005-0000-0000-000064B10000}"/>
    <cellStyle name="Normal 36 4 2 2" xfId="9727" xr:uid="{00000000-0005-0000-0000-000065B10000}"/>
    <cellStyle name="Normal 36 4 2 3" xfId="9728" xr:uid="{00000000-0005-0000-0000-000066B10000}"/>
    <cellStyle name="Normal 36 4 2 3 10" xfId="53838" xr:uid="{00000000-0005-0000-0000-000067B10000}"/>
    <cellStyle name="Normal 36 4 2 3 2" xfId="9729" xr:uid="{00000000-0005-0000-0000-000068B10000}"/>
    <cellStyle name="Normal 36 4 2 3 2 2" xfId="17332" xr:uid="{00000000-0005-0000-0000-000069B10000}"/>
    <cellStyle name="Normal 36 4 2 3 2 3" xfId="23558" xr:uid="{00000000-0005-0000-0000-00006AB10000}"/>
    <cellStyle name="Normal 36 4 2 3 2 4" xfId="29188" xr:uid="{00000000-0005-0000-0000-00006BB10000}"/>
    <cellStyle name="Normal 36 4 2 3 2 5" xfId="34878" xr:uid="{00000000-0005-0000-0000-00006CB10000}"/>
    <cellStyle name="Normal 36 4 2 3 2 6" xfId="40506" xr:uid="{00000000-0005-0000-0000-00006DB10000}"/>
    <cellStyle name="Normal 36 4 2 3 2 7" xfId="46123" xr:uid="{00000000-0005-0000-0000-00006EB10000}"/>
    <cellStyle name="Normal 36 4 2 3 2 8" xfId="51683" xr:uid="{00000000-0005-0000-0000-00006FB10000}"/>
    <cellStyle name="Normal 36 4 2 3 2 9" xfId="57239" xr:uid="{00000000-0005-0000-0000-000070B10000}"/>
    <cellStyle name="Normal 36 4 2 3 3" xfId="17331" xr:uid="{00000000-0005-0000-0000-000071B10000}"/>
    <cellStyle name="Normal 36 4 2 3 4" xfId="20152" xr:uid="{00000000-0005-0000-0000-000072B10000}"/>
    <cellStyle name="Normal 36 4 2 3 5" xfId="25778" xr:uid="{00000000-0005-0000-0000-000073B10000}"/>
    <cellStyle name="Normal 36 4 2 3 6" xfId="31475" xr:uid="{00000000-0005-0000-0000-000074B10000}"/>
    <cellStyle name="Normal 36 4 2 3 7" xfId="37099" xr:uid="{00000000-0005-0000-0000-000075B10000}"/>
    <cellStyle name="Normal 36 4 2 3 8" xfId="42722" xr:uid="{00000000-0005-0000-0000-000076B10000}"/>
    <cellStyle name="Normal 36 4 2 3 9" xfId="48282" xr:uid="{00000000-0005-0000-0000-000077B10000}"/>
    <cellStyle name="Normal 36 4 2 4" xfId="9730" xr:uid="{00000000-0005-0000-0000-000078B10000}"/>
    <cellStyle name="Normal 36 4 2 4 10" xfId="54738" xr:uid="{00000000-0005-0000-0000-000079B10000}"/>
    <cellStyle name="Normal 36 4 2 4 2" xfId="9731" xr:uid="{00000000-0005-0000-0000-00007AB10000}"/>
    <cellStyle name="Normal 36 4 2 4 2 2" xfId="17334" xr:uid="{00000000-0005-0000-0000-00007BB10000}"/>
    <cellStyle name="Normal 36 4 2 4 2 3" xfId="23559" xr:uid="{00000000-0005-0000-0000-00007CB10000}"/>
    <cellStyle name="Normal 36 4 2 4 2 4" xfId="29189" xr:uid="{00000000-0005-0000-0000-00007DB10000}"/>
    <cellStyle name="Normal 36 4 2 4 2 5" xfId="34879" xr:uid="{00000000-0005-0000-0000-00007EB10000}"/>
    <cellStyle name="Normal 36 4 2 4 2 6" xfId="40507" xr:uid="{00000000-0005-0000-0000-00007FB10000}"/>
    <cellStyle name="Normal 36 4 2 4 2 7" xfId="46124" xr:uid="{00000000-0005-0000-0000-000080B10000}"/>
    <cellStyle name="Normal 36 4 2 4 2 8" xfId="51684" xr:uid="{00000000-0005-0000-0000-000081B10000}"/>
    <cellStyle name="Normal 36 4 2 4 2 9" xfId="57240" xr:uid="{00000000-0005-0000-0000-000082B10000}"/>
    <cellStyle name="Normal 36 4 2 4 3" xfId="17333" xr:uid="{00000000-0005-0000-0000-000083B10000}"/>
    <cellStyle name="Normal 36 4 2 4 4" xfId="21053" xr:uid="{00000000-0005-0000-0000-000084B10000}"/>
    <cellStyle name="Normal 36 4 2 4 5" xfId="26682" xr:uid="{00000000-0005-0000-0000-000085B10000}"/>
    <cellStyle name="Normal 36 4 2 4 6" xfId="32375" xr:uid="{00000000-0005-0000-0000-000086B10000}"/>
    <cellStyle name="Normal 36 4 2 4 7" xfId="38000" xr:uid="{00000000-0005-0000-0000-000087B10000}"/>
    <cellStyle name="Normal 36 4 2 4 8" xfId="43622" xr:uid="{00000000-0005-0000-0000-000088B10000}"/>
    <cellStyle name="Normal 36 4 2 4 9" xfId="49182" xr:uid="{00000000-0005-0000-0000-000089B10000}"/>
    <cellStyle name="Normal 36 4 2 5" xfId="9732" xr:uid="{00000000-0005-0000-0000-00008AB10000}"/>
    <cellStyle name="Normal 36 4 2 5 2" xfId="17335" xr:uid="{00000000-0005-0000-0000-00008BB10000}"/>
    <cellStyle name="Normal 36 4 2 5 3" xfId="23560" xr:uid="{00000000-0005-0000-0000-00008CB10000}"/>
    <cellStyle name="Normal 36 4 2 5 4" xfId="29190" xr:uid="{00000000-0005-0000-0000-00008DB10000}"/>
    <cellStyle name="Normal 36 4 2 5 5" xfId="34880" xr:uid="{00000000-0005-0000-0000-00008EB10000}"/>
    <cellStyle name="Normal 36 4 2 5 6" xfId="40508" xr:uid="{00000000-0005-0000-0000-00008FB10000}"/>
    <cellStyle name="Normal 36 4 2 5 7" xfId="46125" xr:uid="{00000000-0005-0000-0000-000090B10000}"/>
    <cellStyle name="Normal 36 4 2 5 8" xfId="51685" xr:uid="{00000000-0005-0000-0000-000091B10000}"/>
    <cellStyle name="Normal 36 4 2 5 9" xfId="57241" xr:uid="{00000000-0005-0000-0000-000092B10000}"/>
    <cellStyle name="Normal 36 4 2 6" xfId="17330" xr:uid="{00000000-0005-0000-0000-000093B10000}"/>
    <cellStyle name="Normal 36 4 2 7" xfId="19290" xr:uid="{00000000-0005-0000-0000-000094B10000}"/>
    <cellStyle name="Normal 36 4 2 8" xfId="24929" xr:uid="{00000000-0005-0000-0000-000095B10000}"/>
    <cellStyle name="Normal 36 4 2 9" xfId="30628" xr:uid="{00000000-0005-0000-0000-000096B10000}"/>
    <cellStyle name="Normal 36 4 3" xfId="9733" xr:uid="{00000000-0005-0000-0000-000097B10000}"/>
    <cellStyle name="Normal 36 4 3 10" xfId="41876" xr:uid="{00000000-0005-0000-0000-000098B10000}"/>
    <cellStyle name="Normal 36 4 3 11" xfId="47436" xr:uid="{00000000-0005-0000-0000-000099B10000}"/>
    <cellStyle name="Normal 36 4 3 12" xfId="52993" xr:uid="{00000000-0005-0000-0000-00009AB10000}"/>
    <cellStyle name="Normal 36 4 3 2" xfId="9734" xr:uid="{00000000-0005-0000-0000-00009BB10000}"/>
    <cellStyle name="Normal 36 4 3 2 10" xfId="53839" xr:uid="{00000000-0005-0000-0000-00009CB10000}"/>
    <cellStyle name="Normal 36 4 3 2 2" xfId="9735" xr:uid="{00000000-0005-0000-0000-00009DB10000}"/>
    <cellStyle name="Normal 36 4 3 2 2 2" xfId="17338" xr:uid="{00000000-0005-0000-0000-00009EB10000}"/>
    <cellStyle name="Normal 36 4 3 2 2 3" xfId="23561" xr:uid="{00000000-0005-0000-0000-00009FB10000}"/>
    <cellStyle name="Normal 36 4 3 2 2 4" xfId="29191" xr:uid="{00000000-0005-0000-0000-0000A0B10000}"/>
    <cellStyle name="Normal 36 4 3 2 2 5" xfId="34881" xr:uid="{00000000-0005-0000-0000-0000A1B10000}"/>
    <cellStyle name="Normal 36 4 3 2 2 6" xfId="40509" xr:uid="{00000000-0005-0000-0000-0000A2B10000}"/>
    <cellStyle name="Normal 36 4 3 2 2 7" xfId="46126" xr:uid="{00000000-0005-0000-0000-0000A3B10000}"/>
    <cellStyle name="Normal 36 4 3 2 2 8" xfId="51686" xr:uid="{00000000-0005-0000-0000-0000A4B10000}"/>
    <cellStyle name="Normal 36 4 3 2 2 9" xfId="57242" xr:uid="{00000000-0005-0000-0000-0000A5B10000}"/>
    <cellStyle name="Normal 36 4 3 2 3" xfId="17337" xr:uid="{00000000-0005-0000-0000-0000A6B10000}"/>
    <cellStyle name="Normal 36 4 3 2 4" xfId="20153" xr:uid="{00000000-0005-0000-0000-0000A7B10000}"/>
    <cellStyle name="Normal 36 4 3 2 5" xfId="25779" xr:uid="{00000000-0005-0000-0000-0000A8B10000}"/>
    <cellStyle name="Normal 36 4 3 2 6" xfId="31476" xr:uid="{00000000-0005-0000-0000-0000A9B10000}"/>
    <cellStyle name="Normal 36 4 3 2 7" xfId="37100" xr:uid="{00000000-0005-0000-0000-0000AAB10000}"/>
    <cellStyle name="Normal 36 4 3 2 8" xfId="42723" xr:uid="{00000000-0005-0000-0000-0000ABB10000}"/>
    <cellStyle name="Normal 36 4 3 2 9" xfId="48283" xr:uid="{00000000-0005-0000-0000-0000ACB10000}"/>
    <cellStyle name="Normal 36 4 3 3" xfId="9736" xr:uid="{00000000-0005-0000-0000-0000ADB10000}"/>
    <cellStyle name="Normal 36 4 3 3 10" xfId="54739" xr:uid="{00000000-0005-0000-0000-0000AEB10000}"/>
    <cellStyle name="Normal 36 4 3 3 2" xfId="9737" xr:uid="{00000000-0005-0000-0000-0000AFB10000}"/>
    <cellStyle name="Normal 36 4 3 3 2 2" xfId="17340" xr:uid="{00000000-0005-0000-0000-0000B0B10000}"/>
    <cellStyle name="Normal 36 4 3 3 2 3" xfId="23562" xr:uid="{00000000-0005-0000-0000-0000B1B10000}"/>
    <cellStyle name="Normal 36 4 3 3 2 4" xfId="29192" xr:uid="{00000000-0005-0000-0000-0000B2B10000}"/>
    <cellStyle name="Normal 36 4 3 3 2 5" xfId="34882" xr:uid="{00000000-0005-0000-0000-0000B3B10000}"/>
    <cellStyle name="Normal 36 4 3 3 2 6" xfId="40510" xr:uid="{00000000-0005-0000-0000-0000B4B10000}"/>
    <cellStyle name="Normal 36 4 3 3 2 7" xfId="46127" xr:uid="{00000000-0005-0000-0000-0000B5B10000}"/>
    <cellStyle name="Normal 36 4 3 3 2 8" xfId="51687" xr:uid="{00000000-0005-0000-0000-0000B6B10000}"/>
    <cellStyle name="Normal 36 4 3 3 2 9" xfId="57243" xr:uid="{00000000-0005-0000-0000-0000B7B10000}"/>
    <cellStyle name="Normal 36 4 3 3 3" xfId="17339" xr:uid="{00000000-0005-0000-0000-0000B8B10000}"/>
    <cellStyle name="Normal 36 4 3 3 4" xfId="21054" xr:uid="{00000000-0005-0000-0000-0000B9B10000}"/>
    <cellStyle name="Normal 36 4 3 3 5" xfId="26683" xr:uid="{00000000-0005-0000-0000-0000BAB10000}"/>
    <cellStyle name="Normal 36 4 3 3 6" xfId="32376" xr:uid="{00000000-0005-0000-0000-0000BBB10000}"/>
    <cellStyle name="Normal 36 4 3 3 7" xfId="38001" xr:uid="{00000000-0005-0000-0000-0000BCB10000}"/>
    <cellStyle name="Normal 36 4 3 3 8" xfId="43623" xr:uid="{00000000-0005-0000-0000-0000BDB10000}"/>
    <cellStyle name="Normal 36 4 3 3 9" xfId="49183" xr:uid="{00000000-0005-0000-0000-0000BEB10000}"/>
    <cellStyle name="Normal 36 4 3 4" xfId="9738" xr:uid="{00000000-0005-0000-0000-0000BFB10000}"/>
    <cellStyle name="Normal 36 4 3 4 2" xfId="17341" xr:uid="{00000000-0005-0000-0000-0000C0B10000}"/>
    <cellStyle name="Normal 36 4 3 4 3" xfId="23563" xr:uid="{00000000-0005-0000-0000-0000C1B10000}"/>
    <cellStyle name="Normal 36 4 3 4 4" xfId="29193" xr:uid="{00000000-0005-0000-0000-0000C2B10000}"/>
    <cellStyle name="Normal 36 4 3 4 5" xfId="34883" xr:uid="{00000000-0005-0000-0000-0000C3B10000}"/>
    <cellStyle name="Normal 36 4 3 4 6" xfId="40511" xr:uid="{00000000-0005-0000-0000-0000C4B10000}"/>
    <cellStyle name="Normal 36 4 3 4 7" xfId="46128" xr:uid="{00000000-0005-0000-0000-0000C5B10000}"/>
    <cellStyle name="Normal 36 4 3 4 8" xfId="51688" xr:uid="{00000000-0005-0000-0000-0000C6B10000}"/>
    <cellStyle name="Normal 36 4 3 4 9" xfId="57244" xr:uid="{00000000-0005-0000-0000-0000C7B10000}"/>
    <cellStyle name="Normal 36 4 3 5" xfId="17336" xr:uid="{00000000-0005-0000-0000-0000C8B10000}"/>
    <cellStyle name="Normal 36 4 3 6" xfId="19291" xr:uid="{00000000-0005-0000-0000-0000C9B10000}"/>
    <cellStyle name="Normal 36 4 3 7" xfId="24930" xr:uid="{00000000-0005-0000-0000-0000CAB10000}"/>
    <cellStyle name="Normal 36 4 3 8" xfId="30629" xr:uid="{00000000-0005-0000-0000-0000CBB10000}"/>
    <cellStyle name="Normal 36 4 3 9" xfId="36248" xr:uid="{00000000-0005-0000-0000-0000CCB10000}"/>
    <cellStyle name="Normal 36 4 4" xfId="9739" xr:uid="{00000000-0005-0000-0000-0000CDB10000}"/>
    <cellStyle name="Normal 36 4 4 10" xfId="41877" xr:uid="{00000000-0005-0000-0000-0000CEB10000}"/>
    <cellStyle name="Normal 36 4 4 11" xfId="47437" xr:uid="{00000000-0005-0000-0000-0000CFB10000}"/>
    <cellStyle name="Normal 36 4 4 12" xfId="52994" xr:uid="{00000000-0005-0000-0000-0000D0B10000}"/>
    <cellStyle name="Normal 36 4 4 2" xfId="9740" xr:uid="{00000000-0005-0000-0000-0000D1B10000}"/>
    <cellStyle name="Normal 36 4 4 2 10" xfId="53840" xr:uid="{00000000-0005-0000-0000-0000D2B10000}"/>
    <cellStyle name="Normal 36 4 4 2 2" xfId="9741" xr:uid="{00000000-0005-0000-0000-0000D3B10000}"/>
    <cellStyle name="Normal 36 4 4 2 2 2" xfId="17344" xr:uid="{00000000-0005-0000-0000-0000D4B10000}"/>
    <cellStyle name="Normal 36 4 4 2 2 3" xfId="23564" xr:uid="{00000000-0005-0000-0000-0000D5B10000}"/>
    <cellStyle name="Normal 36 4 4 2 2 4" xfId="29194" xr:uid="{00000000-0005-0000-0000-0000D6B10000}"/>
    <cellStyle name="Normal 36 4 4 2 2 5" xfId="34884" xr:uid="{00000000-0005-0000-0000-0000D7B10000}"/>
    <cellStyle name="Normal 36 4 4 2 2 6" xfId="40512" xr:uid="{00000000-0005-0000-0000-0000D8B10000}"/>
    <cellStyle name="Normal 36 4 4 2 2 7" xfId="46129" xr:uid="{00000000-0005-0000-0000-0000D9B10000}"/>
    <cellStyle name="Normal 36 4 4 2 2 8" xfId="51689" xr:uid="{00000000-0005-0000-0000-0000DAB10000}"/>
    <cellStyle name="Normal 36 4 4 2 2 9" xfId="57245" xr:uid="{00000000-0005-0000-0000-0000DBB10000}"/>
    <cellStyle name="Normal 36 4 4 2 3" xfId="17343" xr:uid="{00000000-0005-0000-0000-0000DCB10000}"/>
    <cellStyle name="Normal 36 4 4 2 4" xfId="20154" xr:uid="{00000000-0005-0000-0000-0000DDB10000}"/>
    <cellStyle name="Normal 36 4 4 2 5" xfId="25780" xr:uid="{00000000-0005-0000-0000-0000DEB10000}"/>
    <cellStyle name="Normal 36 4 4 2 6" xfId="31477" xr:uid="{00000000-0005-0000-0000-0000DFB10000}"/>
    <cellStyle name="Normal 36 4 4 2 7" xfId="37101" xr:uid="{00000000-0005-0000-0000-0000E0B10000}"/>
    <cellStyle name="Normal 36 4 4 2 8" xfId="42724" xr:uid="{00000000-0005-0000-0000-0000E1B10000}"/>
    <cellStyle name="Normal 36 4 4 2 9" xfId="48284" xr:uid="{00000000-0005-0000-0000-0000E2B10000}"/>
    <cellStyle name="Normal 36 4 4 3" xfId="9742" xr:uid="{00000000-0005-0000-0000-0000E3B10000}"/>
    <cellStyle name="Normal 36 4 4 3 10" xfId="54740" xr:uid="{00000000-0005-0000-0000-0000E4B10000}"/>
    <cellStyle name="Normal 36 4 4 3 2" xfId="9743" xr:uid="{00000000-0005-0000-0000-0000E5B10000}"/>
    <cellStyle name="Normal 36 4 4 3 2 2" xfId="17346" xr:uid="{00000000-0005-0000-0000-0000E6B10000}"/>
    <cellStyle name="Normal 36 4 4 3 2 3" xfId="23565" xr:uid="{00000000-0005-0000-0000-0000E7B10000}"/>
    <cellStyle name="Normal 36 4 4 3 2 4" xfId="29195" xr:uid="{00000000-0005-0000-0000-0000E8B10000}"/>
    <cellStyle name="Normal 36 4 4 3 2 5" xfId="34885" xr:uid="{00000000-0005-0000-0000-0000E9B10000}"/>
    <cellStyle name="Normal 36 4 4 3 2 6" xfId="40513" xr:uid="{00000000-0005-0000-0000-0000EAB10000}"/>
    <cellStyle name="Normal 36 4 4 3 2 7" xfId="46130" xr:uid="{00000000-0005-0000-0000-0000EBB10000}"/>
    <cellStyle name="Normal 36 4 4 3 2 8" xfId="51690" xr:uid="{00000000-0005-0000-0000-0000ECB10000}"/>
    <cellStyle name="Normal 36 4 4 3 2 9" xfId="57246" xr:uid="{00000000-0005-0000-0000-0000EDB10000}"/>
    <cellStyle name="Normal 36 4 4 3 3" xfId="17345" xr:uid="{00000000-0005-0000-0000-0000EEB10000}"/>
    <cellStyle name="Normal 36 4 4 3 4" xfId="21055" xr:uid="{00000000-0005-0000-0000-0000EFB10000}"/>
    <cellStyle name="Normal 36 4 4 3 5" xfId="26684" xr:uid="{00000000-0005-0000-0000-0000F0B10000}"/>
    <cellStyle name="Normal 36 4 4 3 6" xfId="32377" xr:uid="{00000000-0005-0000-0000-0000F1B10000}"/>
    <cellStyle name="Normal 36 4 4 3 7" xfId="38002" xr:uid="{00000000-0005-0000-0000-0000F2B10000}"/>
    <cellStyle name="Normal 36 4 4 3 8" xfId="43624" xr:uid="{00000000-0005-0000-0000-0000F3B10000}"/>
    <cellStyle name="Normal 36 4 4 3 9" xfId="49184" xr:uid="{00000000-0005-0000-0000-0000F4B10000}"/>
    <cellStyle name="Normal 36 4 4 4" xfId="9744" xr:uid="{00000000-0005-0000-0000-0000F5B10000}"/>
    <cellStyle name="Normal 36 4 4 4 2" xfId="17347" xr:uid="{00000000-0005-0000-0000-0000F6B10000}"/>
    <cellStyle name="Normal 36 4 4 4 3" xfId="23566" xr:uid="{00000000-0005-0000-0000-0000F7B10000}"/>
    <cellStyle name="Normal 36 4 4 4 4" xfId="29196" xr:uid="{00000000-0005-0000-0000-0000F8B10000}"/>
    <cellStyle name="Normal 36 4 4 4 5" xfId="34886" xr:uid="{00000000-0005-0000-0000-0000F9B10000}"/>
    <cellStyle name="Normal 36 4 4 4 6" xfId="40514" xr:uid="{00000000-0005-0000-0000-0000FAB10000}"/>
    <cellStyle name="Normal 36 4 4 4 7" xfId="46131" xr:uid="{00000000-0005-0000-0000-0000FBB10000}"/>
    <cellStyle name="Normal 36 4 4 4 8" xfId="51691" xr:uid="{00000000-0005-0000-0000-0000FCB10000}"/>
    <cellStyle name="Normal 36 4 4 4 9" xfId="57247" xr:uid="{00000000-0005-0000-0000-0000FDB10000}"/>
    <cellStyle name="Normal 36 4 4 5" xfId="17342" xr:uid="{00000000-0005-0000-0000-0000FEB10000}"/>
    <cellStyle name="Normal 36 4 4 6" xfId="19292" xr:uid="{00000000-0005-0000-0000-0000FFB10000}"/>
    <cellStyle name="Normal 36 4 4 7" xfId="24931" xr:uid="{00000000-0005-0000-0000-000000B20000}"/>
    <cellStyle name="Normal 36 4 4 8" xfId="30630" xr:uid="{00000000-0005-0000-0000-000001B20000}"/>
    <cellStyle name="Normal 36 4 4 9" xfId="36249" xr:uid="{00000000-0005-0000-0000-000002B20000}"/>
    <cellStyle name="Normal 36 4 5" xfId="9745" xr:uid="{00000000-0005-0000-0000-000003B20000}"/>
    <cellStyle name="Normal 36 4 5 10" xfId="53837" xr:uid="{00000000-0005-0000-0000-000004B20000}"/>
    <cellStyle name="Normal 36 4 5 2" xfId="9746" xr:uid="{00000000-0005-0000-0000-000005B20000}"/>
    <cellStyle name="Normal 36 4 5 2 2" xfId="17349" xr:uid="{00000000-0005-0000-0000-000006B20000}"/>
    <cellStyle name="Normal 36 4 5 2 3" xfId="23567" xr:uid="{00000000-0005-0000-0000-000007B20000}"/>
    <cellStyle name="Normal 36 4 5 2 4" xfId="29197" xr:uid="{00000000-0005-0000-0000-000008B20000}"/>
    <cellStyle name="Normal 36 4 5 2 5" xfId="34887" xr:uid="{00000000-0005-0000-0000-000009B20000}"/>
    <cellStyle name="Normal 36 4 5 2 6" xfId="40515" xr:uid="{00000000-0005-0000-0000-00000AB20000}"/>
    <cellStyle name="Normal 36 4 5 2 7" xfId="46132" xr:uid="{00000000-0005-0000-0000-00000BB20000}"/>
    <cellStyle name="Normal 36 4 5 2 8" xfId="51692" xr:uid="{00000000-0005-0000-0000-00000CB20000}"/>
    <cellStyle name="Normal 36 4 5 2 9" xfId="57248" xr:uid="{00000000-0005-0000-0000-00000DB20000}"/>
    <cellStyle name="Normal 36 4 5 3" xfId="17348" xr:uid="{00000000-0005-0000-0000-00000EB20000}"/>
    <cellStyle name="Normal 36 4 5 4" xfId="20151" xr:uid="{00000000-0005-0000-0000-00000FB20000}"/>
    <cellStyle name="Normal 36 4 5 5" xfId="25777" xr:uid="{00000000-0005-0000-0000-000010B20000}"/>
    <cellStyle name="Normal 36 4 5 6" xfId="31474" xr:uid="{00000000-0005-0000-0000-000011B20000}"/>
    <cellStyle name="Normal 36 4 5 7" xfId="37098" xr:uid="{00000000-0005-0000-0000-000012B20000}"/>
    <cellStyle name="Normal 36 4 5 8" xfId="42721" xr:uid="{00000000-0005-0000-0000-000013B20000}"/>
    <cellStyle name="Normal 36 4 5 9" xfId="48281" xr:uid="{00000000-0005-0000-0000-000014B20000}"/>
    <cellStyle name="Normal 36 4 6" xfId="9747" xr:uid="{00000000-0005-0000-0000-000015B20000}"/>
    <cellStyle name="Normal 36 4 6 10" xfId="54741" xr:uid="{00000000-0005-0000-0000-000016B20000}"/>
    <cellStyle name="Normal 36 4 6 2" xfId="9748" xr:uid="{00000000-0005-0000-0000-000017B20000}"/>
    <cellStyle name="Normal 36 4 6 2 2" xfId="17351" xr:uid="{00000000-0005-0000-0000-000018B20000}"/>
    <cellStyle name="Normal 36 4 6 2 3" xfId="23568" xr:uid="{00000000-0005-0000-0000-000019B20000}"/>
    <cellStyle name="Normal 36 4 6 2 4" xfId="29198" xr:uid="{00000000-0005-0000-0000-00001AB20000}"/>
    <cellStyle name="Normal 36 4 6 2 5" xfId="34888" xr:uid="{00000000-0005-0000-0000-00001BB20000}"/>
    <cellStyle name="Normal 36 4 6 2 6" xfId="40516" xr:uid="{00000000-0005-0000-0000-00001CB20000}"/>
    <cellStyle name="Normal 36 4 6 2 7" xfId="46133" xr:uid="{00000000-0005-0000-0000-00001DB20000}"/>
    <cellStyle name="Normal 36 4 6 2 8" xfId="51693" xr:uid="{00000000-0005-0000-0000-00001EB20000}"/>
    <cellStyle name="Normal 36 4 6 2 9" xfId="57249" xr:uid="{00000000-0005-0000-0000-00001FB20000}"/>
    <cellStyle name="Normal 36 4 6 3" xfId="17350" xr:uid="{00000000-0005-0000-0000-000020B20000}"/>
    <cellStyle name="Normal 36 4 6 4" xfId="21056" xr:uid="{00000000-0005-0000-0000-000021B20000}"/>
    <cellStyle name="Normal 36 4 6 5" xfId="26685" xr:uid="{00000000-0005-0000-0000-000022B20000}"/>
    <cellStyle name="Normal 36 4 6 6" xfId="32378" xr:uid="{00000000-0005-0000-0000-000023B20000}"/>
    <cellStyle name="Normal 36 4 6 7" xfId="38003" xr:uid="{00000000-0005-0000-0000-000024B20000}"/>
    <cellStyle name="Normal 36 4 6 8" xfId="43625" xr:uid="{00000000-0005-0000-0000-000025B20000}"/>
    <cellStyle name="Normal 36 4 6 9" xfId="49185" xr:uid="{00000000-0005-0000-0000-000026B20000}"/>
    <cellStyle name="Normal 36 4 7" xfId="9749" xr:uid="{00000000-0005-0000-0000-000027B20000}"/>
    <cellStyle name="Normal 36 4 7 2" xfId="17352" xr:uid="{00000000-0005-0000-0000-000028B20000}"/>
    <cellStyle name="Normal 36 4 7 3" xfId="23569" xr:uid="{00000000-0005-0000-0000-000029B20000}"/>
    <cellStyle name="Normal 36 4 7 4" xfId="29199" xr:uid="{00000000-0005-0000-0000-00002AB20000}"/>
    <cellStyle name="Normal 36 4 7 5" xfId="34889" xr:uid="{00000000-0005-0000-0000-00002BB20000}"/>
    <cellStyle name="Normal 36 4 7 6" xfId="40517" xr:uid="{00000000-0005-0000-0000-00002CB20000}"/>
    <cellStyle name="Normal 36 4 7 7" xfId="46134" xr:uid="{00000000-0005-0000-0000-00002DB20000}"/>
    <cellStyle name="Normal 36 4 7 8" xfId="51694" xr:uid="{00000000-0005-0000-0000-00002EB20000}"/>
    <cellStyle name="Normal 36 4 7 9" xfId="57250" xr:uid="{00000000-0005-0000-0000-00002FB20000}"/>
    <cellStyle name="Normal 36 4 8" xfId="17329" xr:uid="{00000000-0005-0000-0000-000030B20000}"/>
    <cellStyle name="Normal 36 4 9" xfId="19289" xr:uid="{00000000-0005-0000-0000-000031B20000}"/>
    <cellStyle name="Normal 36 5" xfId="9750" xr:uid="{00000000-0005-0000-0000-000032B20000}"/>
    <cellStyle name="Normal 36 5 10" xfId="36250" xr:uid="{00000000-0005-0000-0000-000033B20000}"/>
    <cellStyle name="Normal 36 5 11" xfId="41878" xr:uid="{00000000-0005-0000-0000-000034B20000}"/>
    <cellStyle name="Normal 36 5 12" xfId="47438" xr:uid="{00000000-0005-0000-0000-000035B20000}"/>
    <cellStyle name="Normal 36 5 13" xfId="52995" xr:uid="{00000000-0005-0000-0000-000036B20000}"/>
    <cellStyle name="Normal 36 5 2" xfId="9751" xr:uid="{00000000-0005-0000-0000-000037B20000}"/>
    <cellStyle name="Normal 36 5 3" xfId="9752" xr:uid="{00000000-0005-0000-0000-000038B20000}"/>
    <cellStyle name="Normal 36 5 3 10" xfId="53841" xr:uid="{00000000-0005-0000-0000-000039B20000}"/>
    <cellStyle name="Normal 36 5 3 2" xfId="9753" xr:uid="{00000000-0005-0000-0000-00003AB20000}"/>
    <cellStyle name="Normal 36 5 3 2 2" xfId="17355" xr:uid="{00000000-0005-0000-0000-00003BB20000}"/>
    <cellStyle name="Normal 36 5 3 2 3" xfId="23570" xr:uid="{00000000-0005-0000-0000-00003CB20000}"/>
    <cellStyle name="Normal 36 5 3 2 4" xfId="29200" xr:uid="{00000000-0005-0000-0000-00003DB20000}"/>
    <cellStyle name="Normal 36 5 3 2 5" xfId="34890" xr:uid="{00000000-0005-0000-0000-00003EB20000}"/>
    <cellStyle name="Normal 36 5 3 2 6" xfId="40518" xr:uid="{00000000-0005-0000-0000-00003FB20000}"/>
    <cellStyle name="Normal 36 5 3 2 7" xfId="46135" xr:uid="{00000000-0005-0000-0000-000040B20000}"/>
    <cellStyle name="Normal 36 5 3 2 8" xfId="51695" xr:uid="{00000000-0005-0000-0000-000041B20000}"/>
    <cellStyle name="Normal 36 5 3 2 9" xfId="57251" xr:uid="{00000000-0005-0000-0000-000042B20000}"/>
    <cellStyle name="Normal 36 5 3 3" xfId="17354" xr:uid="{00000000-0005-0000-0000-000043B20000}"/>
    <cellStyle name="Normal 36 5 3 4" xfId="20155" xr:uid="{00000000-0005-0000-0000-000044B20000}"/>
    <cellStyle name="Normal 36 5 3 5" xfId="25781" xr:uid="{00000000-0005-0000-0000-000045B20000}"/>
    <cellStyle name="Normal 36 5 3 6" xfId="31478" xr:uid="{00000000-0005-0000-0000-000046B20000}"/>
    <cellStyle name="Normal 36 5 3 7" xfId="37102" xr:uid="{00000000-0005-0000-0000-000047B20000}"/>
    <cellStyle name="Normal 36 5 3 8" xfId="42725" xr:uid="{00000000-0005-0000-0000-000048B20000}"/>
    <cellStyle name="Normal 36 5 3 9" xfId="48285" xr:uid="{00000000-0005-0000-0000-000049B20000}"/>
    <cellStyle name="Normal 36 5 4" xfId="9754" xr:uid="{00000000-0005-0000-0000-00004AB20000}"/>
    <cellStyle name="Normal 36 5 4 10" xfId="54742" xr:uid="{00000000-0005-0000-0000-00004BB20000}"/>
    <cellStyle name="Normal 36 5 4 2" xfId="9755" xr:uid="{00000000-0005-0000-0000-00004CB20000}"/>
    <cellStyle name="Normal 36 5 4 2 2" xfId="17357" xr:uid="{00000000-0005-0000-0000-00004DB20000}"/>
    <cellStyle name="Normal 36 5 4 2 3" xfId="23571" xr:uid="{00000000-0005-0000-0000-00004EB20000}"/>
    <cellStyle name="Normal 36 5 4 2 4" xfId="29201" xr:uid="{00000000-0005-0000-0000-00004FB20000}"/>
    <cellStyle name="Normal 36 5 4 2 5" xfId="34891" xr:uid="{00000000-0005-0000-0000-000050B20000}"/>
    <cellStyle name="Normal 36 5 4 2 6" xfId="40519" xr:uid="{00000000-0005-0000-0000-000051B20000}"/>
    <cellStyle name="Normal 36 5 4 2 7" xfId="46136" xr:uid="{00000000-0005-0000-0000-000052B20000}"/>
    <cellStyle name="Normal 36 5 4 2 8" xfId="51696" xr:uid="{00000000-0005-0000-0000-000053B20000}"/>
    <cellStyle name="Normal 36 5 4 2 9" xfId="57252" xr:uid="{00000000-0005-0000-0000-000054B20000}"/>
    <cellStyle name="Normal 36 5 4 3" xfId="17356" xr:uid="{00000000-0005-0000-0000-000055B20000}"/>
    <cellStyle name="Normal 36 5 4 4" xfId="21057" xr:uid="{00000000-0005-0000-0000-000056B20000}"/>
    <cellStyle name="Normal 36 5 4 5" xfId="26686" xr:uid="{00000000-0005-0000-0000-000057B20000}"/>
    <cellStyle name="Normal 36 5 4 6" xfId="32379" xr:uid="{00000000-0005-0000-0000-000058B20000}"/>
    <cellStyle name="Normal 36 5 4 7" xfId="38004" xr:uid="{00000000-0005-0000-0000-000059B20000}"/>
    <cellStyle name="Normal 36 5 4 8" xfId="43626" xr:uid="{00000000-0005-0000-0000-00005AB20000}"/>
    <cellStyle name="Normal 36 5 4 9" xfId="49186" xr:uid="{00000000-0005-0000-0000-00005BB20000}"/>
    <cellStyle name="Normal 36 5 5" xfId="9756" xr:uid="{00000000-0005-0000-0000-00005CB20000}"/>
    <cellStyle name="Normal 36 5 5 2" xfId="17358" xr:uid="{00000000-0005-0000-0000-00005DB20000}"/>
    <cellStyle name="Normal 36 5 5 3" xfId="23572" xr:uid="{00000000-0005-0000-0000-00005EB20000}"/>
    <cellStyle name="Normal 36 5 5 4" xfId="29202" xr:uid="{00000000-0005-0000-0000-00005FB20000}"/>
    <cellStyle name="Normal 36 5 5 5" xfId="34892" xr:uid="{00000000-0005-0000-0000-000060B20000}"/>
    <cellStyle name="Normal 36 5 5 6" xfId="40520" xr:uid="{00000000-0005-0000-0000-000061B20000}"/>
    <cellStyle name="Normal 36 5 5 7" xfId="46137" xr:uid="{00000000-0005-0000-0000-000062B20000}"/>
    <cellStyle name="Normal 36 5 5 8" xfId="51697" xr:uid="{00000000-0005-0000-0000-000063B20000}"/>
    <cellStyle name="Normal 36 5 5 9" xfId="57253" xr:uid="{00000000-0005-0000-0000-000064B20000}"/>
    <cellStyle name="Normal 36 5 6" xfId="17353" xr:uid="{00000000-0005-0000-0000-000065B20000}"/>
    <cellStyle name="Normal 36 5 7" xfId="19293" xr:uid="{00000000-0005-0000-0000-000066B20000}"/>
    <cellStyle name="Normal 36 5 8" xfId="24932" xr:uid="{00000000-0005-0000-0000-000067B20000}"/>
    <cellStyle name="Normal 36 5 9" xfId="30631" xr:uid="{00000000-0005-0000-0000-000068B20000}"/>
    <cellStyle name="Normal 36 6" xfId="9757" xr:uid="{00000000-0005-0000-0000-000069B20000}"/>
    <cellStyle name="Normal 36 6 10" xfId="36251" xr:uid="{00000000-0005-0000-0000-00006AB20000}"/>
    <cellStyle name="Normal 36 6 11" xfId="41879" xr:uid="{00000000-0005-0000-0000-00006BB20000}"/>
    <cellStyle name="Normal 36 6 12" xfId="47439" xr:uid="{00000000-0005-0000-0000-00006CB20000}"/>
    <cellStyle name="Normal 36 6 13" xfId="52996" xr:uid="{00000000-0005-0000-0000-00006DB20000}"/>
    <cellStyle name="Normal 36 6 2" xfId="9758" xr:uid="{00000000-0005-0000-0000-00006EB20000}"/>
    <cellStyle name="Normal 36 6 3" xfId="9759" xr:uid="{00000000-0005-0000-0000-00006FB20000}"/>
    <cellStyle name="Normal 36 6 3 10" xfId="53842" xr:uid="{00000000-0005-0000-0000-000070B20000}"/>
    <cellStyle name="Normal 36 6 3 2" xfId="9760" xr:uid="{00000000-0005-0000-0000-000071B20000}"/>
    <cellStyle name="Normal 36 6 3 2 2" xfId="17361" xr:uid="{00000000-0005-0000-0000-000072B20000}"/>
    <cellStyle name="Normal 36 6 3 2 3" xfId="23573" xr:uid="{00000000-0005-0000-0000-000073B20000}"/>
    <cellStyle name="Normal 36 6 3 2 4" xfId="29203" xr:uid="{00000000-0005-0000-0000-000074B20000}"/>
    <cellStyle name="Normal 36 6 3 2 5" xfId="34893" xr:uid="{00000000-0005-0000-0000-000075B20000}"/>
    <cellStyle name="Normal 36 6 3 2 6" xfId="40521" xr:uid="{00000000-0005-0000-0000-000076B20000}"/>
    <cellStyle name="Normal 36 6 3 2 7" xfId="46138" xr:uid="{00000000-0005-0000-0000-000077B20000}"/>
    <cellStyle name="Normal 36 6 3 2 8" xfId="51698" xr:uid="{00000000-0005-0000-0000-000078B20000}"/>
    <cellStyle name="Normal 36 6 3 2 9" xfId="57254" xr:uid="{00000000-0005-0000-0000-000079B20000}"/>
    <cellStyle name="Normal 36 6 3 3" xfId="17360" xr:uid="{00000000-0005-0000-0000-00007AB20000}"/>
    <cellStyle name="Normal 36 6 3 4" xfId="20156" xr:uid="{00000000-0005-0000-0000-00007BB20000}"/>
    <cellStyle name="Normal 36 6 3 5" xfId="25782" xr:uid="{00000000-0005-0000-0000-00007CB20000}"/>
    <cellStyle name="Normal 36 6 3 6" xfId="31479" xr:uid="{00000000-0005-0000-0000-00007DB20000}"/>
    <cellStyle name="Normal 36 6 3 7" xfId="37103" xr:uid="{00000000-0005-0000-0000-00007EB20000}"/>
    <cellStyle name="Normal 36 6 3 8" xfId="42726" xr:uid="{00000000-0005-0000-0000-00007FB20000}"/>
    <cellStyle name="Normal 36 6 3 9" xfId="48286" xr:uid="{00000000-0005-0000-0000-000080B20000}"/>
    <cellStyle name="Normal 36 6 4" xfId="9761" xr:uid="{00000000-0005-0000-0000-000081B20000}"/>
    <cellStyle name="Normal 36 6 4 10" xfId="54743" xr:uid="{00000000-0005-0000-0000-000082B20000}"/>
    <cellStyle name="Normal 36 6 4 2" xfId="9762" xr:uid="{00000000-0005-0000-0000-000083B20000}"/>
    <cellStyle name="Normal 36 6 4 2 2" xfId="17363" xr:uid="{00000000-0005-0000-0000-000084B20000}"/>
    <cellStyle name="Normal 36 6 4 2 3" xfId="23574" xr:uid="{00000000-0005-0000-0000-000085B20000}"/>
    <cellStyle name="Normal 36 6 4 2 4" xfId="29204" xr:uid="{00000000-0005-0000-0000-000086B20000}"/>
    <cellStyle name="Normal 36 6 4 2 5" xfId="34894" xr:uid="{00000000-0005-0000-0000-000087B20000}"/>
    <cellStyle name="Normal 36 6 4 2 6" xfId="40522" xr:uid="{00000000-0005-0000-0000-000088B20000}"/>
    <cellStyle name="Normal 36 6 4 2 7" xfId="46139" xr:uid="{00000000-0005-0000-0000-000089B20000}"/>
    <cellStyle name="Normal 36 6 4 2 8" xfId="51699" xr:uid="{00000000-0005-0000-0000-00008AB20000}"/>
    <cellStyle name="Normal 36 6 4 2 9" xfId="57255" xr:uid="{00000000-0005-0000-0000-00008BB20000}"/>
    <cellStyle name="Normal 36 6 4 3" xfId="17362" xr:uid="{00000000-0005-0000-0000-00008CB20000}"/>
    <cellStyle name="Normal 36 6 4 4" xfId="21058" xr:uid="{00000000-0005-0000-0000-00008DB20000}"/>
    <cellStyle name="Normal 36 6 4 5" xfId="26687" xr:uid="{00000000-0005-0000-0000-00008EB20000}"/>
    <cellStyle name="Normal 36 6 4 6" xfId="32380" xr:uid="{00000000-0005-0000-0000-00008FB20000}"/>
    <cellStyle name="Normal 36 6 4 7" xfId="38005" xr:uid="{00000000-0005-0000-0000-000090B20000}"/>
    <cellStyle name="Normal 36 6 4 8" xfId="43627" xr:uid="{00000000-0005-0000-0000-000091B20000}"/>
    <cellStyle name="Normal 36 6 4 9" xfId="49187" xr:uid="{00000000-0005-0000-0000-000092B20000}"/>
    <cellStyle name="Normal 36 6 5" xfId="9763" xr:uid="{00000000-0005-0000-0000-000093B20000}"/>
    <cellStyle name="Normal 36 6 5 2" xfId="17364" xr:uid="{00000000-0005-0000-0000-000094B20000}"/>
    <cellStyle name="Normal 36 6 5 3" xfId="23575" xr:uid="{00000000-0005-0000-0000-000095B20000}"/>
    <cellStyle name="Normal 36 6 5 4" xfId="29205" xr:uid="{00000000-0005-0000-0000-000096B20000}"/>
    <cellStyle name="Normal 36 6 5 5" xfId="34895" xr:uid="{00000000-0005-0000-0000-000097B20000}"/>
    <cellStyle name="Normal 36 6 5 6" xfId="40523" xr:uid="{00000000-0005-0000-0000-000098B20000}"/>
    <cellStyle name="Normal 36 6 5 7" xfId="46140" xr:uid="{00000000-0005-0000-0000-000099B20000}"/>
    <cellStyle name="Normal 36 6 5 8" xfId="51700" xr:uid="{00000000-0005-0000-0000-00009AB20000}"/>
    <cellStyle name="Normal 36 6 5 9" xfId="57256" xr:uid="{00000000-0005-0000-0000-00009BB20000}"/>
    <cellStyle name="Normal 36 6 6" xfId="17359" xr:uid="{00000000-0005-0000-0000-00009CB20000}"/>
    <cellStyle name="Normal 36 6 7" xfId="19294" xr:uid="{00000000-0005-0000-0000-00009DB20000}"/>
    <cellStyle name="Normal 36 6 8" xfId="24933" xr:uid="{00000000-0005-0000-0000-00009EB20000}"/>
    <cellStyle name="Normal 36 6 9" xfId="30632" xr:uid="{00000000-0005-0000-0000-00009FB20000}"/>
    <cellStyle name="Normal 36 7" xfId="9764" xr:uid="{00000000-0005-0000-0000-0000A0B20000}"/>
    <cellStyle name="Normal 36 8" xfId="9765" xr:uid="{00000000-0005-0000-0000-0000A1B20000}"/>
    <cellStyle name="Normal 36 9" xfId="9766" xr:uid="{00000000-0005-0000-0000-0000A2B20000}"/>
    <cellStyle name="Normal 360" xfId="24253" xr:uid="{00000000-0005-0000-0000-0000A3B20000}"/>
    <cellStyle name="Normal 361" xfId="29875" xr:uid="{00000000-0005-0000-0000-0000A4B20000}"/>
    <cellStyle name="Normal 362" xfId="26835" xr:uid="{00000000-0005-0000-0000-0000A5B20000}"/>
    <cellStyle name="Normal 363" xfId="29825" xr:uid="{00000000-0005-0000-0000-0000A6B20000}"/>
    <cellStyle name="Normal 364" xfId="24260" xr:uid="{00000000-0005-0000-0000-0000A7B20000}"/>
    <cellStyle name="Normal 365" xfId="24631" xr:uid="{00000000-0005-0000-0000-0000A8B20000}"/>
    <cellStyle name="Normal 366" xfId="24269" xr:uid="{00000000-0005-0000-0000-0000A9B20000}"/>
    <cellStyle name="Normal 367" xfId="27925" xr:uid="{00000000-0005-0000-0000-0000AAB20000}"/>
    <cellStyle name="Normal 368" xfId="29864" xr:uid="{00000000-0005-0000-0000-0000ABB20000}"/>
    <cellStyle name="Normal 369" xfId="29833" xr:uid="{00000000-0005-0000-0000-0000ACB20000}"/>
    <cellStyle name="Normal 37" xfId="9767" xr:uid="{00000000-0005-0000-0000-0000ADB20000}"/>
    <cellStyle name="Normal 37 10" xfId="9768" xr:uid="{00000000-0005-0000-0000-0000AEB20000}"/>
    <cellStyle name="Normal 37 11" xfId="9769" xr:uid="{00000000-0005-0000-0000-0000AFB20000}"/>
    <cellStyle name="Normal 37 2" xfId="9770" xr:uid="{00000000-0005-0000-0000-0000B0B20000}"/>
    <cellStyle name="Normal 37 2 2" xfId="9771" xr:uid="{00000000-0005-0000-0000-0000B1B20000}"/>
    <cellStyle name="Normal 37 3" xfId="9772" xr:uid="{00000000-0005-0000-0000-0000B2B20000}"/>
    <cellStyle name="Normal 37 4" xfId="9773" xr:uid="{00000000-0005-0000-0000-0000B3B20000}"/>
    <cellStyle name="Normal 37 5" xfId="9774" xr:uid="{00000000-0005-0000-0000-0000B4B20000}"/>
    <cellStyle name="Normal 37 6" xfId="9775" xr:uid="{00000000-0005-0000-0000-0000B5B20000}"/>
    <cellStyle name="Normal 37 7" xfId="9776" xr:uid="{00000000-0005-0000-0000-0000B6B20000}"/>
    <cellStyle name="Normal 37 8" xfId="9777" xr:uid="{00000000-0005-0000-0000-0000B7B20000}"/>
    <cellStyle name="Normal 37 9" xfId="9778" xr:uid="{00000000-0005-0000-0000-0000B8B20000}"/>
    <cellStyle name="Normal 370" xfId="24240" xr:uid="{00000000-0005-0000-0000-0000B9B20000}"/>
    <cellStyle name="Normal 371" xfId="29849" xr:uid="{00000000-0005-0000-0000-0000BAB20000}"/>
    <cellStyle name="Normal 372" xfId="29836" xr:uid="{00000000-0005-0000-0000-0000BBB20000}"/>
    <cellStyle name="Normal 373" xfId="24243" xr:uid="{00000000-0005-0000-0000-0000BCB20000}"/>
    <cellStyle name="Normal 374" xfId="29868" xr:uid="{00000000-0005-0000-0000-0000BDB20000}"/>
    <cellStyle name="Normal 375" xfId="29843" xr:uid="{00000000-0005-0000-0000-0000BEB20000}"/>
    <cellStyle name="Normal 376" xfId="29856" xr:uid="{00000000-0005-0000-0000-0000BFB20000}"/>
    <cellStyle name="Normal 377" xfId="29850" xr:uid="{00000000-0005-0000-0000-0000C0B20000}"/>
    <cellStyle name="Normal 378" xfId="29852" xr:uid="{00000000-0005-0000-0000-0000C1B20000}"/>
    <cellStyle name="Normal 379" xfId="29827" xr:uid="{00000000-0005-0000-0000-0000C2B20000}"/>
    <cellStyle name="Normal 38" xfId="9779" xr:uid="{00000000-0005-0000-0000-0000C3B20000}"/>
    <cellStyle name="Normal 38 10" xfId="9780" xr:uid="{00000000-0005-0000-0000-0000C4B20000}"/>
    <cellStyle name="Normal 38 11" xfId="9781" xr:uid="{00000000-0005-0000-0000-0000C5B20000}"/>
    <cellStyle name="Normal 38 11 10" xfId="41880" xr:uid="{00000000-0005-0000-0000-0000C6B20000}"/>
    <cellStyle name="Normal 38 11 11" xfId="47440" xr:uid="{00000000-0005-0000-0000-0000C7B20000}"/>
    <cellStyle name="Normal 38 11 12" xfId="52997" xr:uid="{00000000-0005-0000-0000-0000C8B20000}"/>
    <cellStyle name="Normal 38 11 2" xfId="9782" xr:uid="{00000000-0005-0000-0000-0000C9B20000}"/>
    <cellStyle name="Normal 38 11 2 10" xfId="53843" xr:uid="{00000000-0005-0000-0000-0000CAB20000}"/>
    <cellStyle name="Normal 38 11 2 2" xfId="9783" xr:uid="{00000000-0005-0000-0000-0000CBB20000}"/>
    <cellStyle name="Normal 38 11 2 2 2" xfId="17367" xr:uid="{00000000-0005-0000-0000-0000CCB20000}"/>
    <cellStyle name="Normal 38 11 2 2 3" xfId="23576" xr:uid="{00000000-0005-0000-0000-0000CDB20000}"/>
    <cellStyle name="Normal 38 11 2 2 4" xfId="29206" xr:uid="{00000000-0005-0000-0000-0000CEB20000}"/>
    <cellStyle name="Normal 38 11 2 2 5" xfId="34896" xr:uid="{00000000-0005-0000-0000-0000CFB20000}"/>
    <cellStyle name="Normal 38 11 2 2 6" xfId="40524" xr:uid="{00000000-0005-0000-0000-0000D0B20000}"/>
    <cellStyle name="Normal 38 11 2 2 7" xfId="46141" xr:uid="{00000000-0005-0000-0000-0000D1B20000}"/>
    <cellStyle name="Normal 38 11 2 2 8" xfId="51701" xr:uid="{00000000-0005-0000-0000-0000D2B20000}"/>
    <cellStyle name="Normal 38 11 2 2 9" xfId="57257" xr:uid="{00000000-0005-0000-0000-0000D3B20000}"/>
    <cellStyle name="Normal 38 11 2 3" xfId="17366" xr:uid="{00000000-0005-0000-0000-0000D4B20000}"/>
    <cellStyle name="Normal 38 11 2 4" xfId="20157" xr:uid="{00000000-0005-0000-0000-0000D5B20000}"/>
    <cellStyle name="Normal 38 11 2 5" xfId="25783" xr:uid="{00000000-0005-0000-0000-0000D6B20000}"/>
    <cellStyle name="Normal 38 11 2 6" xfId="31480" xr:uid="{00000000-0005-0000-0000-0000D7B20000}"/>
    <cellStyle name="Normal 38 11 2 7" xfId="37104" xr:uid="{00000000-0005-0000-0000-0000D8B20000}"/>
    <cellStyle name="Normal 38 11 2 8" xfId="42727" xr:uid="{00000000-0005-0000-0000-0000D9B20000}"/>
    <cellStyle name="Normal 38 11 2 9" xfId="48287" xr:uid="{00000000-0005-0000-0000-0000DAB20000}"/>
    <cellStyle name="Normal 38 11 3" xfId="9784" xr:uid="{00000000-0005-0000-0000-0000DBB20000}"/>
    <cellStyle name="Normal 38 11 3 10" xfId="54744" xr:uid="{00000000-0005-0000-0000-0000DCB20000}"/>
    <cellStyle name="Normal 38 11 3 2" xfId="9785" xr:uid="{00000000-0005-0000-0000-0000DDB20000}"/>
    <cellStyle name="Normal 38 11 3 2 2" xfId="17369" xr:uid="{00000000-0005-0000-0000-0000DEB20000}"/>
    <cellStyle name="Normal 38 11 3 2 3" xfId="23577" xr:uid="{00000000-0005-0000-0000-0000DFB20000}"/>
    <cellStyle name="Normal 38 11 3 2 4" xfId="29207" xr:uid="{00000000-0005-0000-0000-0000E0B20000}"/>
    <cellStyle name="Normal 38 11 3 2 5" xfId="34897" xr:uid="{00000000-0005-0000-0000-0000E1B20000}"/>
    <cellStyle name="Normal 38 11 3 2 6" xfId="40525" xr:uid="{00000000-0005-0000-0000-0000E2B20000}"/>
    <cellStyle name="Normal 38 11 3 2 7" xfId="46142" xr:uid="{00000000-0005-0000-0000-0000E3B20000}"/>
    <cellStyle name="Normal 38 11 3 2 8" xfId="51702" xr:uid="{00000000-0005-0000-0000-0000E4B20000}"/>
    <cellStyle name="Normal 38 11 3 2 9" xfId="57258" xr:uid="{00000000-0005-0000-0000-0000E5B20000}"/>
    <cellStyle name="Normal 38 11 3 3" xfId="17368" xr:uid="{00000000-0005-0000-0000-0000E6B20000}"/>
    <cellStyle name="Normal 38 11 3 4" xfId="21059" xr:uid="{00000000-0005-0000-0000-0000E7B20000}"/>
    <cellStyle name="Normal 38 11 3 5" xfId="26688" xr:uid="{00000000-0005-0000-0000-0000E8B20000}"/>
    <cellStyle name="Normal 38 11 3 6" xfId="32381" xr:uid="{00000000-0005-0000-0000-0000E9B20000}"/>
    <cellStyle name="Normal 38 11 3 7" xfId="38006" xr:uid="{00000000-0005-0000-0000-0000EAB20000}"/>
    <cellStyle name="Normal 38 11 3 8" xfId="43628" xr:uid="{00000000-0005-0000-0000-0000EBB20000}"/>
    <cellStyle name="Normal 38 11 3 9" xfId="49188" xr:uid="{00000000-0005-0000-0000-0000ECB20000}"/>
    <cellStyle name="Normal 38 11 4" xfId="9786" xr:uid="{00000000-0005-0000-0000-0000EDB20000}"/>
    <cellStyle name="Normal 38 11 4 2" xfId="17370" xr:uid="{00000000-0005-0000-0000-0000EEB20000}"/>
    <cellStyle name="Normal 38 11 4 3" xfId="23578" xr:uid="{00000000-0005-0000-0000-0000EFB20000}"/>
    <cellStyle name="Normal 38 11 4 4" xfId="29208" xr:uid="{00000000-0005-0000-0000-0000F0B20000}"/>
    <cellStyle name="Normal 38 11 4 5" xfId="34898" xr:uid="{00000000-0005-0000-0000-0000F1B20000}"/>
    <cellStyle name="Normal 38 11 4 6" xfId="40526" xr:uid="{00000000-0005-0000-0000-0000F2B20000}"/>
    <cellStyle name="Normal 38 11 4 7" xfId="46143" xr:uid="{00000000-0005-0000-0000-0000F3B20000}"/>
    <cellStyle name="Normal 38 11 4 8" xfId="51703" xr:uid="{00000000-0005-0000-0000-0000F4B20000}"/>
    <cellStyle name="Normal 38 11 4 9" xfId="57259" xr:uid="{00000000-0005-0000-0000-0000F5B20000}"/>
    <cellStyle name="Normal 38 11 5" xfId="17365" xr:uid="{00000000-0005-0000-0000-0000F6B20000}"/>
    <cellStyle name="Normal 38 11 6" xfId="19295" xr:uid="{00000000-0005-0000-0000-0000F7B20000}"/>
    <cellStyle name="Normal 38 11 7" xfId="24934" xr:uid="{00000000-0005-0000-0000-0000F8B20000}"/>
    <cellStyle name="Normal 38 11 8" xfId="30633" xr:uid="{00000000-0005-0000-0000-0000F9B20000}"/>
    <cellStyle name="Normal 38 11 9" xfId="36252" xr:uid="{00000000-0005-0000-0000-0000FAB20000}"/>
    <cellStyle name="Normal 38 12" xfId="9787" xr:uid="{00000000-0005-0000-0000-0000FBB20000}"/>
    <cellStyle name="Normal 38 13" xfId="9788" xr:uid="{00000000-0005-0000-0000-0000FCB20000}"/>
    <cellStyle name="Normal 38 13 10" xfId="54745" xr:uid="{00000000-0005-0000-0000-0000FDB20000}"/>
    <cellStyle name="Normal 38 13 2" xfId="9789" xr:uid="{00000000-0005-0000-0000-0000FEB20000}"/>
    <cellStyle name="Normal 38 13 2 2" xfId="17372" xr:uid="{00000000-0005-0000-0000-0000FFB20000}"/>
    <cellStyle name="Normal 38 13 2 3" xfId="23579" xr:uid="{00000000-0005-0000-0000-000000B30000}"/>
    <cellStyle name="Normal 38 13 2 4" xfId="29209" xr:uid="{00000000-0005-0000-0000-000001B30000}"/>
    <cellStyle name="Normal 38 13 2 5" xfId="34899" xr:uid="{00000000-0005-0000-0000-000002B30000}"/>
    <cellStyle name="Normal 38 13 2 6" xfId="40527" xr:uid="{00000000-0005-0000-0000-000003B30000}"/>
    <cellStyle name="Normal 38 13 2 7" xfId="46144" xr:uid="{00000000-0005-0000-0000-000004B30000}"/>
    <cellStyle name="Normal 38 13 2 8" xfId="51704" xr:uid="{00000000-0005-0000-0000-000005B30000}"/>
    <cellStyle name="Normal 38 13 2 9" xfId="57260" xr:uid="{00000000-0005-0000-0000-000006B30000}"/>
    <cellStyle name="Normal 38 13 3" xfId="17371" xr:uid="{00000000-0005-0000-0000-000007B30000}"/>
    <cellStyle name="Normal 38 13 4" xfId="21060" xr:uid="{00000000-0005-0000-0000-000008B30000}"/>
    <cellStyle name="Normal 38 13 5" xfId="26689" xr:uid="{00000000-0005-0000-0000-000009B30000}"/>
    <cellStyle name="Normal 38 13 6" xfId="32382" xr:uid="{00000000-0005-0000-0000-00000AB30000}"/>
    <cellStyle name="Normal 38 13 7" xfId="38007" xr:uid="{00000000-0005-0000-0000-00000BB30000}"/>
    <cellStyle name="Normal 38 13 8" xfId="43629" xr:uid="{00000000-0005-0000-0000-00000CB30000}"/>
    <cellStyle name="Normal 38 13 9" xfId="49189" xr:uid="{00000000-0005-0000-0000-00000DB30000}"/>
    <cellStyle name="Normal 38 14" xfId="9790" xr:uid="{00000000-0005-0000-0000-00000EB30000}"/>
    <cellStyle name="Normal 38 14 2" xfId="17373" xr:uid="{00000000-0005-0000-0000-00000FB30000}"/>
    <cellStyle name="Normal 38 14 3" xfId="23580" xr:uid="{00000000-0005-0000-0000-000010B30000}"/>
    <cellStyle name="Normal 38 14 4" xfId="29210" xr:uid="{00000000-0005-0000-0000-000011B30000}"/>
    <cellStyle name="Normal 38 14 5" xfId="34900" xr:uid="{00000000-0005-0000-0000-000012B30000}"/>
    <cellStyle name="Normal 38 14 6" xfId="40528" xr:uid="{00000000-0005-0000-0000-000013B30000}"/>
    <cellStyle name="Normal 38 14 7" xfId="46145" xr:uid="{00000000-0005-0000-0000-000014B30000}"/>
    <cellStyle name="Normal 38 14 8" xfId="51705" xr:uid="{00000000-0005-0000-0000-000015B30000}"/>
    <cellStyle name="Normal 38 14 9" xfId="57261" xr:uid="{00000000-0005-0000-0000-000016B30000}"/>
    <cellStyle name="Normal 38 15" xfId="9791" xr:uid="{00000000-0005-0000-0000-000017B30000}"/>
    <cellStyle name="Normal 38 15 2" xfId="17374" xr:uid="{00000000-0005-0000-0000-000018B30000}"/>
    <cellStyle name="Normal 38 15 3" xfId="23581" xr:uid="{00000000-0005-0000-0000-000019B30000}"/>
    <cellStyle name="Normal 38 15 4" xfId="29211" xr:uid="{00000000-0005-0000-0000-00001AB30000}"/>
    <cellStyle name="Normal 38 15 5" xfId="34901" xr:uid="{00000000-0005-0000-0000-00001BB30000}"/>
    <cellStyle name="Normal 38 15 6" xfId="40529" xr:uid="{00000000-0005-0000-0000-00001CB30000}"/>
    <cellStyle name="Normal 38 15 7" xfId="46146" xr:uid="{00000000-0005-0000-0000-00001DB30000}"/>
    <cellStyle name="Normal 38 15 8" xfId="51706" xr:uid="{00000000-0005-0000-0000-00001EB30000}"/>
    <cellStyle name="Normal 38 15 9" xfId="57262" xr:uid="{00000000-0005-0000-0000-00001FB30000}"/>
    <cellStyle name="Normal 38 2" xfId="9792" xr:uid="{00000000-0005-0000-0000-000020B30000}"/>
    <cellStyle name="Normal 38 2 10" xfId="24935" xr:uid="{00000000-0005-0000-0000-000021B30000}"/>
    <cellStyle name="Normal 38 2 11" xfId="30634" xr:uid="{00000000-0005-0000-0000-000022B30000}"/>
    <cellStyle name="Normal 38 2 12" xfId="36253" xr:uid="{00000000-0005-0000-0000-000023B30000}"/>
    <cellStyle name="Normal 38 2 13" xfId="41881" xr:uid="{00000000-0005-0000-0000-000024B30000}"/>
    <cellStyle name="Normal 38 2 14" xfId="47441" xr:uid="{00000000-0005-0000-0000-000025B30000}"/>
    <cellStyle name="Normal 38 2 15" xfId="52998" xr:uid="{00000000-0005-0000-0000-000026B30000}"/>
    <cellStyle name="Normal 38 2 2" xfId="9793" xr:uid="{00000000-0005-0000-0000-000027B30000}"/>
    <cellStyle name="Normal 38 2 2 10" xfId="36254" xr:uid="{00000000-0005-0000-0000-000028B30000}"/>
    <cellStyle name="Normal 38 2 2 11" xfId="41882" xr:uid="{00000000-0005-0000-0000-000029B30000}"/>
    <cellStyle name="Normal 38 2 2 12" xfId="47442" xr:uid="{00000000-0005-0000-0000-00002AB30000}"/>
    <cellStyle name="Normal 38 2 2 13" xfId="52999" xr:uid="{00000000-0005-0000-0000-00002BB30000}"/>
    <cellStyle name="Normal 38 2 2 2" xfId="9794" xr:uid="{00000000-0005-0000-0000-00002CB30000}"/>
    <cellStyle name="Normal 38 2 2 3" xfId="9795" xr:uid="{00000000-0005-0000-0000-00002DB30000}"/>
    <cellStyle name="Normal 38 2 2 3 10" xfId="53845" xr:uid="{00000000-0005-0000-0000-00002EB30000}"/>
    <cellStyle name="Normal 38 2 2 3 2" xfId="9796" xr:uid="{00000000-0005-0000-0000-00002FB30000}"/>
    <cellStyle name="Normal 38 2 2 3 2 2" xfId="17378" xr:uid="{00000000-0005-0000-0000-000030B30000}"/>
    <cellStyle name="Normal 38 2 2 3 2 3" xfId="23582" xr:uid="{00000000-0005-0000-0000-000031B30000}"/>
    <cellStyle name="Normal 38 2 2 3 2 4" xfId="29212" xr:uid="{00000000-0005-0000-0000-000032B30000}"/>
    <cellStyle name="Normal 38 2 2 3 2 5" xfId="34902" xr:uid="{00000000-0005-0000-0000-000033B30000}"/>
    <cellStyle name="Normal 38 2 2 3 2 6" xfId="40530" xr:uid="{00000000-0005-0000-0000-000034B30000}"/>
    <cellStyle name="Normal 38 2 2 3 2 7" xfId="46147" xr:uid="{00000000-0005-0000-0000-000035B30000}"/>
    <cellStyle name="Normal 38 2 2 3 2 8" xfId="51707" xr:uid="{00000000-0005-0000-0000-000036B30000}"/>
    <cellStyle name="Normal 38 2 2 3 2 9" xfId="57263" xr:uid="{00000000-0005-0000-0000-000037B30000}"/>
    <cellStyle name="Normal 38 2 2 3 3" xfId="17377" xr:uid="{00000000-0005-0000-0000-000038B30000}"/>
    <cellStyle name="Normal 38 2 2 3 4" xfId="20159" xr:uid="{00000000-0005-0000-0000-000039B30000}"/>
    <cellStyle name="Normal 38 2 2 3 5" xfId="25785" xr:uid="{00000000-0005-0000-0000-00003AB30000}"/>
    <cellStyle name="Normal 38 2 2 3 6" xfId="31482" xr:uid="{00000000-0005-0000-0000-00003BB30000}"/>
    <cellStyle name="Normal 38 2 2 3 7" xfId="37106" xr:uid="{00000000-0005-0000-0000-00003CB30000}"/>
    <cellStyle name="Normal 38 2 2 3 8" xfId="42729" xr:uid="{00000000-0005-0000-0000-00003DB30000}"/>
    <cellStyle name="Normal 38 2 2 3 9" xfId="48289" xr:uid="{00000000-0005-0000-0000-00003EB30000}"/>
    <cellStyle name="Normal 38 2 2 4" xfId="9797" xr:uid="{00000000-0005-0000-0000-00003FB30000}"/>
    <cellStyle name="Normal 38 2 2 4 10" xfId="54746" xr:uid="{00000000-0005-0000-0000-000040B30000}"/>
    <cellStyle name="Normal 38 2 2 4 2" xfId="9798" xr:uid="{00000000-0005-0000-0000-000041B30000}"/>
    <cellStyle name="Normal 38 2 2 4 2 2" xfId="17380" xr:uid="{00000000-0005-0000-0000-000042B30000}"/>
    <cellStyle name="Normal 38 2 2 4 2 3" xfId="23583" xr:uid="{00000000-0005-0000-0000-000043B30000}"/>
    <cellStyle name="Normal 38 2 2 4 2 4" xfId="29213" xr:uid="{00000000-0005-0000-0000-000044B30000}"/>
    <cellStyle name="Normal 38 2 2 4 2 5" xfId="34903" xr:uid="{00000000-0005-0000-0000-000045B30000}"/>
    <cellStyle name="Normal 38 2 2 4 2 6" xfId="40531" xr:uid="{00000000-0005-0000-0000-000046B30000}"/>
    <cellStyle name="Normal 38 2 2 4 2 7" xfId="46148" xr:uid="{00000000-0005-0000-0000-000047B30000}"/>
    <cellStyle name="Normal 38 2 2 4 2 8" xfId="51708" xr:uid="{00000000-0005-0000-0000-000048B30000}"/>
    <cellStyle name="Normal 38 2 2 4 2 9" xfId="57264" xr:uid="{00000000-0005-0000-0000-000049B30000}"/>
    <cellStyle name="Normal 38 2 2 4 3" xfId="17379" xr:uid="{00000000-0005-0000-0000-00004AB30000}"/>
    <cellStyle name="Normal 38 2 2 4 4" xfId="21061" xr:uid="{00000000-0005-0000-0000-00004BB30000}"/>
    <cellStyle name="Normal 38 2 2 4 5" xfId="26690" xr:uid="{00000000-0005-0000-0000-00004CB30000}"/>
    <cellStyle name="Normal 38 2 2 4 6" xfId="32383" xr:uid="{00000000-0005-0000-0000-00004DB30000}"/>
    <cellStyle name="Normal 38 2 2 4 7" xfId="38008" xr:uid="{00000000-0005-0000-0000-00004EB30000}"/>
    <cellStyle name="Normal 38 2 2 4 8" xfId="43630" xr:uid="{00000000-0005-0000-0000-00004FB30000}"/>
    <cellStyle name="Normal 38 2 2 4 9" xfId="49190" xr:uid="{00000000-0005-0000-0000-000050B30000}"/>
    <cellStyle name="Normal 38 2 2 5" xfId="9799" xr:uid="{00000000-0005-0000-0000-000051B30000}"/>
    <cellStyle name="Normal 38 2 2 5 2" xfId="17381" xr:uid="{00000000-0005-0000-0000-000052B30000}"/>
    <cellStyle name="Normal 38 2 2 5 3" xfId="23584" xr:uid="{00000000-0005-0000-0000-000053B30000}"/>
    <cellStyle name="Normal 38 2 2 5 4" xfId="29214" xr:uid="{00000000-0005-0000-0000-000054B30000}"/>
    <cellStyle name="Normal 38 2 2 5 5" xfId="34904" xr:uid="{00000000-0005-0000-0000-000055B30000}"/>
    <cellStyle name="Normal 38 2 2 5 6" xfId="40532" xr:uid="{00000000-0005-0000-0000-000056B30000}"/>
    <cellStyle name="Normal 38 2 2 5 7" xfId="46149" xr:uid="{00000000-0005-0000-0000-000057B30000}"/>
    <cellStyle name="Normal 38 2 2 5 8" xfId="51709" xr:uid="{00000000-0005-0000-0000-000058B30000}"/>
    <cellStyle name="Normal 38 2 2 5 9" xfId="57265" xr:uid="{00000000-0005-0000-0000-000059B30000}"/>
    <cellStyle name="Normal 38 2 2 6" xfId="17376" xr:uid="{00000000-0005-0000-0000-00005AB30000}"/>
    <cellStyle name="Normal 38 2 2 7" xfId="19297" xr:uid="{00000000-0005-0000-0000-00005BB30000}"/>
    <cellStyle name="Normal 38 2 2 8" xfId="24936" xr:uid="{00000000-0005-0000-0000-00005CB30000}"/>
    <cellStyle name="Normal 38 2 2 9" xfId="30635" xr:uid="{00000000-0005-0000-0000-00005DB30000}"/>
    <cellStyle name="Normal 38 2 3" xfId="9800" xr:uid="{00000000-0005-0000-0000-00005EB30000}"/>
    <cellStyle name="Normal 38 2 3 10" xfId="41883" xr:uid="{00000000-0005-0000-0000-00005FB30000}"/>
    <cellStyle name="Normal 38 2 3 11" xfId="47443" xr:uid="{00000000-0005-0000-0000-000060B30000}"/>
    <cellStyle name="Normal 38 2 3 12" xfId="53000" xr:uid="{00000000-0005-0000-0000-000061B30000}"/>
    <cellStyle name="Normal 38 2 3 2" xfId="9801" xr:uid="{00000000-0005-0000-0000-000062B30000}"/>
    <cellStyle name="Normal 38 2 3 2 10" xfId="53846" xr:uid="{00000000-0005-0000-0000-000063B30000}"/>
    <cellStyle name="Normal 38 2 3 2 2" xfId="9802" xr:uid="{00000000-0005-0000-0000-000064B30000}"/>
    <cellStyle name="Normal 38 2 3 2 2 2" xfId="17384" xr:uid="{00000000-0005-0000-0000-000065B30000}"/>
    <cellStyle name="Normal 38 2 3 2 2 3" xfId="23585" xr:uid="{00000000-0005-0000-0000-000066B30000}"/>
    <cellStyle name="Normal 38 2 3 2 2 4" xfId="29215" xr:uid="{00000000-0005-0000-0000-000067B30000}"/>
    <cellStyle name="Normal 38 2 3 2 2 5" xfId="34905" xr:uid="{00000000-0005-0000-0000-000068B30000}"/>
    <cellStyle name="Normal 38 2 3 2 2 6" xfId="40533" xr:uid="{00000000-0005-0000-0000-000069B30000}"/>
    <cellStyle name="Normal 38 2 3 2 2 7" xfId="46150" xr:uid="{00000000-0005-0000-0000-00006AB30000}"/>
    <cellStyle name="Normal 38 2 3 2 2 8" xfId="51710" xr:uid="{00000000-0005-0000-0000-00006BB30000}"/>
    <cellStyle name="Normal 38 2 3 2 2 9" xfId="57266" xr:uid="{00000000-0005-0000-0000-00006CB30000}"/>
    <cellStyle name="Normal 38 2 3 2 3" xfId="17383" xr:uid="{00000000-0005-0000-0000-00006DB30000}"/>
    <cellStyle name="Normal 38 2 3 2 4" xfId="20160" xr:uid="{00000000-0005-0000-0000-00006EB30000}"/>
    <cellStyle name="Normal 38 2 3 2 5" xfId="25786" xr:uid="{00000000-0005-0000-0000-00006FB30000}"/>
    <cellStyle name="Normal 38 2 3 2 6" xfId="31483" xr:uid="{00000000-0005-0000-0000-000070B30000}"/>
    <cellStyle name="Normal 38 2 3 2 7" xfId="37107" xr:uid="{00000000-0005-0000-0000-000071B30000}"/>
    <cellStyle name="Normal 38 2 3 2 8" xfId="42730" xr:uid="{00000000-0005-0000-0000-000072B30000}"/>
    <cellStyle name="Normal 38 2 3 2 9" xfId="48290" xr:uid="{00000000-0005-0000-0000-000073B30000}"/>
    <cellStyle name="Normal 38 2 3 3" xfId="9803" xr:uid="{00000000-0005-0000-0000-000074B30000}"/>
    <cellStyle name="Normal 38 2 3 3 10" xfId="54747" xr:uid="{00000000-0005-0000-0000-000075B30000}"/>
    <cellStyle name="Normal 38 2 3 3 2" xfId="9804" xr:uid="{00000000-0005-0000-0000-000076B30000}"/>
    <cellStyle name="Normal 38 2 3 3 2 2" xfId="17386" xr:uid="{00000000-0005-0000-0000-000077B30000}"/>
    <cellStyle name="Normal 38 2 3 3 2 3" xfId="23586" xr:uid="{00000000-0005-0000-0000-000078B30000}"/>
    <cellStyle name="Normal 38 2 3 3 2 4" xfId="29216" xr:uid="{00000000-0005-0000-0000-000079B30000}"/>
    <cellStyle name="Normal 38 2 3 3 2 5" xfId="34906" xr:uid="{00000000-0005-0000-0000-00007AB30000}"/>
    <cellStyle name="Normal 38 2 3 3 2 6" xfId="40534" xr:uid="{00000000-0005-0000-0000-00007BB30000}"/>
    <cellStyle name="Normal 38 2 3 3 2 7" xfId="46151" xr:uid="{00000000-0005-0000-0000-00007CB30000}"/>
    <cellStyle name="Normal 38 2 3 3 2 8" xfId="51711" xr:uid="{00000000-0005-0000-0000-00007DB30000}"/>
    <cellStyle name="Normal 38 2 3 3 2 9" xfId="57267" xr:uid="{00000000-0005-0000-0000-00007EB30000}"/>
    <cellStyle name="Normal 38 2 3 3 3" xfId="17385" xr:uid="{00000000-0005-0000-0000-00007FB30000}"/>
    <cellStyle name="Normal 38 2 3 3 4" xfId="21062" xr:uid="{00000000-0005-0000-0000-000080B30000}"/>
    <cellStyle name="Normal 38 2 3 3 5" xfId="26691" xr:uid="{00000000-0005-0000-0000-000081B30000}"/>
    <cellStyle name="Normal 38 2 3 3 6" xfId="32384" xr:uid="{00000000-0005-0000-0000-000082B30000}"/>
    <cellStyle name="Normal 38 2 3 3 7" xfId="38009" xr:uid="{00000000-0005-0000-0000-000083B30000}"/>
    <cellStyle name="Normal 38 2 3 3 8" xfId="43631" xr:uid="{00000000-0005-0000-0000-000084B30000}"/>
    <cellStyle name="Normal 38 2 3 3 9" xfId="49191" xr:uid="{00000000-0005-0000-0000-000085B30000}"/>
    <cellStyle name="Normal 38 2 3 4" xfId="9805" xr:uid="{00000000-0005-0000-0000-000086B30000}"/>
    <cellStyle name="Normal 38 2 3 4 2" xfId="17387" xr:uid="{00000000-0005-0000-0000-000087B30000}"/>
    <cellStyle name="Normal 38 2 3 4 3" xfId="23587" xr:uid="{00000000-0005-0000-0000-000088B30000}"/>
    <cellStyle name="Normal 38 2 3 4 4" xfId="29217" xr:uid="{00000000-0005-0000-0000-000089B30000}"/>
    <cellStyle name="Normal 38 2 3 4 5" xfId="34907" xr:uid="{00000000-0005-0000-0000-00008AB30000}"/>
    <cellStyle name="Normal 38 2 3 4 6" xfId="40535" xr:uid="{00000000-0005-0000-0000-00008BB30000}"/>
    <cellStyle name="Normal 38 2 3 4 7" xfId="46152" xr:uid="{00000000-0005-0000-0000-00008CB30000}"/>
    <cellStyle name="Normal 38 2 3 4 8" xfId="51712" xr:uid="{00000000-0005-0000-0000-00008DB30000}"/>
    <cellStyle name="Normal 38 2 3 4 9" xfId="57268" xr:uid="{00000000-0005-0000-0000-00008EB30000}"/>
    <cellStyle name="Normal 38 2 3 5" xfId="17382" xr:uid="{00000000-0005-0000-0000-00008FB30000}"/>
    <cellStyle name="Normal 38 2 3 6" xfId="19298" xr:uid="{00000000-0005-0000-0000-000090B30000}"/>
    <cellStyle name="Normal 38 2 3 7" xfId="24937" xr:uid="{00000000-0005-0000-0000-000091B30000}"/>
    <cellStyle name="Normal 38 2 3 8" xfId="30636" xr:uid="{00000000-0005-0000-0000-000092B30000}"/>
    <cellStyle name="Normal 38 2 3 9" xfId="36255" xr:uid="{00000000-0005-0000-0000-000093B30000}"/>
    <cellStyle name="Normal 38 2 4" xfId="9806" xr:uid="{00000000-0005-0000-0000-000094B30000}"/>
    <cellStyle name="Normal 38 2 4 10" xfId="41884" xr:uid="{00000000-0005-0000-0000-000095B30000}"/>
    <cellStyle name="Normal 38 2 4 11" xfId="47444" xr:uid="{00000000-0005-0000-0000-000096B30000}"/>
    <cellStyle name="Normal 38 2 4 12" xfId="53001" xr:uid="{00000000-0005-0000-0000-000097B30000}"/>
    <cellStyle name="Normal 38 2 4 2" xfId="9807" xr:uid="{00000000-0005-0000-0000-000098B30000}"/>
    <cellStyle name="Normal 38 2 4 2 10" xfId="53847" xr:uid="{00000000-0005-0000-0000-000099B30000}"/>
    <cellStyle name="Normal 38 2 4 2 2" xfId="9808" xr:uid="{00000000-0005-0000-0000-00009AB30000}"/>
    <cellStyle name="Normal 38 2 4 2 2 2" xfId="17390" xr:uid="{00000000-0005-0000-0000-00009BB30000}"/>
    <cellStyle name="Normal 38 2 4 2 2 3" xfId="23588" xr:uid="{00000000-0005-0000-0000-00009CB30000}"/>
    <cellStyle name="Normal 38 2 4 2 2 4" xfId="29218" xr:uid="{00000000-0005-0000-0000-00009DB30000}"/>
    <cellStyle name="Normal 38 2 4 2 2 5" xfId="34908" xr:uid="{00000000-0005-0000-0000-00009EB30000}"/>
    <cellStyle name="Normal 38 2 4 2 2 6" xfId="40536" xr:uid="{00000000-0005-0000-0000-00009FB30000}"/>
    <cellStyle name="Normal 38 2 4 2 2 7" xfId="46153" xr:uid="{00000000-0005-0000-0000-0000A0B30000}"/>
    <cellStyle name="Normal 38 2 4 2 2 8" xfId="51713" xr:uid="{00000000-0005-0000-0000-0000A1B30000}"/>
    <cellStyle name="Normal 38 2 4 2 2 9" xfId="57269" xr:uid="{00000000-0005-0000-0000-0000A2B30000}"/>
    <cellStyle name="Normal 38 2 4 2 3" xfId="17389" xr:uid="{00000000-0005-0000-0000-0000A3B30000}"/>
    <cellStyle name="Normal 38 2 4 2 4" xfId="20161" xr:uid="{00000000-0005-0000-0000-0000A4B30000}"/>
    <cellStyle name="Normal 38 2 4 2 5" xfId="25787" xr:uid="{00000000-0005-0000-0000-0000A5B30000}"/>
    <cellStyle name="Normal 38 2 4 2 6" xfId="31484" xr:uid="{00000000-0005-0000-0000-0000A6B30000}"/>
    <cellStyle name="Normal 38 2 4 2 7" xfId="37108" xr:uid="{00000000-0005-0000-0000-0000A7B30000}"/>
    <cellStyle name="Normal 38 2 4 2 8" xfId="42731" xr:uid="{00000000-0005-0000-0000-0000A8B30000}"/>
    <cellStyle name="Normal 38 2 4 2 9" xfId="48291" xr:uid="{00000000-0005-0000-0000-0000A9B30000}"/>
    <cellStyle name="Normal 38 2 4 3" xfId="9809" xr:uid="{00000000-0005-0000-0000-0000AAB30000}"/>
    <cellStyle name="Normal 38 2 4 3 10" xfId="54748" xr:uid="{00000000-0005-0000-0000-0000ABB30000}"/>
    <cellStyle name="Normal 38 2 4 3 2" xfId="9810" xr:uid="{00000000-0005-0000-0000-0000ACB30000}"/>
    <cellStyle name="Normal 38 2 4 3 2 2" xfId="17392" xr:uid="{00000000-0005-0000-0000-0000ADB30000}"/>
    <cellStyle name="Normal 38 2 4 3 2 3" xfId="23589" xr:uid="{00000000-0005-0000-0000-0000AEB30000}"/>
    <cellStyle name="Normal 38 2 4 3 2 4" xfId="29219" xr:uid="{00000000-0005-0000-0000-0000AFB30000}"/>
    <cellStyle name="Normal 38 2 4 3 2 5" xfId="34909" xr:uid="{00000000-0005-0000-0000-0000B0B30000}"/>
    <cellStyle name="Normal 38 2 4 3 2 6" xfId="40537" xr:uid="{00000000-0005-0000-0000-0000B1B30000}"/>
    <cellStyle name="Normal 38 2 4 3 2 7" xfId="46154" xr:uid="{00000000-0005-0000-0000-0000B2B30000}"/>
    <cellStyle name="Normal 38 2 4 3 2 8" xfId="51714" xr:uid="{00000000-0005-0000-0000-0000B3B30000}"/>
    <cellStyle name="Normal 38 2 4 3 2 9" xfId="57270" xr:uid="{00000000-0005-0000-0000-0000B4B30000}"/>
    <cellStyle name="Normal 38 2 4 3 3" xfId="17391" xr:uid="{00000000-0005-0000-0000-0000B5B30000}"/>
    <cellStyle name="Normal 38 2 4 3 4" xfId="21063" xr:uid="{00000000-0005-0000-0000-0000B6B30000}"/>
    <cellStyle name="Normal 38 2 4 3 5" xfId="26692" xr:uid="{00000000-0005-0000-0000-0000B7B30000}"/>
    <cellStyle name="Normal 38 2 4 3 6" xfId="32385" xr:uid="{00000000-0005-0000-0000-0000B8B30000}"/>
    <cellStyle name="Normal 38 2 4 3 7" xfId="38010" xr:uid="{00000000-0005-0000-0000-0000B9B30000}"/>
    <cellStyle name="Normal 38 2 4 3 8" xfId="43632" xr:uid="{00000000-0005-0000-0000-0000BAB30000}"/>
    <cellStyle name="Normal 38 2 4 3 9" xfId="49192" xr:uid="{00000000-0005-0000-0000-0000BBB30000}"/>
    <cellStyle name="Normal 38 2 4 4" xfId="9811" xr:uid="{00000000-0005-0000-0000-0000BCB30000}"/>
    <cellStyle name="Normal 38 2 4 4 2" xfId="17393" xr:uid="{00000000-0005-0000-0000-0000BDB30000}"/>
    <cellStyle name="Normal 38 2 4 4 3" xfId="23590" xr:uid="{00000000-0005-0000-0000-0000BEB30000}"/>
    <cellStyle name="Normal 38 2 4 4 4" xfId="29220" xr:uid="{00000000-0005-0000-0000-0000BFB30000}"/>
    <cellStyle name="Normal 38 2 4 4 5" xfId="34910" xr:uid="{00000000-0005-0000-0000-0000C0B30000}"/>
    <cellStyle name="Normal 38 2 4 4 6" xfId="40538" xr:uid="{00000000-0005-0000-0000-0000C1B30000}"/>
    <cellStyle name="Normal 38 2 4 4 7" xfId="46155" xr:uid="{00000000-0005-0000-0000-0000C2B30000}"/>
    <cellStyle name="Normal 38 2 4 4 8" xfId="51715" xr:uid="{00000000-0005-0000-0000-0000C3B30000}"/>
    <cellStyle name="Normal 38 2 4 4 9" xfId="57271" xr:uid="{00000000-0005-0000-0000-0000C4B30000}"/>
    <cellStyle name="Normal 38 2 4 5" xfId="17388" xr:uid="{00000000-0005-0000-0000-0000C5B30000}"/>
    <cellStyle name="Normal 38 2 4 6" xfId="19299" xr:uid="{00000000-0005-0000-0000-0000C6B30000}"/>
    <cellStyle name="Normal 38 2 4 7" xfId="24938" xr:uid="{00000000-0005-0000-0000-0000C7B30000}"/>
    <cellStyle name="Normal 38 2 4 8" xfId="30637" xr:uid="{00000000-0005-0000-0000-0000C8B30000}"/>
    <cellStyle name="Normal 38 2 4 9" xfId="36256" xr:uid="{00000000-0005-0000-0000-0000C9B30000}"/>
    <cellStyle name="Normal 38 2 5" xfId="9812" xr:uid="{00000000-0005-0000-0000-0000CAB30000}"/>
    <cellStyle name="Normal 38 2 5 10" xfId="53844" xr:uid="{00000000-0005-0000-0000-0000CBB30000}"/>
    <cellStyle name="Normal 38 2 5 2" xfId="9813" xr:uid="{00000000-0005-0000-0000-0000CCB30000}"/>
    <cellStyle name="Normal 38 2 5 2 2" xfId="17395" xr:uid="{00000000-0005-0000-0000-0000CDB30000}"/>
    <cellStyle name="Normal 38 2 5 2 3" xfId="23591" xr:uid="{00000000-0005-0000-0000-0000CEB30000}"/>
    <cellStyle name="Normal 38 2 5 2 4" xfId="29221" xr:uid="{00000000-0005-0000-0000-0000CFB30000}"/>
    <cellStyle name="Normal 38 2 5 2 5" xfId="34911" xr:uid="{00000000-0005-0000-0000-0000D0B30000}"/>
    <cellStyle name="Normal 38 2 5 2 6" xfId="40539" xr:uid="{00000000-0005-0000-0000-0000D1B30000}"/>
    <cellStyle name="Normal 38 2 5 2 7" xfId="46156" xr:uid="{00000000-0005-0000-0000-0000D2B30000}"/>
    <cellStyle name="Normal 38 2 5 2 8" xfId="51716" xr:uid="{00000000-0005-0000-0000-0000D3B30000}"/>
    <cellStyle name="Normal 38 2 5 2 9" xfId="57272" xr:uid="{00000000-0005-0000-0000-0000D4B30000}"/>
    <cellStyle name="Normal 38 2 5 3" xfId="17394" xr:uid="{00000000-0005-0000-0000-0000D5B30000}"/>
    <cellStyle name="Normal 38 2 5 4" xfId="20158" xr:uid="{00000000-0005-0000-0000-0000D6B30000}"/>
    <cellStyle name="Normal 38 2 5 5" xfId="25784" xr:uid="{00000000-0005-0000-0000-0000D7B30000}"/>
    <cellStyle name="Normal 38 2 5 6" xfId="31481" xr:uid="{00000000-0005-0000-0000-0000D8B30000}"/>
    <cellStyle name="Normal 38 2 5 7" xfId="37105" xr:uid="{00000000-0005-0000-0000-0000D9B30000}"/>
    <cellStyle name="Normal 38 2 5 8" xfId="42728" xr:uid="{00000000-0005-0000-0000-0000DAB30000}"/>
    <cellStyle name="Normal 38 2 5 9" xfId="48288" xr:uid="{00000000-0005-0000-0000-0000DBB30000}"/>
    <cellStyle name="Normal 38 2 6" xfId="9814" xr:uid="{00000000-0005-0000-0000-0000DCB30000}"/>
    <cellStyle name="Normal 38 2 6 10" xfId="54749" xr:uid="{00000000-0005-0000-0000-0000DDB30000}"/>
    <cellStyle name="Normal 38 2 6 2" xfId="9815" xr:uid="{00000000-0005-0000-0000-0000DEB30000}"/>
    <cellStyle name="Normal 38 2 6 2 2" xfId="17397" xr:uid="{00000000-0005-0000-0000-0000DFB30000}"/>
    <cellStyle name="Normal 38 2 6 2 3" xfId="23592" xr:uid="{00000000-0005-0000-0000-0000E0B30000}"/>
    <cellStyle name="Normal 38 2 6 2 4" xfId="29222" xr:uid="{00000000-0005-0000-0000-0000E1B30000}"/>
    <cellStyle name="Normal 38 2 6 2 5" xfId="34912" xr:uid="{00000000-0005-0000-0000-0000E2B30000}"/>
    <cellStyle name="Normal 38 2 6 2 6" xfId="40540" xr:uid="{00000000-0005-0000-0000-0000E3B30000}"/>
    <cellStyle name="Normal 38 2 6 2 7" xfId="46157" xr:uid="{00000000-0005-0000-0000-0000E4B30000}"/>
    <cellStyle name="Normal 38 2 6 2 8" xfId="51717" xr:uid="{00000000-0005-0000-0000-0000E5B30000}"/>
    <cellStyle name="Normal 38 2 6 2 9" xfId="57273" xr:uid="{00000000-0005-0000-0000-0000E6B30000}"/>
    <cellStyle name="Normal 38 2 6 3" xfId="17396" xr:uid="{00000000-0005-0000-0000-0000E7B30000}"/>
    <cellStyle name="Normal 38 2 6 4" xfId="21064" xr:uid="{00000000-0005-0000-0000-0000E8B30000}"/>
    <cellStyle name="Normal 38 2 6 5" xfId="26693" xr:uid="{00000000-0005-0000-0000-0000E9B30000}"/>
    <cellStyle name="Normal 38 2 6 6" xfId="32386" xr:uid="{00000000-0005-0000-0000-0000EAB30000}"/>
    <cellStyle name="Normal 38 2 6 7" xfId="38011" xr:uid="{00000000-0005-0000-0000-0000EBB30000}"/>
    <cellStyle name="Normal 38 2 6 8" xfId="43633" xr:uid="{00000000-0005-0000-0000-0000ECB30000}"/>
    <cellStyle name="Normal 38 2 6 9" xfId="49193" xr:uid="{00000000-0005-0000-0000-0000EDB30000}"/>
    <cellStyle name="Normal 38 2 7" xfId="9816" xr:uid="{00000000-0005-0000-0000-0000EEB30000}"/>
    <cellStyle name="Normal 38 2 7 2" xfId="17398" xr:uid="{00000000-0005-0000-0000-0000EFB30000}"/>
    <cellStyle name="Normal 38 2 7 3" xfId="23593" xr:uid="{00000000-0005-0000-0000-0000F0B30000}"/>
    <cellStyle name="Normal 38 2 7 4" xfId="29223" xr:uid="{00000000-0005-0000-0000-0000F1B30000}"/>
    <cellStyle name="Normal 38 2 7 5" xfId="34913" xr:uid="{00000000-0005-0000-0000-0000F2B30000}"/>
    <cellStyle name="Normal 38 2 7 6" xfId="40541" xr:uid="{00000000-0005-0000-0000-0000F3B30000}"/>
    <cellStyle name="Normal 38 2 7 7" xfId="46158" xr:uid="{00000000-0005-0000-0000-0000F4B30000}"/>
    <cellStyle name="Normal 38 2 7 8" xfId="51718" xr:uid="{00000000-0005-0000-0000-0000F5B30000}"/>
    <cellStyle name="Normal 38 2 7 9" xfId="57274" xr:uid="{00000000-0005-0000-0000-0000F6B30000}"/>
    <cellStyle name="Normal 38 2 8" xfId="17375" xr:uid="{00000000-0005-0000-0000-0000F7B30000}"/>
    <cellStyle name="Normal 38 2 9" xfId="19296" xr:uid="{00000000-0005-0000-0000-0000F8B30000}"/>
    <cellStyle name="Normal 38 3" xfId="9817" xr:uid="{00000000-0005-0000-0000-0000F9B30000}"/>
    <cellStyle name="Normal 38 3 10" xfId="36257" xr:uid="{00000000-0005-0000-0000-0000FAB30000}"/>
    <cellStyle name="Normal 38 3 11" xfId="41885" xr:uid="{00000000-0005-0000-0000-0000FBB30000}"/>
    <cellStyle name="Normal 38 3 12" xfId="47445" xr:uid="{00000000-0005-0000-0000-0000FCB30000}"/>
    <cellStyle name="Normal 38 3 13" xfId="53002" xr:uid="{00000000-0005-0000-0000-0000FDB30000}"/>
    <cellStyle name="Normal 38 3 2" xfId="9818" xr:uid="{00000000-0005-0000-0000-0000FEB30000}"/>
    <cellStyle name="Normal 38 3 3" xfId="9819" xr:uid="{00000000-0005-0000-0000-0000FFB30000}"/>
    <cellStyle name="Normal 38 3 3 10" xfId="53848" xr:uid="{00000000-0005-0000-0000-000000B40000}"/>
    <cellStyle name="Normal 38 3 3 2" xfId="9820" xr:uid="{00000000-0005-0000-0000-000001B40000}"/>
    <cellStyle name="Normal 38 3 3 2 2" xfId="17401" xr:uid="{00000000-0005-0000-0000-000002B40000}"/>
    <cellStyle name="Normal 38 3 3 2 3" xfId="23594" xr:uid="{00000000-0005-0000-0000-000003B40000}"/>
    <cellStyle name="Normal 38 3 3 2 4" xfId="29224" xr:uid="{00000000-0005-0000-0000-000004B40000}"/>
    <cellStyle name="Normal 38 3 3 2 5" xfId="34914" xr:uid="{00000000-0005-0000-0000-000005B40000}"/>
    <cellStyle name="Normal 38 3 3 2 6" xfId="40542" xr:uid="{00000000-0005-0000-0000-000006B40000}"/>
    <cellStyle name="Normal 38 3 3 2 7" xfId="46159" xr:uid="{00000000-0005-0000-0000-000007B40000}"/>
    <cellStyle name="Normal 38 3 3 2 8" xfId="51719" xr:uid="{00000000-0005-0000-0000-000008B40000}"/>
    <cellStyle name="Normal 38 3 3 2 9" xfId="57275" xr:uid="{00000000-0005-0000-0000-000009B40000}"/>
    <cellStyle name="Normal 38 3 3 3" xfId="17400" xr:uid="{00000000-0005-0000-0000-00000AB40000}"/>
    <cellStyle name="Normal 38 3 3 4" xfId="20162" xr:uid="{00000000-0005-0000-0000-00000BB40000}"/>
    <cellStyle name="Normal 38 3 3 5" xfId="25788" xr:uid="{00000000-0005-0000-0000-00000CB40000}"/>
    <cellStyle name="Normal 38 3 3 6" xfId="31485" xr:uid="{00000000-0005-0000-0000-00000DB40000}"/>
    <cellStyle name="Normal 38 3 3 7" xfId="37109" xr:uid="{00000000-0005-0000-0000-00000EB40000}"/>
    <cellStyle name="Normal 38 3 3 8" xfId="42732" xr:uid="{00000000-0005-0000-0000-00000FB40000}"/>
    <cellStyle name="Normal 38 3 3 9" xfId="48292" xr:uid="{00000000-0005-0000-0000-000010B40000}"/>
    <cellStyle name="Normal 38 3 4" xfId="9821" xr:uid="{00000000-0005-0000-0000-000011B40000}"/>
    <cellStyle name="Normal 38 3 4 10" xfId="54750" xr:uid="{00000000-0005-0000-0000-000012B40000}"/>
    <cellStyle name="Normal 38 3 4 2" xfId="9822" xr:uid="{00000000-0005-0000-0000-000013B40000}"/>
    <cellStyle name="Normal 38 3 4 2 2" xfId="17403" xr:uid="{00000000-0005-0000-0000-000014B40000}"/>
    <cellStyle name="Normal 38 3 4 2 3" xfId="23595" xr:uid="{00000000-0005-0000-0000-000015B40000}"/>
    <cellStyle name="Normal 38 3 4 2 4" xfId="29225" xr:uid="{00000000-0005-0000-0000-000016B40000}"/>
    <cellStyle name="Normal 38 3 4 2 5" xfId="34915" xr:uid="{00000000-0005-0000-0000-000017B40000}"/>
    <cellStyle name="Normal 38 3 4 2 6" xfId="40543" xr:uid="{00000000-0005-0000-0000-000018B40000}"/>
    <cellStyle name="Normal 38 3 4 2 7" xfId="46160" xr:uid="{00000000-0005-0000-0000-000019B40000}"/>
    <cellStyle name="Normal 38 3 4 2 8" xfId="51720" xr:uid="{00000000-0005-0000-0000-00001AB40000}"/>
    <cellStyle name="Normal 38 3 4 2 9" xfId="57276" xr:uid="{00000000-0005-0000-0000-00001BB40000}"/>
    <cellStyle name="Normal 38 3 4 3" xfId="17402" xr:uid="{00000000-0005-0000-0000-00001CB40000}"/>
    <cellStyle name="Normal 38 3 4 4" xfId="21065" xr:uid="{00000000-0005-0000-0000-00001DB40000}"/>
    <cellStyle name="Normal 38 3 4 5" xfId="26694" xr:uid="{00000000-0005-0000-0000-00001EB40000}"/>
    <cellStyle name="Normal 38 3 4 6" xfId="32387" xr:uid="{00000000-0005-0000-0000-00001FB40000}"/>
    <cellStyle name="Normal 38 3 4 7" xfId="38012" xr:uid="{00000000-0005-0000-0000-000020B40000}"/>
    <cellStyle name="Normal 38 3 4 8" xfId="43634" xr:uid="{00000000-0005-0000-0000-000021B40000}"/>
    <cellStyle name="Normal 38 3 4 9" xfId="49194" xr:uid="{00000000-0005-0000-0000-000022B40000}"/>
    <cellStyle name="Normal 38 3 5" xfId="9823" xr:uid="{00000000-0005-0000-0000-000023B40000}"/>
    <cellStyle name="Normal 38 3 5 2" xfId="17404" xr:uid="{00000000-0005-0000-0000-000024B40000}"/>
    <cellStyle name="Normal 38 3 5 3" xfId="23596" xr:uid="{00000000-0005-0000-0000-000025B40000}"/>
    <cellStyle name="Normal 38 3 5 4" xfId="29226" xr:uid="{00000000-0005-0000-0000-000026B40000}"/>
    <cellStyle name="Normal 38 3 5 5" xfId="34916" xr:uid="{00000000-0005-0000-0000-000027B40000}"/>
    <cellStyle name="Normal 38 3 5 6" xfId="40544" xr:uid="{00000000-0005-0000-0000-000028B40000}"/>
    <cellStyle name="Normal 38 3 5 7" xfId="46161" xr:uid="{00000000-0005-0000-0000-000029B40000}"/>
    <cellStyle name="Normal 38 3 5 8" xfId="51721" xr:uid="{00000000-0005-0000-0000-00002AB40000}"/>
    <cellStyle name="Normal 38 3 5 9" xfId="57277" xr:uid="{00000000-0005-0000-0000-00002BB40000}"/>
    <cellStyle name="Normal 38 3 6" xfId="17399" xr:uid="{00000000-0005-0000-0000-00002CB40000}"/>
    <cellStyle name="Normal 38 3 7" xfId="19300" xr:uid="{00000000-0005-0000-0000-00002DB40000}"/>
    <cellStyle name="Normal 38 3 8" xfId="24939" xr:uid="{00000000-0005-0000-0000-00002EB40000}"/>
    <cellStyle name="Normal 38 3 9" xfId="30638" xr:uid="{00000000-0005-0000-0000-00002FB40000}"/>
    <cellStyle name="Normal 38 4" xfId="9824" xr:uid="{00000000-0005-0000-0000-000030B40000}"/>
    <cellStyle name="Normal 38 4 10" xfId="36258" xr:uid="{00000000-0005-0000-0000-000031B40000}"/>
    <cellStyle name="Normal 38 4 11" xfId="41886" xr:uid="{00000000-0005-0000-0000-000032B40000}"/>
    <cellStyle name="Normal 38 4 12" xfId="47446" xr:uid="{00000000-0005-0000-0000-000033B40000}"/>
    <cellStyle name="Normal 38 4 13" xfId="53003" xr:uid="{00000000-0005-0000-0000-000034B40000}"/>
    <cellStyle name="Normal 38 4 2" xfId="9825" xr:uid="{00000000-0005-0000-0000-000035B40000}"/>
    <cellStyle name="Normal 38 4 3" xfId="9826" xr:uid="{00000000-0005-0000-0000-000036B40000}"/>
    <cellStyle name="Normal 38 4 3 10" xfId="53849" xr:uid="{00000000-0005-0000-0000-000037B40000}"/>
    <cellStyle name="Normal 38 4 3 2" xfId="9827" xr:uid="{00000000-0005-0000-0000-000038B40000}"/>
    <cellStyle name="Normal 38 4 3 2 2" xfId="17407" xr:uid="{00000000-0005-0000-0000-000039B40000}"/>
    <cellStyle name="Normal 38 4 3 2 3" xfId="23597" xr:uid="{00000000-0005-0000-0000-00003AB40000}"/>
    <cellStyle name="Normal 38 4 3 2 4" xfId="29227" xr:uid="{00000000-0005-0000-0000-00003BB40000}"/>
    <cellStyle name="Normal 38 4 3 2 5" xfId="34917" xr:uid="{00000000-0005-0000-0000-00003CB40000}"/>
    <cellStyle name="Normal 38 4 3 2 6" xfId="40545" xr:uid="{00000000-0005-0000-0000-00003DB40000}"/>
    <cellStyle name="Normal 38 4 3 2 7" xfId="46162" xr:uid="{00000000-0005-0000-0000-00003EB40000}"/>
    <cellStyle name="Normal 38 4 3 2 8" xfId="51722" xr:uid="{00000000-0005-0000-0000-00003FB40000}"/>
    <cellStyle name="Normal 38 4 3 2 9" xfId="57278" xr:uid="{00000000-0005-0000-0000-000040B40000}"/>
    <cellStyle name="Normal 38 4 3 3" xfId="17406" xr:uid="{00000000-0005-0000-0000-000041B40000}"/>
    <cellStyle name="Normal 38 4 3 4" xfId="20163" xr:uid="{00000000-0005-0000-0000-000042B40000}"/>
    <cellStyle name="Normal 38 4 3 5" xfId="25789" xr:uid="{00000000-0005-0000-0000-000043B40000}"/>
    <cellStyle name="Normal 38 4 3 6" xfId="31486" xr:uid="{00000000-0005-0000-0000-000044B40000}"/>
    <cellStyle name="Normal 38 4 3 7" xfId="37110" xr:uid="{00000000-0005-0000-0000-000045B40000}"/>
    <cellStyle name="Normal 38 4 3 8" xfId="42733" xr:uid="{00000000-0005-0000-0000-000046B40000}"/>
    <cellStyle name="Normal 38 4 3 9" xfId="48293" xr:uid="{00000000-0005-0000-0000-000047B40000}"/>
    <cellStyle name="Normal 38 4 4" xfId="9828" xr:uid="{00000000-0005-0000-0000-000048B40000}"/>
    <cellStyle name="Normal 38 4 4 10" xfId="54751" xr:uid="{00000000-0005-0000-0000-000049B40000}"/>
    <cellStyle name="Normal 38 4 4 2" xfId="9829" xr:uid="{00000000-0005-0000-0000-00004AB40000}"/>
    <cellStyle name="Normal 38 4 4 2 2" xfId="17409" xr:uid="{00000000-0005-0000-0000-00004BB40000}"/>
    <cellStyle name="Normal 38 4 4 2 3" xfId="23598" xr:uid="{00000000-0005-0000-0000-00004CB40000}"/>
    <cellStyle name="Normal 38 4 4 2 4" xfId="29228" xr:uid="{00000000-0005-0000-0000-00004DB40000}"/>
    <cellStyle name="Normal 38 4 4 2 5" xfId="34918" xr:uid="{00000000-0005-0000-0000-00004EB40000}"/>
    <cellStyle name="Normal 38 4 4 2 6" xfId="40546" xr:uid="{00000000-0005-0000-0000-00004FB40000}"/>
    <cellStyle name="Normal 38 4 4 2 7" xfId="46163" xr:uid="{00000000-0005-0000-0000-000050B40000}"/>
    <cellStyle name="Normal 38 4 4 2 8" xfId="51723" xr:uid="{00000000-0005-0000-0000-000051B40000}"/>
    <cellStyle name="Normal 38 4 4 2 9" xfId="57279" xr:uid="{00000000-0005-0000-0000-000052B40000}"/>
    <cellStyle name="Normal 38 4 4 3" xfId="17408" xr:uid="{00000000-0005-0000-0000-000053B40000}"/>
    <cellStyle name="Normal 38 4 4 4" xfId="21066" xr:uid="{00000000-0005-0000-0000-000054B40000}"/>
    <cellStyle name="Normal 38 4 4 5" xfId="26695" xr:uid="{00000000-0005-0000-0000-000055B40000}"/>
    <cellStyle name="Normal 38 4 4 6" xfId="32388" xr:uid="{00000000-0005-0000-0000-000056B40000}"/>
    <cellStyle name="Normal 38 4 4 7" xfId="38013" xr:uid="{00000000-0005-0000-0000-000057B40000}"/>
    <cellStyle name="Normal 38 4 4 8" xfId="43635" xr:uid="{00000000-0005-0000-0000-000058B40000}"/>
    <cellStyle name="Normal 38 4 4 9" xfId="49195" xr:uid="{00000000-0005-0000-0000-000059B40000}"/>
    <cellStyle name="Normal 38 4 5" xfId="9830" xr:uid="{00000000-0005-0000-0000-00005AB40000}"/>
    <cellStyle name="Normal 38 4 5 2" xfId="17410" xr:uid="{00000000-0005-0000-0000-00005BB40000}"/>
    <cellStyle name="Normal 38 4 5 3" xfId="23599" xr:uid="{00000000-0005-0000-0000-00005CB40000}"/>
    <cellStyle name="Normal 38 4 5 4" xfId="29229" xr:uid="{00000000-0005-0000-0000-00005DB40000}"/>
    <cellStyle name="Normal 38 4 5 5" xfId="34919" xr:uid="{00000000-0005-0000-0000-00005EB40000}"/>
    <cellStyle name="Normal 38 4 5 6" xfId="40547" xr:uid="{00000000-0005-0000-0000-00005FB40000}"/>
    <cellStyle name="Normal 38 4 5 7" xfId="46164" xr:uid="{00000000-0005-0000-0000-000060B40000}"/>
    <cellStyle name="Normal 38 4 5 8" xfId="51724" xr:uid="{00000000-0005-0000-0000-000061B40000}"/>
    <cellStyle name="Normal 38 4 5 9" xfId="57280" xr:uid="{00000000-0005-0000-0000-000062B40000}"/>
    <cellStyle name="Normal 38 4 6" xfId="17405" xr:uid="{00000000-0005-0000-0000-000063B40000}"/>
    <cellStyle name="Normal 38 4 7" xfId="19301" xr:uid="{00000000-0005-0000-0000-000064B40000}"/>
    <cellStyle name="Normal 38 4 8" xfId="24940" xr:uid="{00000000-0005-0000-0000-000065B40000}"/>
    <cellStyle name="Normal 38 4 9" xfId="30639" xr:uid="{00000000-0005-0000-0000-000066B40000}"/>
    <cellStyle name="Normal 38 5" xfId="9831" xr:uid="{00000000-0005-0000-0000-000067B40000}"/>
    <cellStyle name="Normal 38 6" xfId="9832" xr:uid="{00000000-0005-0000-0000-000068B40000}"/>
    <cellStyle name="Normal 38 7" xfId="9833" xr:uid="{00000000-0005-0000-0000-000069B40000}"/>
    <cellStyle name="Normal 38 8" xfId="9834" xr:uid="{00000000-0005-0000-0000-00006AB40000}"/>
    <cellStyle name="Normal 38 9" xfId="9835" xr:uid="{00000000-0005-0000-0000-00006BB40000}"/>
    <cellStyle name="Normal 380" xfId="29355" xr:uid="{00000000-0005-0000-0000-00006CB40000}"/>
    <cellStyle name="Normal 381" xfId="24202" xr:uid="{00000000-0005-0000-0000-00006DB40000}"/>
    <cellStyle name="Normal 382" xfId="24566" xr:uid="{00000000-0005-0000-0000-00006EB40000}"/>
    <cellStyle name="Normal 383" xfId="29839" xr:uid="{00000000-0005-0000-0000-00006FB40000}"/>
    <cellStyle name="Normal 384" xfId="24572" xr:uid="{00000000-0005-0000-0000-000070B40000}"/>
    <cellStyle name="Normal 385" xfId="25961" xr:uid="{00000000-0005-0000-0000-000071B40000}"/>
    <cellStyle name="Normal 386" xfId="29859" xr:uid="{00000000-0005-0000-0000-000072B40000}"/>
    <cellStyle name="Normal 387" xfId="29834" xr:uid="{00000000-0005-0000-0000-000073B40000}"/>
    <cellStyle name="Normal 388" xfId="24241" xr:uid="{00000000-0005-0000-0000-000074B40000}"/>
    <cellStyle name="Normal 389" xfId="29866" xr:uid="{00000000-0005-0000-0000-000075B40000}"/>
    <cellStyle name="Normal 39" xfId="9836" xr:uid="{00000000-0005-0000-0000-000076B40000}"/>
    <cellStyle name="Normal 39 10" xfId="9837" xr:uid="{00000000-0005-0000-0000-000077B40000}"/>
    <cellStyle name="Normal 39 11" xfId="9838" xr:uid="{00000000-0005-0000-0000-000078B40000}"/>
    <cellStyle name="Normal 39 11 10" xfId="41887" xr:uid="{00000000-0005-0000-0000-000079B40000}"/>
    <cellStyle name="Normal 39 11 11" xfId="47447" xr:uid="{00000000-0005-0000-0000-00007AB40000}"/>
    <cellStyle name="Normal 39 11 12" xfId="53004" xr:uid="{00000000-0005-0000-0000-00007BB40000}"/>
    <cellStyle name="Normal 39 11 2" xfId="9839" xr:uid="{00000000-0005-0000-0000-00007CB40000}"/>
    <cellStyle name="Normal 39 11 2 10" xfId="53850" xr:uid="{00000000-0005-0000-0000-00007DB40000}"/>
    <cellStyle name="Normal 39 11 2 2" xfId="9840" xr:uid="{00000000-0005-0000-0000-00007EB40000}"/>
    <cellStyle name="Normal 39 11 2 2 2" xfId="17413" xr:uid="{00000000-0005-0000-0000-00007FB40000}"/>
    <cellStyle name="Normal 39 11 2 2 3" xfId="23600" xr:uid="{00000000-0005-0000-0000-000080B40000}"/>
    <cellStyle name="Normal 39 11 2 2 4" xfId="29230" xr:uid="{00000000-0005-0000-0000-000081B40000}"/>
    <cellStyle name="Normal 39 11 2 2 5" xfId="34920" xr:uid="{00000000-0005-0000-0000-000082B40000}"/>
    <cellStyle name="Normal 39 11 2 2 6" xfId="40548" xr:uid="{00000000-0005-0000-0000-000083B40000}"/>
    <cellStyle name="Normal 39 11 2 2 7" xfId="46165" xr:uid="{00000000-0005-0000-0000-000084B40000}"/>
    <cellStyle name="Normal 39 11 2 2 8" xfId="51725" xr:uid="{00000000-0005-0000-0000-000085B40000}"/>
    <cellStyle name="Normal 39 11 2 2 9" xfId="57281" xr:uid="{00000000-0005-0000-0000-000086B40000}"/>
    <cellStyle name="Normal 39 11 2 3" xfId="17412" xr:uid="{00000000-0005-0000-0000-000087B40000}"/>
    <cellStyle name="Normal 39 11 2 4" xfId="20164" xr:uid="{00000000-0005-0000-0000-000088B40000}"/>
    <cellStyle name="Normal 39 11 2 5" xfId="25790" xr:uid="{00000000-0005-0000-0000-000089B40000}"/>
    <cellStyle name="Normal 39 11 2 6" xfId="31487" xr:uid="{00000000-0005-0000-0000-00008AB40000}"/>
    <cellStyle name="Normal 39 11 2 7" xfId="37111" xr:uid="{00000000-0005-0000-0000-00008BB40000}"/>
    <cellStyle name="Normal 39 11 2 8" xfId="42734" xr:uid="{00000000-0005-0000-0000-00008CB40000}"/>
    <cellStyle name="Normal 39 11 2 9" xfId="48294" xr:uid="{00000000-0005-0000-0000-00008DB40000}"/>
    <cellStyle name="Normal 39 11 3" xfId="9841" xr:uid="{00000000-0005-0000-0000-00008EB40000}"/>
    <cellStyle name="Normal 39 11 3 10" xfId="54752" xr:uid="{00000000-0005-0000-0000-00008FB40000}"/>
    <cellStyle name="Normal 39 11 3 2" xfId="9842" xr:uid="{00000000-0005-0000-0000-000090B40000}"/>
    <cellStyle name="Normal 39 11 3 2 2" xfId="17415" xr:uid="{00000000-0005-0000-0000-000091B40000}"/>
    <cellStyle name="Normal 39 11 3 2 3" xfId="23601" xr:uid="{00000000-0005-0000-0000-000092B40000}"/>
    <cellStyle name="Normal 39 11 3 2 4" xfId="29231" xr:uid="{00000000-0005-0000-0000-000093B40000}"/>
    <cellStyle name="Normal 39 11 3 2 5" xfId="34921" xr:uid="{00000000-0005-0000-0000-000094B40000}"/>
    <cellStyle name="Normal 39 11 3 2 6" xfId="40549" xr:uid="{00000000-0005-0000-0000-000095B40000}"/>
    <cellStyle name="Normal 39 11 3 2 7" xfId="46166" xr:uid="{00000000-0005-0000-0000-000096B40000}"/>
    <cellStyle name="Normal 39 11 3 2 8" xfId="51726" xr:uid="{00000000-0005-0000-0000-000097B40000}"/>
    <cellStyle name="Normal 39 11 3 2 9" xfId="57282" xr:uid="{00000000-0005-0000-0000-000098B40000}"/>
    <cellStyle name="Normal 39 11 3 3" xfId="17414" xr:uid="{00000000-0005-0000-0000-000099B40000}"/>
    <cellStyle name="Normal 39 11 3 4" xfId="21067" xr:uid="{00000000-0005-0000-0000-00009AB40000}"/>
    <cellStyle name="Normal 39 11 3 5" xfId="26696" xr:uid="{00000000-0005-0000-0000-00009BB40000}"/>
    <cellStyle name="Normal 39 11 3 6" xfId="32389" xr:uid="{00000000-0005-0000-0000-00009CB40000}"/>
    <cellStyle name="Normal 39 11 3 7" xfId="38014" xr:uid="{00000000-0005-0000-0000-00009DB40000}"/>
    <cellStyle name="Normal 39 11 3 8" xfId="43636" xr:uid="{00000000-0005-0000-0000-00009EB40000}"/>
    <cellStyle name="Normal 39 11 3 9" xfId="49196" xr:uid="{00000000-0005-0000-0000-00009FB40000}"/>
    <cellStyle name="Normal 39 11 4" xfId="9843" xr:uid="{00000000-0005-0000-0000-0000A0B40000}"/>
    <cellStyle name="Normal 39 11 4 2" xfId="17416" xr:uid="{00000000-0005-0000-0000-0000A1B40000}"/>
    <cellStyle name="Normal 39 11 4 3" xfId="23602" xr:uid="{00000000-0005-0000-0000-0000A2B40000}"/>
    <cellStyle name="Normal 39 11 4 4" xfId="29232" xr:uid="{00000000-0005-0000-0000-0000A3B40000}"/>
    <cellStyle name="Normal 39 11 4 5" xfId="34922" xr:uid="{00000000-0005-0000-0000-0000A4B40000}"/>
    <cellStyle name="Normal 39 11 4 6" xfId="40550" xr:uid="{00000000-0005-0000-0000-0000A5B40000}"/>
    <cellStyle name="Normal 39 11 4 7" xfId="46167" xr:uid="{00000000-0005-0000-0000-0000A6B40000}"/>
    <cellStyle name="Normal 39 11 4 8" xfId="51727" xr:uid="{00000000-0005-0000-0000-0000A7B40000}"/>
    <cellStyle name="Normal 39 11 4 9" xfId="57283" xr:uid="{00000000-0005-0000-0000-0000A8B40000}"/>
    <cellStyle name="Normal 39 11 5" xfId="17411" xr:uid="{00000000-0005-0000-0000-0000A9B40000}"/>
    <cellStyle name="Normal 39 11 6" xfId="19302" xr:uid="{00000000-0005-0000-0000-0000AAB40000}"/>
    <cellStyle name="Normal 39 11 7" xfId="24941" xr:uid="{00000000-0005-0000-0000-0000ABB40000}"/>
    <cellStyle name="Normal 39 11 8" xfId="30640" xr:uid="{00000000-0005-0000-0000-0000ACB40000}"/>
    <cellStyle name="Normal 39 11 9" xfId="36259" xr:uid="{00000000-0005-0000-0000-0000ADB40000}"/>
    <cellStyle name="Normal 39 12" xfId="9844" xr:uid="{00000000-0005-0000-0000-0000AEB40000}"/>
    <cellStyle name="Normal 39 13" xfId="9845" xr:uid="{00000000-0005-0000-0000-0000AFB40000}"/>
    <cellStyle name="Normal 39 13 10" xfId="54753" xr:uid="{00000000-0005-0000-0000-0000B0B40000}"/>
    <cellStyle name="Normal 39 13 2" xfId="9846" xr:uid="{00000000-0005-0000-0000-0000B1B40000}"/>
    <cellStyle name="Normal 39 13 2 2" xfId="17418" xr:uid="{00000000-0005-0000-0000-0000B2B40000}"/>
    <cellStyle name="Normal 39 13 2 3" xfId="23603" xr:uid="{00000000-0005-0000-0000-0000B3B40000}"/>
    <cellStyle name="Normal 39 13 2 4" xfId="29233" xr:uid="{00000000-0005-0000-0000-0000B4B40000}"/>
    <cellStyle name="Normal 39 13 2 5" xfId="34923" xr:uid="{00000000-0005-0000-0000-0000B5B40000}"/>
    <cellStyle name="Normal 39 13 2 6" xfId="40551" xr:uid="{00000000-0005-0000-0000-0000B6B40000}"/>
    <cellStyle name="Normal 39 13 2 7" xfId="46168" xr:uid="{00000000-0005-0000-0000-0000B7B40000}"/>
    <cellStyle name="Normal 39 13 2 8" xfId="51728" xr:uid="{00000000-0005-0000-0000-0000B8B40000}"/>
    <cellStyle name="Normal 39 13 2 9" xfId="57284" xr:uid="{00000000-0005-0000-0000-0000B9B40000}"/>
    <cellStyle name="Normal 39 13 3" xfId="17417" xr:uid="{00000000-0005-0000-0000-0000BAB40000}"/>
    <cellStyle name="Normal 39 13 4" xfId="21068" xr:uid="{00000000-0005-0000-0000-0000BBB40000}"/>
    <cellStyle name="Normal 39 13 5" xfId="26697" xr:uid="{00000000-0005-0000-0000-0000BCB40000}"/>
    <cellStyle name="Normal 39 13 6" xfId="32391" xr:uid="{00000000-0005-0000-0000-0000BDB40000}"/>
    <cellStyle name="Normal 39 13 7" xfId="38015" xr:uid="{00000000-0005-0000-0000-0000BEB40000}"/>
    <cellStyle name="Normal 39 13 8" xfId="43637" xr:uid="{00000000-0005-0000-0000-0000BFB40000}"/>
    <cellStyle name="Normal 39 13 9" xfId="49197" xr:uid="{00000000-0005-0000-0000-0000C0B40000}"/>
    <cellStyle name="Normal 39 14" xfId="9847" xr:uid="{00000000-0005-0000-0000-0000C1B40000}"/>
    <cellStyle name="Normal 39 14 2" xfId="17419" xr:uid="{00000000-0005-0000-0000-0000C2B40000}"/>
    <cellStyle name="Normal 39 14 3" xfId="23604" xr:uid="{00000000-0005-0000-0000-0000C3B40000}"/>
    <cellStyle name="Normal 39 14 4" xfId="29234" xr:uid="{00000000-0005-0000-0000-0000C4B40000}"/>
    <cellStyle name="Normal 39 14 5" xfId="34924" xr:uid="{00000000-0005-0000-0000-0000C5B40000}"/>
    <cellStyle name="Normal 39 14 6" xfId="40552" xr:uid="{00000000-0005-0000-0000-0000C6B40000}"/>
    <cellStyle name="Normal 39 14 7" xfId="46169" xr:uid="{00000000-0005-0000-0000-0000C7B40000}"/>
    <cellStyle name="Normal 39 14 8" xfId="51729" xr:uid="{00000000-0005-0000-0000-0000C8B40000}"/>
    <cellStyle name="Normal 39 14 9" xfId="57285" xr:uid="{00000000-0005-0000-0000-0000C9B40000}"/>
    <cellStyle name="Normal 39 15" xfId="9848" xr:uid="{00000000-0005-0000-0000-0000CAB40000}"/>
    <cellStyle name="Normal 39 15 2" xfId="17420" xr:uid="{00000000-0005-0000-0000-0000CBB40000}"/>
    <cellStyle name="Normal 39 15 3" xfId="23605" xr:uid="{00000000-0005-0000-0000-0000CCB40000}"/>
    <cellStyle name="Normal 39 15 4" xfId="29235" xr:uid="{00000000-0005-0000-0000-0000CDB40000}"/>
    <cellStyle name="Normal 39 15 5" xfId="34925" xr:uid="{00000000-0005-0000-0000-0000CEB40000}"/>
    <cellStyle name="Normal 39 15 6" xfId="40553" xr:uid="{00000000-0005-0000-0000-0000CFB40000}"/>
    <cellStyle name="Normal 39 15 7" xfId="46170" xr:uid="{00000000-0005-0000-0000-0000D0B40000}"/>
    <cellStyle name="Normal 39 15 8" xfId="51730" xr:uid="{00000000-0005-0000-0000-0000D1B40000}"/>
    <cellStyle name="Normal 39 15 9" xfId="57286" xr:uid="{00000000-0005-0000-0000-0000D2B40000}"/>
    <cellStyle name="Normal 39 2" xfId="9849" xr:uid="{00000000-0005-0000-0000-0000D3B40000}"/>
    <cellStyle name="Normal 39 2 10" xfId="24942" xr:uid="{00000000-0005-0000-0000-0000D4B40000}"/>
    <cellStyle name="Normal 39 2 11" xfId="30641" xr:uid="{00000000-0005-0000-0000-0000D5B40000}"/>
    <cellStyle name="Normal 39 2 12" xfId="36260" xr:uid="{00000000-0005-0000-0000-0000D6B40000}"/>
    <cellStyle name="Normal 39 2 13" xfId="41888" xr:uid="{00000000-0005-0000-0000-0000D7B40000}"/>
    <cellStyle name="Normal 39 2 14" xfId="47448" xr:uid="{00000000-0005-0000-0000-0000D8B40000}"/>
    <cellStyle name="Normal 39 2 15" xfId="53005" xr:uid="{00000000-0005-0000-0000-0000D9B40000}"/>
    <cellStyle name="Normal 39 2 2" xfId="9850" xr:uid="{00000000-0005-0000-0000-0000DAB40000}"/>
    <cellStyle name="Normal 39 2 2 10" xfId="36261" xr:uid="{00000000-0005-0000-0000-0000DBB40000}"/>
    <cellStyle name="Normal 39 2 2 11" xfId="41889" xr:uid="{00000000-0005-0000-0000-0000DCB40000}"/>
    <cellStyle name="Normal 39 2 2 12" xfId="47449" xr:uid="{00000000-0005-0000-0000-0000DDB40000}"/>
    <cellStyle name="Normal 39 2 2 13" xfId="53006" xr:uid="{00000000-0005-0000-0000-0000DEB40000}"/>
    <cellStyle name="Normal 39 2 2 2" xfId="9851" xr:uid="{00000000-0005-0000-0000-0000DFB40000}"/>
    <cellStyle name="Normal 39 2 2 3" xfId="9852" xr:uid="{00000000-0005-0000-0000-0000E0B40000}"/>
    <cellStyle name="Normal 39 2 2 3 10" xfId="53852" xr:uid="{00000000-0005-0000-0000-0000E1B40000}"/>
    <cellStyle name="Normal 39 2 2 3 2" xfId="9853" xr:uid="{00000000-0005-0000-0000-0000E2B40000}"/>
    <cellStyle name="Normal 39 2 2 3 2 2" xfId="17424" xr:uid="{00000000-0005-0000-0000-0000E3B40000}"/>
    <cellStyle name="Normal 39 2 2 3 2 3" xfId="23606" xr:uid="{00000000-0005-0000-0000-0000E4B40000}"/>
    <cellStyle name="Normal 39 2 2 3 2 4" xfId="29236" xr:uid="{00000000-0005-0000-0000-0000E5B40000}"/>
    <cellStyle name="Normal 39 2 2 3 2 5" xfId="34926" xr:uid="{00000000-0005-0000-0000-0000E6B40000}"/>
    <cellStyle name="Normal 39 2 2 3 2 6" xfId="40554" xr:uid="{00000000-0005-0000-0000-0000E7B40000}"/>
    <cellStyle name="Normal 39 2 2 3 2 7" xfId="46171" xr:uid="{00000000-0005-0000-0000-0000E8B40000}"/>
    <cellStyle name="Normal 39 2 2 3 2 8" xfId="51731" xr:uid="{00000000-0005-0000-0000-0000E9B40000}"/>
    <cellStyle name="Normal 39 2 2 3 2 9" xfId="57287" xr:uid="{00000000-0005-0000-0000-0000EAB40000}"/>
    <cellStyle name="Normal 39 2 2 3 3" xfId="17423" xr:uid="{00000000-0005-0000-0000-0000EBB40000}"/>
    <cellStyle name="Normal 39 2 2 3 4" xfId="20166" xr:uid="{00000000-0005-0000-0000-0000ECB40000}"/>
    <cellStyle name="Normal 39 2 2 3 5" xfId="25792" xr:uid="{00000000-0005-0000-0000-0000EDB40000}"/>
    <cellStyle name="Normal 39 2 2 3 6" xfId="31489" xr:uid="{00000000-0005-0000-0000-0000EEB40000}"/>
    <cellStyle name="Normal 39 2 2 3 7" xfId="37113" xr:uid="{00000000-0005-0000-0000-0000EFB40000}"/>
    <cellStyle name="Normal 39 2 2 3 8" xfId="42736" xr:uid="{00000000-0005-0000-0000-0000F0B40000}"/>
    <cellStyle name="Normal 39 2 2 3 9" xfId="48296" xr:uid="{00000000-0005-0000-0000-0000F1B40000}"/>
    <cellStyle name="Normal 39 2 2 4" xfId="9854" xr:uid="{00000000-0005-0000-0000-0000F2B40000}"/>
    <cellStyle name="Normal 39 2 2 4 10" xfId="54754" xr:uid="{00000000-0005-0000-0000-0000F3B40000}"/>
    <cellStyle name="Normal 39 2 2 4 2" xfId="9855" xr:uid="{00000000-0005-0000-0000-0000F4B40000}"/>
    <cellStyle name="Normal 39 2 2 4 2 2" xfId="17426" xr:uid="{00000000-0005-0000-0000-0000F5B40000}"/>
    <cellStyle name="Normal 39 2 2 4 2 3" xfId="23607" xr:uid="{00000000-0005-0000-0000-0000F6B40000}"/>
    <cellStyle name="Normal 39 2 2 4 2 4" xfId="29237" xr:uid="{00000000-0005-0000-0000-0000F7B40000}"/>
    <cellStyle name="Normal 39 2 2 4 2 5" xfId="34927" xr:uid="{00000000-0005-0000-0000-0000F8B40000}"/>
    <cellStyle name="Normal 39 2 2 4 2 6" xfId="40555" xr:uid="{00000000-0005-0000-0000-0000F9B40000}"/>
    <cellStyle name="Normal 39 2 2 4 2 7" xfId="46172" xr:uid="{00000000-0005-0000-0000-0000FAB40000}"/>
    <cellStyle name="Normal 39 2 2 4 2 8" xfId="51732" xr:uid="{00000000-0005-0000-0000-0000FBB40000}"/>
    <cellStyle name="Normal 39 2 2 4 2 9" xfId="57288" xr:uid="{00000000-0005-0000-0000-0000FCB40000}"/>
    <cellStyle name="Normal 39 2 2 4 3" xfId="17425" xr:uid="{00000000-0005-0000-0000-0000FDB40000}"/>
    <cellStyle name="Normal 39 2 2 4 4" xfId="21069" xr:uid="{00000000-0005-0000-0000-0000FEB40000}"/>
    <cellStyle name="Normal 39 2 2 4 5" xfId="26698" xr:uid="{00000000-0005-0000-0000-0000FFB40000}"/>
    <cellStyle name="Normal 39 2 2 4 6" xfId="32392" xr:uid="{00000000-0005-0000-0000-000000B50000}"/>
    <cellStyle name="Normal 39 2 2 4 7" xfId="38016" xr:uid="{00000000-0005-0000-0000-000001B50000}"/>
    <cellStyle name="Normal 39 2 2 4 8" xfId="43638" xr:uid="{00000000-0005-0000-0000-000002B50000}"/>
    <cellStyle name="Normal 39 2 2 4 9" xfId="49198" xr:uid="{00000000-0005-0000-0000-000003B50000}"/>
    <cellStyle name="Normal 39 2 2 5" xfId="9856" xr:uid="{00000000-0005-0000-0000-000004B50000}"/>
    <cellStyle name="Normal 39 2 2 5 2" xfId="17427" xr:uid="{00000000-0005-0000-0000-000005B50000}"/>
    <cellStyle name="Normal 39 2 2 5 3" xfId="23608" xr:uid="{00000000-0005-0000-0000-000006B50000}"/>
    <cellStyle name="Normal 39 2 2 5 4" xfId="29238" xr:uid="{00000000-0005-0000-0000-000007B50000}"/>
    <cellStyle name="Normal 39 2 2 5 5" xfId="34928" xr:uid="{00000000-0005-0000-0000-000008B50000}"/>
    <cellStyle name="Normal 39 2 2 5 6" xfId="40556" xr:uid="{00000000-0005-0000-0000-000009B50000}"/>
    <cellStyle name="Normal 39 2 2 5 7" xfId="46173" xr:uid="{00000000-0005-0000-0000-00000AB50000}"/>
    <cellStyle name="Normal 39 2 2 5 8" xfId="51733" xr:uid="{00000000-0005-0000-0000-00000BB50000}"/>
    <cellStyle name="Normal 39 2 2 5 9" xfId="57289" xr:uid="{00000000-0005-0000-0000-00000CB50000}"/>
    <cellStyle name="Normal 39 2 2 6" xfId="17422" xr:uid="{00000000-0005-0000-0000-00000DB50000}"/>
    <cellStyle name="Normal 39 2 2 7" xfId="19304" xr:uid="{00000000-0005-0000-0000-00000EB50000}"/>
    <cellStyle name="Normal 39 2 2 8" xfId="24943" xr:uid="{00000000-0005-0000-0000-00000FB50000}"/>
    <cellStyle name="Normal 39 2 2 9" xfId="30642" xr:uid="{00000000-0005-0000-0000-000010B50000}"/>
    <cellStyle name="Normal 39 2 3" xfId="9857" xr:uid="{00000000-0005-0000-0000-000011B50000}"/>
    <cellStyle name="Normal 39 2 3 10" xfId="41890" xr:uid="{00000000-0005-0000-0000-000012B50000}"/>
    <cellStyle name="Normal 39 2 3 11" xfId="47450" xr:uid="{00000000-0005-0000-0000-000013B50000}"/>
    <cellStyle name="Normal 39 2 3 12" xfId="53007" xr:uid="{00000000-0005-0000-0000-000014B50000}"/>
    <cellStyle name="Normal 39 2 3 2" xfId="9858" xr:uid="{00000000-0005-0000-0000-000015B50000}"/>
    <cellStyle name="Normal 39 2 3 2 10" xfId="53853" xr:uid="{00000000-0005-0000-0000-000016B50000}"/>
    <cellStyle name="Normal 39 2 3 2 2" xfId="9859" xr:uid="{00000000-0005-0000-0000-000017B50000}"/>
    <cellStyle name="Normal 39 2 3 2 2 2" xfId="17430" xr:uid="{00000000-0005-0000-0000-000018B50000}"/>
    <cellStyle name="Normal 39 2 3 2 2 3" xfId="23609" xr:uid="{00000000-0005-0000-0000-000019B50000}"/>
    <cellStyle name="Normal 39 2 3 2 2 4" xfId="29239" xr:uid="{00000000-0005-0000-0000-00001AB50000}"/>
    <cellStyle name="Normal 39 2 3 2 2 5" xfId="34929" xr:uid="{00000000-0005-0000-0000-00001BB50000}"/>
    <cellStyle name="Normal 39 2 3 2 2 6" xfId="40557" xr:uid="{00000000-0005-0000-0000-00001CB50000}"/>
    <cellStyle name="Normal 39 2 3 2 2 7" xfId="46174" xr:uid="{00000000-0005-0000-0000-00001DB50000}"/>
    <cellStyle name="Normal 39 2 3 2 2 8" xfId="51734" xr:uid="{00000000-0005-0000-0000-00001EB50000}"/>
    <cellStyle name="Normal 39 2 3 2 2 9" xfId="57290" xr:uid="{00000000-0005-0000-0000-00001FB50000}"/>
    <cellStyle name="Normal 39 2 3 2 3" xfId="17429" xr:uid="{00000000-0005-0000-0000-000020B50000}"/>
    <cellStyle name="Normal 39 2 3 2 4" xfId="20167" xr:uid="{00000000-0005-0000-0000-000021B50000}"/>
    <cellStyle name="Normal 39 2 3 2 5" xfId="25793" xr:uid="{00000000-0005-0000-0000-000022B50000}"/>
    <cellStyle name="Normal 39 2 3 2 6" xfId="31490" xr:uid="{00000000-0005-0000-0000-000023B50000}"/>
    <cellStyle name="Normal 39 2 3 2 7" xfId="37114" xr:uid="{00000000-0005-0000-0000-000024B50000}"/>
    <cellStyle name="Normal 39 2 3 2 8" xfId="42737" xr:uid="{00000000-0005-0000-0000-000025B50000}"/>
    <cellStyle name="Normal 39 2 3 2 9" xfId="48297" xr:uid="{00000000-0005-0000-0000-000026B50000}"/>
    <cellStyle name="Normal 39 2 3 3" xfId="9860" xr:uid="{00000000-0005-0000-0000-000027B50000}"/>
    <cellStyle name="Normal 39 2 3 3 10" xfId="54755" xr:uid="{00000000-0005-0000-0000-000028B50000}"/>
    <cellStyle name="Normal 39 2 3 3 2" xfId="9861" xr:uid="{00000000-0005-0000-0000-000029B50000}"/>
    <cellStyle name="Normal 39 2 3 3 2 2" xfId="17432" xr:uid="{00000000-0005-0000-0000-00002AB50000}"/>
    <cellStyle name="Normal 39 2 3 3 2 3" xfId="23610" xr:uid="{00000000-0005-0000-0000-00002BB50000}"/>
    <cellStyle name="Normal 39 2 3 3 2 4" xfId="29240" xr:uid="{00000000-0005-0000-0000-00002CB50000}"/>
    <cellStyle name="Normal 39 2 3 3 2 5" xfId="34930" xr:uid="{00000000-0005-0000-0000-00002DB50000}"/>
    <cellStyle name="Normal 39 2 3 3 2 6" xfId="40558" xr:uid="{00000000-0005-0000-0000-00002EB50000}"/>
    <cellStyle name="Normal 39 2 3 3 2 7" xfId="46175" xr:uid="{00000000-0005-0000-0000-00002FB50000}"/>
    <cellStyle name="Normal 39 2 3 3 2 8" xfId="51735" xr:uid="{00000000-0005-0000-0000-000030B50000}"/>
    <cellStyle name="Normal 39 2 3 3 2 9" xfId="57291" xr:uid="{00000000-0005-0000-0000-000031B50000}"/>
    <cellStyle name="Normal 39 2 3 3 3" xfId="17431" xr:uid="{00000000-0005-0000-0000-000032B50000}"/>
    <cellStyle name="Normal 39 2 3 3 4" xfId="21070" xr:uid="{00000000-0005-0000-0000-000033B50000}"/>
    <cellStyle name="Normal 39 2 3 3 5" xfId="26699" xr:uid="{00000000-0005-0000-0000-000034B50000}"/>
    <cellStyle name="Normal 39 2 3 3 6" xfId="32393" xr:uid="{00000000-0005-0000-0000-000035B50000}"/>
    <cellStyle name="Normal 39 2 3 3 7" xfId="38017" xr:uid="{00000000-0005-0000-0000-000036B50000}"/>
    <cellStyle name="Normal 39 2 3 3 8" xfId="43639" xr:uid="{00000000-0005-0000-0000-000037B50000}"/>
    <cellStyle name="Normal 39 2 3 3 9" xfId="49199" xr:uid="{00000000-0005-0000-0000-000038B50000}"/>
    <cellStyle name="Normal 39 2 3 4" xfId="9862" xr:uid="{00000000-0005-0000-0000-000039B50000}"/>
    <cellStyle name="Normal 39 2 3 4 2" xfId="17433" xr:uid="{00000000-0005-0000-0000-00003AB50000}"/>
    <cellStyle name="Normal 39 2 3 4 3" xfId="23611" xr:uid="{00000000-0005-0000-0000-00003BB50000}"/>
    <cellStyle name="Normal 39 2 3 4 4" xfId="29241" xr:uid="{00000000-0005-0000-0000-00003CB50000}"/>
    <cellStyle name="Normal 39 2 3 4 5" xfId="34931" xr:uid="{00000000-0005-0000-0000-00003DB50000}"/>
    <cellStyle name="Normal 39 2 3 4 6" xfId="40559" xr:uid="{00000000-0005-0000-0000-00003EB50000}"/>
    <cellStyle name="Normal 39 2 3 4 7" xfId="46176" xr:uid="{00000000-0005-0000-0000-00003FB50000}"/>
    <cellStyle name="Normal 39 2 3 4 8" xfId="51736" xr:uid="{00000000-0005-0000-0000-000040B50000}"/>
    <cellStyle name="Normal 39 2 3 4 9" xfId="57292" xr:uid="{00000000-0005-0000-0000-000041B50000}"/>
    <cellStyle name="Normal 39 2 3 5" xfId="17428" xr:uid="{00000000-0005-0000-0000-000042B50000}"/>
    <cellStyle name="Normal 39 2 3 6" xfId="19305" xr:uid="{00000000-0005-0000-0000-000043B50000}"/>
    <cellStyle name="Normal 39 2 3 7" xfId="24944" xr:uid="{00000000-0005-0000-0000-000044B50000}"/>
    <cellStyle name="Normal 39 2 3 8" xfId="30643" xr:uid="{00000000-0005-0000-0000-000045B50000}"/>
    <cellStyle name="Normal 39 2 3 9" xfId="36262" xr:uid="{00000000-0005-0000-0000-000046B50000}"/>
    <cellStyle name="Normal 39 2 4" xfId="9863" xr:uid="{00000000-0005-0000-0000-000047B50000}"/>
    <cellStyle name="Normal 39 2 4 10" xfId="41891" xr:uid="{00000000-0005-0000-0000-000048B50000}"/>
    <cellStyle name="Normal 39 2 4 11" xfId="47451" xr:uid="{00000000-0005-0000-0000-000049B50000}"/>
    <cellStyle name="Normal 39 2 4 12" xfId="53008" xr:uid="{00000000-0005-0000-0000-00004AB50000}"/>
    <cellStyle name="Normal 39 2 4 2" xfId="9864" xr:uid="{00000000-0005-0000-0000-00004BB50000}"/>
    <cellStyle name="Normal 39 2 4 2 10" xfId="53854" xr:uid="{00000000-0005-0000-0000-00004CB50000}"/>
    <cellStyle name="Normal 39 2 4 2 2" xfId="9865" xr:uid="{00000000-0005-0000-0000-00004DB50000}"/>
    <cellStyle name="Normal 39 2 4 2 2 2" xfId="17436" xr:uid="{00000000-0005-0000-0000-00004EB50000}"/>
    <cellStyle name="Normal 39 2 4 2 2 3" xfId="23612" xr:uid="{00000000-0005-0000-0000-00004FB50000}"/>
    <cellStyle name="Normal 39 2 4 2 2 4" xfId="29242" xr:uid="{00000000-0005-0000-0000-000050B50000}"/>
    <cellStyle name="Normal 39 2 4 2 2 5" xfId="34932" xr:uid="{00000000-0005-0000-0000-000051B50000}"/>
    <cellStyle name="Normal 39 2 4 2 2 6" xfId="40560" xr:uid="{00000000-0005-0000-0000-000052B50000}"/>
    <cellStyle name="Normal 39 2 4 2 2 7" xfId="46177" xr:uid="{00000000-0005-0000-0000-000053B50000}"/>
    <cellStyle name="Normal 39 2 4 2 2 8" xfId="51737" xr:uid="{00000000-0005-0000-0000-000054B50000}"/>
    <cellStyle name="Normal 39 2 4 2 2 9" xfId="57293" xr:uid="{00000000-0005-0000-0000-000055B50000}"/>
    <cellStyle name="Normal 39 2 4 2 3" xfId="17435" xr:uid="{00000000-0005-0000-0000-000056B50000}"/>
    <cellStyle name="Normal 39 2 4 2 4" xfId="20168" xr:uid="{00000000-0005-0000-0000-000057B50000}"/>
    <cellStyle name="Normal 39 2 4 2 5" xfId="25794" xr:uid="{00000000-0005-0000-0000-000058B50000}"/>
    <cellStyle name="Normal 39 2 4 2 6" xfId="31491" xr:uid="{00000000-0005-0000-0000-000059B50000}"/>
    <cellStyle name="Normal 39 2 4 2 7" xfId="37115" xr:uid="{00000000-0005-0000-0000-00005AB50000}"/>
    <cellStyle name="Normal 39 2 4 2 8" xfId="42738" xr:uid="{00000000-0005-0000-0000-00005BB50000}"/>
    <cellStyle name="Normal 39 2 4 2 9" xfId="48298" xr:uid="{00000000-0005-0000-0000-00005CB50000}"/>
    <cellStyle name="Normal 39 2 4 3" xfId="9866" xr:uid="{00000000-0005-0000-0000-00005DB50000}"/>
    <cellStyle name="Normal 39 2 4 3 10" xfId="54756" xr:uid="{00000000-0005-0000-0000-00005EB50000}"/>
    <cellStyle name="Normal 39 2 4 3 2" xfId="9867" xr:uid="{00000000-0005-0000-0000-00005FB50000}"/>
    <cellStyle name="Normal 39 2 4 3 2 2" xfId="17438" xr:uid="{00000000-0005-0000-0000-000060B50000}"/>
    <cellStyle name="Normal 39 2 4 3 2 3" xfId="23613" xr:uid="{00000000-0005-0000-0000-000061B50000}"/>
    <cellStyle name="Normal 39 2 4 3 2 4" xfId="29243" xr:uid="{00000000-0005-0000-0000-000062B50000}"/>
    <cellStyle name="Normal 39 2 4 3 2 5" xfId="34933" xr:uid="{00000000-0005-0000-0000-000063B50000}"/>
    <cellStyle name="Normal 39 2 4 3 2 6" xfId="40561" xr:uid="{00000000-0005-0000-0000-000064B50000}"/>
    <cellStyle name="Normal 39 2 4 3 2 7" xfId="46178" xr:uid="{00000000-0005-0000-0000-000065B50000}"/>
    <cellStyle name="Normal 39 2 4 3 2 8" xfId="51738" xr:uid="{00000000-0005-0000-0000-000066B50000}"/>
    <cellStyle name="Normal 39 2 4 3 2 9" xfId="57294" xr:uid="{00000000-0005-0000-0000-000067B50000}"/>
    <cellStyle name="Normal 39 2 4 3 3" xfId="17437" xr:uid="{00000000-0005-0000-0000-000068B50000}"/>
    <cellStyle name="Normal 39 2 4 3 4" xfId="21071" xr:uid="{00000000-0005-0000-0000-000069B50000}"/>
    <cellStyle name="Normal 39 2 4 3 5" xfId="26700" xr:uid="{00000000-0005-0000-0000-00006AB50000}"/>
    <cellStyle name="Normal 39 2 4 3 6" xfId="32394" xr:uid="{00000000-0005-0000-0000-00006BB50000}"/>
    <cellStyle name="Normal 39 2 4 3 7" xfId="38018" xr:uid="{00000000-0005-0000-0000-00006CB50000}"/>
    <cellStyle name="Normal 39 2 4 3 8" xfId="43640" xr:uid="{00000000-0005-0000-0000-00006DB50000}"/>
    <cellStyle name="Normal 39 2 4 3 9" xfId="49200" xr:uid="{00000000-0005-0000-0000-00006EB50000}"/>
    <cellStyle name="Normal 39 2 4 4" xfId="9868" xr:uid="{00000000-0005-0000-0000-00006FB50000}"/>
    <cellStyle name="Normal 39 2 4 4 2" xfId="17439" xr:uid="{00000000-0005-0000-0000-000070B50000}"/>
    <cellStyle name="Normal 39 2 4 4 3" xfId="23614" xr:uid="{00000000-0005-0000-0000-000071B50000}"/>
    <cellStyle name="Normal 39 2 4 4 4" xfId="29244" xr:uid="{00000000-0005-0000-0000-000072B50000}"/>
    <cellStyle name="Normal 39 2 4 4 5" xfId="34934" xr:uid="{00000000-0005-0000-0000-000073B50000}"/>
    <cellStyle name="Normal 39 2 4 4 6" xfId="40562" xr:uid="{00000000-0005-0000-0000-000074B50000}"/>
    <cellStyle name="Normal 39 2 4 4 7" xfId="46179" xr:uid="{00000000-0005-0000-0000-000075B50000}"/>
    <cellStyle name="Normal 39 2 4 4 8" xfId="51739" xr:uid="{00000000-0005-0000-0000-000076B50000}"/>
    <cellStyle name="Normal 39 2 4 4 9" xfId="57295" xr:uid="{00000000-0005-0000-0000-000077B50000}"/>
    <cellStyle name="Normal 39 2 4 5" xfId="17434" xr:uid="{00000000-0005-0000-0000-000078B50000}"/>
    <cellStyle name="Normal 39 2 4 6" xfId="19306" xr:uid="{00000000-0005-0000-0000-000079B50000}"/>
    <cellStyle name="Normal 39 2 4 7" xfId="24945" xr:uid="{00000000-0005-0000-0000-00007AB50000}"/>
    <cellStyle name="Normal 39 2 4 8" xfId="30644" xr:uid="{00000000-0005-0000-0000-00007BB50000}"/>
    <cellStyle name="Normal 39 2 4 9" xfId="36263" xr:uid="{00000000-0005-0000-0000-00007CB50000}"/>
    <cellStyle name="Normal 39 2 5" xfId="9869" xr:uid="{00000000-0005-0000-0000-00007DB50000}"/>
    <cellStyle name="Normal 39 2 5 10" xfId="53851" xr:uid="{00000000-0005-0000-0000-00007EB50000}"/>
    <cellStyle name="Normal 39 2 5 2" xfId="9870" xr:uid="{00000000-0005-0000-0000-00007FB50000}"/>
    <cellStyle name="Normal 39 2 5 2 2" xfId="17441" xr:uid="{00000000-0005-0000-0000-000080B50000}"/>
    <cellStyle name="Normal 39 2 5 2 3" xfId="23615" xr:uid="{00000000-0005-0000-0000-000081B50000}"/>
    <cellStyle name="Normal 39 2 5 2 4" xfId="29245" xr:uid="{00000000-0005-0000-0000-000082B50000}"/>
    <cellStyle name="Normal 39 2 5 2 5" xfId="34935" xr:uid="{00000000-0005-0000-0000-000083B50000}"/>
    <cellStyle name="Normal 39 2 5 2 6" xfId="40563" xr:uid="{00000000-0005-0000-0000-000084B50000}"/>
    <cellStyle name="Normal 39 2 5 2 7" xfId="46180" xr:uid="{00000000-0005-0000-0000-000085B50000}"/>
    <cellStyle name="Normal 39 2 5 2 8" xfId="51740" xr:uid="{00000000-0005-0000-0000-000086B50000}"/>
    <cellStyle name="Normal 39 2 5 2 9" xfId="57296" xr:uid="{00000000-0005-0000-0000-000087B50000}"/>
    <cellStyle name="Normal 39 2 5 3" xfId="17440" xr:uid="{00000000-0005-0000-0000-000088B50000}"/>
    <cellStyle name="Normal 39 2 5 4" xfId="20165" xr:uid="{00000000-0005-0000-0000-000089B50000}"/>
    <cellStyle name="Normal 39 2 5 5" xfId="25791" xr:uid="{00000000-0005-0000-0000-00008AB50000}"/>
    <cellStyle name="Normal 39 2 5 6" xfId="31488" xr:uid="{00000000-0005-0000-0000-00008BB50000}"/>
    <cellStyle name="Normal 39 2 5 7" xfId="37112" xr:uid="{00000000-0005-0000-0000-00008CB50000}"/>
    <cellStyle name="Normal 39 2 5 8" xfId="42735" xr:uid="{00000000-0005-0000-0000-00008DB50000}"/>
    <cellStyle name="Normal 39 2 5 9" xfId="48295" xr:uid="{00000000-0005-0000-0000-00008EB50000}"/>
    <cellStyle name="Normal 39 2 6" xfId="9871" xr:uid="{00000000-0005-0000-0000-00008FB50000}"/>
    <cellStyle name="Normal 39 2 6 10" xfId="54757" xr:uid="{00000000-0005-0000-0000-000090B50000}"/>
    <cellStyle name="Normal 39 2 6 2" xfId="9872" xr:uid="{00000000-0005-0000-0000-000091B50000}"/>
    <cellStyle name="Normal 39 2 6 2 2" xfId="17443" xr:uid="{00000000-0005-0000-0000-000092B50000}"/>
    <cellStyle name="Normal 39 2 6 2 3" xfId="23616" xr:uid="{00000000-0005-0000-0000-000093B50000}"/>
    <cellStyle name="Normal 39 2 6 2 4" xfId="29246" xr:uid="{00000000-0005-0000-0000-000094B50000}"/>
    <cellStyle name="Normal 39 2 6 2 5" xfId="34936" xr:uid="{00000000-0005-0000-0000-000095B50000}"/>
    <cellStyle name="Normal 39 2 6 2 6" xfId="40564" xr:uid="{00000000-0005-0000-0000-000096B50000}"/>
    <cellStyle name="Normal 39 2 6 2 7" xfId="46181" xr:uid="{00000000-0005-0000-0000-000097B50000}"/>
    <cellStyle name="Normal 39 2 6 2 8" xfId="51741" xr:uid="{00000000-0005-0000-0000-000098B50000}"/>
    <cellStyle name="Normal 39 2 6 2 9" xfId="57297" xr:uid="{00000000-0005-0000-0000-000099B50000}"/>
    <cellStyle name="Normal 39 2 6 3" xfId="17442" xr:uid="{00000000-0005-0000-0000-00009AB50000}"/>
    <cellStyle name="Normal 39 2 6 4" xfId="21072" xr:uid="{00000000-0005-0000-0000-00009BB50000}"/>
    <cellStyle name="Normal 39 2 6 5" xfId="26701" xr:uid="{00000000-0005-0000-0000-00009CB50000}"/>
    <cellStyle name="Normal 39 2 6 6" xfId="32395" xr:uid="{00000000-0005-0000-0000-00009DB50000}"/>
    <cellStyle name="Normal 39 2 6 7" xfId="38019" xr:uid="{00000000-0005-0000-0000-00009EB50000}"/>
    <cellStyle name="Normal 39 2 6 8" xfId="43641" xr:uid="{00000000-0005-0000-0000-00009FB50000}"/>
    <cellStyle name="Normal 39 2 6 9" xfId="49201" xr:uid="{00000000-0005-0000-0000-0000A0B50000}"/>
    <cellStyle name="Normal 39 2 7" xfId="9873" xr:uid="{00000000-0005-0000-0000-0000A1B50000}"/>
    <cellStyle name="Normal 39 2 7 2" xfId="17444" xr:uid="{00000000-0005-0000-0000-0000A2B50000}"/>
    <cellStyle name="Normal 39 2 7 3" xfId="23617" xr:uid="{00000000-0005-0000-0000-0000A3B50000}"/>
    <cellStyle name="Normal 39 2 7 4" xfId="29247" xr:uid="{00000000-0005-0000-0000-0000A4B50000}"/>
    <cellStyle name="Normal 39 2 7 5" xfId="34937" xr:uid="{00000000-0005-0000-0000-0000A5B50000}"/>
    <cellStyle name="Normal 39 2 7 6" xfId="40565" xr:uid="{00000000-0005-0000-0000-0000A6B50000}"/>
    <cellStyle name="Normal 39 2 7 7" xfId="46182" xr:uid="{00000000-0005-0000-0000-0000A7B50000}"/>
    <cellStyle name="Normal 39 2 7 8" xfId="51742" xr:uid="{00000000-0005-0000-0000-0000A8B50000}"/>
    <cellStyle name="Normal 39 2 7 9" xfId="57298" xr:uid="{00000000-0005-0000-0000-0000A9B50000}"/>
    <cellStyle name="Normal 39 2 8" xfId="17421" xr:uid="{00000000-0005-0000-0000-0000AAB50000}"/>
    <cellStyle name="Normal 39 2 9" xfId="19303" xr:uid="{00000000-0005-0000-0000-0000ABB50000}"/>
    <cellStyle name="Normal 39 3" xfId="9874" xr:uid="{00000000-0005-0000-0000-0000ACB50000}"/>
    <cellStyle name="Normal 39 3 10" xfId="36264" xr:uid="{00000000-0005-0000-0000-0000ADB50000}"/>
    <cellStyle name="Normal 39 3 11" xfId="41892" xr:uid="{00000000-0005-0000-0000-0000AEB50000}"/>
    <cellStyle name="Normal 39 3 12" xfId="47452" xr:uid="{00000000-0005-0000-0000-0000AFB50000}"/>
    <cellStyle name="Normal 39 3 13" xfId="53009" xr:uid="{00000000-0005-0000-0000-0000B0B50000}"/>
    <cellStyle name="Normal 39 3 2" xfId="9875" xr:uid="{00000000-0005-0000-0000-0000B1B50000}"/>
    <cellStyle name="Normal 39 3 3" xfId="9876" xr:uid="{00000000-0005-0000-0000-0000B2B50000}"/>
    <cellStyle name="Normal 39 3 3 10" xfId="53855" xr:uid="{00000000-0005-0000-0000-0000B3B50000}"/>
    <cellStyle name="Normal 39 3 3 2" xfId="9877" xr:uid="{00000000-0005-0000-0000-0000B4B50000}"/>
    <cellStyle name="Normal 39 3 3 2 2" xfId="17447" xr:uid="{00000000-0005-0000-0000-0000B5B50000}"/>
    <cellStyle name="Normal 39 3 3 2 3" xfId="23618" xr:uid="{00000000-0005-0000-0000-0000B6B50000}"/>
    <cellStyle name="Normal 39 3 3 2 4" xfId="29248" xr:uid="{00000000-0005-0000-0000-0000B7B50000}"/>
    <cellStyle name="Normal 39 3 3 2 5" xfId="34938" xr:uid="{00000000-0005-0000-0000-0000B8B50000}"/>
    <cellStyle name="Normal 39 3 3 2 6" xfId="40566" xr:uid="{00000000-0005-0000-0000-0000B9B50000}"/>
    <cellStyle name="Normal 39 3 3 2 7" xfId="46183" xr:uid="{00000000-0005-0000-0000-0000BAB50000}"/>
    <cellStyle name="Normal 39 3 3 2 8" xfId="51743" xr:uid="{00000000-0005-0000-0000-0000BBB50000}"/>
    <cellStyle name="Normal 39 3 3 2 9" xfId="57299" xr:uid="{00000000-0005-0000-0000-0000BCB50000}"/>
    <cellStyle name="Normal 39 3 3 3" xfId="17446" xr:uid="{00000000-0005-0000-0000-0000BDB50000}"/>
    <cellStyle name="Normal 39 3 3 4" xfId="20169" xr:uid="{00000000-0005-0000-0000-0000BEB50000}"/>
    <cellStyle name="Normal 39 3 3 5" xfId="25795" xr:uid="{00000000-0005-0000-0000-0000BFB50000}"/>
    <cellStyle name="Normal 39 3 3 6" xfId="31492" xr:uid="{00000000-0005-0000-0000-0000C0B50000}"/>
    <cellStyle name="Normal 39 3 3 7" xfId="37116" xr:uid="{00000000-0005-0000-0000-0000C1B50000}"/>
    <cellStyle name="Normal 39 3 3 8" xfId="42739" xr:uid="{00000000-0005-0000-0000-0000C2B50000}"/>
    <cellStyle name="Normal 39 3 3 9" xfId="48299" xr:uid="{00000000-0005-0000-0000-0000C3B50000}"/>
    <cellStyle name="Normal 39 3 4" xfId="9878" xr:uid="{00000000-0005-0000-0000-0000C4B50000}"/>
    <cellStyle name="Normal 39 3 4 10" xfId="54758" xr:uid="{00000000-0005-0000-0000-0000C5B50000}"/>
    <cellStyle name="Normal 39 3 4 2" xfId="9879" xr:uid="{00000000-0005-0000-0000-0000C6B50000}"/>
    <cellStyle name="Normal 39 3 4 2 2" xfId="17449" xr:uid="{00000000-0005-0000-0000-0000C7B50000}"/>
    <cellStyle name="Normal 39 3 4 2 3" xfId="23619" xr:uid="{00000000-0005-0000-0000-0000C8B50000}"/>
    <cellStyle name="Normal 39 3 4 2 4" xfId="29249" xr:uid="{00000000-0005-0000-0000-0000C9B50000}"/>
    <cellStyle name="Normal 39 3 4 2 5" xfId="34939" xr:uid="{00000000-0005-0000-0000-0000CAB50000}"/>
    <cellStyle name="Normal 39 3 4 2 6" xfId="40567" xr:uid="{00000000-0005-0000-0000-0000CBB50000}"/>
    <cellStyle name="Normal 39 3 4 2 7" xfId="46184" xr:uid="{00000000-0005-0000-0000-0000CCB50000}"/>
    <cellStyle name="Normal 39 3 4 2 8" xfId="51744" xr:uid="{00000000-0005-0000-0000-0000CDB50000}"/>
    <cellStyle name="Normal 39 3 4 2 9" xfId="57300" xr:uid="{00000000-0005-0000-0000-0000CEB50000}"/>
    <cellStyle name="Normal 39 3 4 3" xfId="17448" xr:uid="{00000000-0005-0000-0000-0000CFB50000}"/>
    <cellStyle name="Normal 39 3 4 4" xfId="21073" xr:uid="{00000000-0005-0000-0000-0000D0B50000}"/>
    <cellStyle name="Normal 39 3 4 5" xfId="26702" xr:uid="{00000000-0005-0000-0000-0000D1B50000}"/>
    <cellStyle name="Normal 39 3 4 6" xfId="32396" xr:uid="{00000000-0005-0000-0000-0000D2B50000}"/>
    <cellStyle name="Normal 39 3 4 7" xfId="38020" xr:uid="{00000000-0005-0000-0000-0000D3B50000}"/>
    <cellStyle name="Normal 39 3 4 8" xfId="43642" xr:uid="{00000000-0005-0000-0000-0000D4B50000}"/>
    <cellStyle name="Normal 39 3 4 9" xfId="49202" xr:uid="{00000000-0005-0000-0000-0000D5B50000}"/>
    <cellStyle name="Normal 39 3 5" xfId="9880" xr:uid="{00000000-0005-0000-0000-0000D6B50000}"/>
    <cellStyle name="Normal 39 3 5 2" xfId="17450" xr:uid="{00000000-0005-0000-0000-0000D7B50000}"/>
    <cellStyle name="Normal 39 3 5 3" xfId="23620" xr:uid="{00000000-0005-0000-0000-0000D8B50000}"/>
    <cellStyle name="Normal 39 3 5 4" xfId="29250" xr:uid="{00000000-0005-0000-0000-0000D9B50000}"/>
    <cellStyle name="Normal 39 3 5 5" xfId="34940" xr:uid="{00000000-0005-0000-0000-0000DAB50000}"/>
    <cellStyle name="Normal 39 3 5 6" xfId="40568" xr:uid="{00000000-0005-0000-0000-0000DBB50000}"/>
    <cellStyle name="Normal 39 3 5 7" xfId="46185" xr:uid="{00000000-0005-0000-0000-0000DCB50000}"/>
    <cellStyle name="Normal 39 3 5 8" xfId="51745" xr:uid="{00000000-0005-0000-0000-0000DDB50000}"/>
    <cellStyle name="Normal 39 3 5 9" xfId="57301" xr:uid="{00000000-0005-0000-0000-0000DEB50000}"/>
    <cellStyle name="Normal 39 3 6" xfId="17445" xr:uid="{00000000-0005-0000-0000-0000DFB50000}"/>
    <cellStyle name="Normal 39 3 7" xfId="19307" xr:uid="{00000000-0005-0000-0000-0000E0B50000}"/>
    <cellStyle name="Normal 39 3 8" xfId="24946" xr:uid="{00000000-0005-0000-0000-0000E1B50000}"/>
    <cellStyle name="Normal 39 3 9" xfId="30645" xr:uid="{00000000-0005-0000-0000-0000E2B50000}"/>
    <cellStyle name="Normal 39 4" xfId="9881" xr:uid="{00000000-0005-0000-0000-0000E3B50000}"/>
    <cellStyle name="Normal 39 4 10" xfId="36265" xr:uid="{00000000-0005-0000-0000-0000E4B50000}"/>
    <cellStyle name="Normal 39 4 11" xfId="41893" xr:uid="{00000000-0005-0000-0000-0000E5B50000}"/>
    <cellStyle name="Normal 39 4 12" xfId="47453" xr:uid="{00000000-0005-0000-0000-0000E6B50000}"/>
    <cellStyle name="Normal 39 4 13" xfId="53010" xr:uid="{00000000-0005-0000-0000-0000E7B50000}"/>
    <cellStyle name="Normal 39 4 2" xfId="9882" xr:uid="{00000000-0005-0000-0000-0000E8B50000}"/>
    <cellStyle name="Normal 39 4 3" xfId="9883" xr:uid="{00000000-0005-0000-0000-0000E9B50000}"/>
    <cellStyle name="Normal 39 4 3 10" xfId="53856" xr:uid="{00000000-0005-0000-0000-0000EAB50000}"/>
    <cellStyle name="Normal 39 4 3 2" xfId="9884" xr:uid="{00000000-0005-0000-0000-0000EBB50000}"/>
    <cellStyle name="Normal 39 4 3 2 2" xfId="17453" xr:uid="{00000000-0005-0000-0000-0000ECB50000}"/>
    <cellStyle name="Normal 39 4 3 2 3" xfId="23621" xr:uid="{00000000-0005-0000-0000-0000EDB50000}"/>
    <cellStyle name="Normal 39 4 3 2 4" xfId="29251" xr:uid="{00000000-0005-0000-0000-0000EEB50000}"/>
    <cellStyle name="Normal 39 4 3 2 5" xfId="34941" xr:uid="{00000000-0005-0000-0000-0000EFB50000}"/>
    <cellStyle name="Normal 39 4 3 2 6" xfId="40569" xr:uid="{00000000-0005-0000-0000-0000F0B50000}"/>
    <cellStyle name="Normal 39 4 3 2 7" xfId="46186" xr:uid="{00000000-0005-0000-0000-0000F1B50000}"/>
    <cellStyle name="Normal 39 4 3 2 8" xfId="51746" xr:uid="{00000000-0005-0000-0000-0000F2B50000}"/>
    <cellStyle name="Normal 39 4 3 2 9" xfId="57302" xr:uid="{00000000-0005-0000-0000-0000F3B50000}"/>
    <cellStyle name="Normal 39 4 3 3" xfId="17452" xr:uid="{00000000-0005-0000-0000-0000F4B50000}"/>
    <cellStyle name="Normal 39 4 3 4" xfId="20170" xr:uid="{00000000-0005-0000-0000-0000F5B50000}"/>
    <cellStyle name="Normal 39 4 3 5" xfId="25796" xr:uid="{00000000-0005-0000-0000-0000F6B50000}"/>
    <cellStyle name="Normal 39 4 3 6" xfId="31493" xr:uid="{00000000-0005-0000-0000-0000F7B50000}"/>
    <cellStyle name="Normal 39 4 3 7" xfId="37117" xr:uid="{00000000-0005-0000-0000-0000F8B50000}"/>
    <cellStyle name="Normal 39 4 3 8" xfId="42740" xr:uid="{00000000-0005-0000-0000-0000F9B50000}"/>
    <cellStyle name="Normal 39 4 3 9" xfId="48300" xr:uid="{00000000-0005-0000-0000-0000FAB50000}"/>
    <cellStyle name="Normal 39 4 4" xfId="9885" xr:uid="{00000000-0005-0000-0000-0000FBB50000}"/>
    <cellStyle name="Normal 39 4 4 10" xfId="54759" xr:uid="{00000000-0005-0000-0000-0000FCB50000}"/>
    <cellStyle name="Normal 39 4 4 2" xfId="9886" xr:uid="{00000000-0005-0000-0000-0000FDB50000}"/>
    <cellStyle name="Normal 39 4 4 2 2" xfId="17455" xr:uid="{00000000-0005-0000-0000-0000FEB50000}"/>
    <cellStyle name="Normal 39 4 4 2 3" xfId="23622" xr:uid="{00000000-0005-0000-0000-0000FFB50000}"/>
    <cellStyle name="Normal 39 4 4 2 4" xfId="29252" xr:uid="{00000000-0005-0000-0000-000000B60000}"/>
    <cellStyle name="Normal 39 4 4 2 5" xfId="34942" xr:uid="{00000000-0005-0000-0000-000001B60000}"/>
    <cellStyle name="Normal 39 4 4 2 6" xfId="40570" xr:uid="{00000000-0005-0000-0000-000002B60000}"/>
    <cellStyle name="Normal 39 4 4 2 7" xfId="46187" xr:uid="{00000000-0005-0000-0000-000003B60000}"/>
    <cellStyle name="Normal 39 4 4 2 8" xfId="51747" xr:uid="{00000000-0005-0000-0000-000004B60000}"/>
    <cellStyle name="Normal 39 4 4 2 9" xfId="57303" xr:uid="{00000000-0005-0000-0000-000005B60000}"/>
    <cellStyle name="Normal 39 4 4 3" xfId="17454" xr:uid="{00000000-0005-0000-0000-000006B60000}"/>
    <cellStyle name="Normal 39 4 4 4" xfId="21074" xr:uid="{00000000-0005-0000-0000-000007B60000}"/>
    <cellStyle name="Normal 39 4 4 5" xfId="26703" xr:uid="{00000000-0005-0000-0000-000008B60000}"/>
    <cellStyle name="Normal 39 4 4 6" xfId="32397" xr:uid="{00000000-0005-0000-0000-000009B60000}"/>
    <cellStyle name="Normal 39 4 4 7" xfId="38021" xr:uid="{00000000-0005-0000-0000-00000AB60000}"/>
    <cellStyle name="Normal 39 4 4 8" xfId="43643" xr:uid="{00000000-0005-0000-0000-00000BB60000}"/>
    <cellStyle name="Normal 39 4 4 9" xfId="49203" xr:uid="{00000000-0005-0000-0000-00000CB60000}"/>
    <cellStyle name="Normal 39 4 5" xfId="9887" xr:uid="{00000000-0005-0000-0000-00000DB60000}"/>
    <cellStyle name="Normal 39 4 5 2" xfId="17456" xr:uid="{00000000-0005-0000-0000-00000EB60000}"/>
    <cellStyle name="Normal 39 4 5 3" xfId="23623" xr:uid="{00000000-0005-0000-0000-00000FB60000}"/>
    <cellStyle name="Normal 39 4 5 4" xfId="29253" xr:uid="{00000000-0005-0000-0000-000010B60000}"/>
    <cellStyle name="Normal 39 4 5 5" xfId="34943" xr:uid="{00000000-0005-0000-0000-000011B60000}"/>
    <cellStyle name="Normal 39 4 5 6" xfId="40571" xr:uid="{00000000-0005-0000-0000-000012B60000}"/>
    <cellStyle name="Normal 39 4 5 7" xfId="46188" xr:uid="{00000000-0005-0000-0000-000013B60000}"/>
    <cellStyle name="Normal 39 4 5 8" xfId="51748" xr:uid="{00000000-0005-0000-0000-000014B60000}"/>
    <cellStyle name="Normal 39 4 5 9" xfId="57304" xr:uid="{00000000-0005-0000-0000-000015B60000}"/>
    <cellStyle name="Normal 39 4 6" xfId="17451" xr:uid="{00000000-0005-0000-0000-000016B60000}"/>
    <cellStyle name="Normal 39 4 7" xfId="19308" xr:uid="{00000000-0005-0000-0000-000017B60000}"/>
    <cellStyle name="Normal 39 4 8" xfId="24947" xr:uid="{00000000-0005-0000-0000-000018B60000}"/>
    <cellStyle name="Normal 39 4 9" xfId="30646" xr:uid="{00000000-0005-0000-0000-000019B60000}"/>
    <cellStyle name="Normal 39 5" xfId="9888" xr:uid="{00000000-0005-0000-0000-00001AB60000}"/>
    <cellStyle name="Normal 39 6" xfId="9889" xr:uid="{00000000-0005-0000-0000-00001BB60000}"/>
    <cellStyle name="Normal 39 7" xfId="9890" xr:uid="{00000000-0005-0000-0000-00001CB60000}"/>
    <cellStyle name="Normal 39 8" xfId="9891" xr:uid="{00000000-0005-0000-0000-00001DB60000}"/>
    <cellStyle name="Normal 39 9" xfId="9892" xr:uid="{00000000-0005-0000-0000-00001EB60000}"/>
    <cellStyle name="Normal 390" xfId="29845" xr:uid="{00000000-0005-0000-0000-00001FB60000}"/>
    <cellStyle name="Normal 391" xfId="29855" xr:uid="{00000000-0005-0000-0000-000020B60000}"/>
    <cellStyle name="Normal 392" xfId="25017" xr:uid="{00000000-0005-0000-0000-000021B60000}"/>
    <cellStyle name="Normal 393" xfId="29831" xr:uid="{00000000-0005-0000-0000-000022B60000}"/>
    <cellStyle name="Normal 394" xfId="24569" xr:uid="{00000000-0005-0000-0000-000023B60000}"/>
    <cellStyle name="Normal 395" xfId="26093" xr:uid="{00000000-0005-0000-0000-000024B60000}"/>
    <cellStyle name="Normal 396" xfId="29829" xr:uid="{00000000-0005-0000-0000-000025B60000}"/>
    <cellStyle name="Normal 397" xfId="24972" xr:uid="{00000000-0005-0000-0000-000026B60000}"/>
    <cellStyle name="Normal 398" xfId="24251" xr:uid="{00000000-0005-0000-0000-000027B60000}"/>
    <cellStyle name="Normal 399" xfId="25953" xr:uid="{00000000-0005-0000-0000-000028B60000}"/>
    <cellStyle name="Normal 4" xfId="49" xr:uid="{00000000-0005-0000-0000-000029B60000}"/>
    <cellStyle name="Normal 4 10" xfId="9893" xr:uid="{00000000-0005-0000-0000-00002AB60000}"/>
    <cellStyle name="Normal 4 10 10" xfId="36266" xr:uid="{00000000-0005-0000-0000-00002BB60000}"/>
    <cellStyle name="Normal 4 10 11" xfId="41894" xr:uid="{00000000-0005-0000-0000-00002CB60000}"/>
    <cellStyle name="Normal 4 10 12" xfId="47454" xr:uid="{00000000-0005-0000-0000-00002DB60000}"/>
    <cellStyle name="Normal 4 10 13" xfId="53011" xr:uid="{00000000-0005-0000-0000-00002EB60000}"/>
    <cellStyle name="Normal 4 10 2" xfId="9894" xr:uid="{00000000-0005-0000-0000-00002FB60000}"/>
    <cellStyle name="Normal 4 10 3" xfId="9895" xr:uid="{00000000-0005-0000-0000-000030B60000}"/>
    <cellStyle name="Normal 4 10 3 10" xfId="53857" xr:uid="{00000000-0005-0000-0000-000031B60000}"/>
    <cellStyle name="Normal 4 10 3 2" xfId="9896" xr:uid="{00000000-0005-0000-0000-000032B60000}"/>
    <cellStyle name="Normal 4 10 3 2 2" xfId="17459" xr:uid="{00000000-0005-0000-0000-000033B60000}"/>
    <cellStyle name="Normal 4 10 3 2 3" xfId="23624" xr:uid="{00000000-0005-0000-0000-000034B60000}"/>
    <cellStyle name="Normal 4 10 3 2 4" xfId="29254" xr:uid="{00000000-0005-0000-0000-000035B60000}"/>
    <cellStyle name="Normal 4 10 3 2 5" xfId="34944" xr:uid="{00000000-0005-0000-0000-000036B60000}"/>
    <cellStyle name="Normal 4 10 3 2 6" xfId="40572" xr:uid="{00000000-0005-0000-0000-000037B60000}"/>
    <cellStyle name="Normal 4 10 3 2 7" xfId="46189" xr:uid="{00000000-0005-0000-0000-000038B60000}"/>
    <cellStyle name="Normal 4 10 3 2 8" xfId="51749" xr:uid="{00000000-0005-0000-0000-000039B60000}"/>
    <cellStyle name="Normal 4 10 3 2 9" xfId="57305" xr:uid="{00000000-0005-0000-0000-00003AB60000}"/>
    <cellStyle name="Normal 4 10 3 3" xfId="17458" xr:uid="{00000000-0005-0000-0000-00003BB60000}"/>
    <cellStyle name="Normal 4 10 3 4" xfId="20171" xr:uid="{00000000-0005-0000-0000-00003CB60000}"/>
    <cellStyle name="Normal 4 10 3 5" xfId="25797" xr:uid="{00000000-0005-0000-0000-00003DB60000}"/>
    <cellStyle name="Normal 4 10 3 6" xfId="31494" xr:uid="{00000000-0005-0000-0000-00003EB60000}"/>
    <cellStyle name="Normal 4 10 3 7" xfId="37118" xr:uid="{00000000-0005-0000-0000-00003FB60000}"/>
    <cellStyle name="Normal 4 10 3 8" xfId="42741" xr:uid="{00000000-0005-0000-0000-000040B60000}"/>
    <cellStyle name="Normal 4 10 3 9" xfId="48301" xr:uid="{00000000-0005-0000-0000-000041B60000}"/>
    <cellStyle name="Normal 4 10 4" xfId="9897" xr:uid="{00000000-0005-0000-0000-000042B60000}"/>
    <cellStyle name="Normal 4 10 4 10" xfId="54760" xr:uid="{00000000-0005-0000-0000-000043B60000}"/>
    <cellStyle name="Normal 4 10 4 2" xfId="9898" xr:uid="{00000000-0005-0000-0000-000044B60000}"/>
    <cellStyle name="Normal 4 10 4 2 2" xfId="17461" xr:uid="{00000000-0005-0000-0000-000045B60000}"/>
    <cellStyle name="Normal 4 10 4 2 3" xfId="23625" xr:uid="{00000000-0005-0000-0000-000046B60000}"/>
    <cellStyle name="Normal 4 10 4 2 4" xfId="29255" xr:uid="{00000000-0005-0000-0000-000047B60000}"/>
    <cellStyle name="Normal 4 10 4 2 5" xfId="34945" xr:uid="{00000000-0005-0000-0000-000048B60000}"/>
    <cellStyle name="Normal 4 10 4 2 6" xfId="40573" xr:uid="{00000000-0005-0000-0000-000049B60000}"/>
    <cellStyle name="Normal 4 10 4 2 7" xfId="46190" xr:uid="{00000000-0005-0000-0000-00004AB60000}"/>
    <cellStyle name="Normal 4 10 4 2 8" xfId="51750" xr:uid="{00000000-0005-0000-0000-00004BB60000}"/>
    <cellStyle name="Normal 4 10 4 2 9" xfId="57306" xr:uid="{00000000-0005-0000-0000-00004CB60000}"/>
    <cellStyle name="Normal 4 10 4 3" xfId="17460" xr:uid="{00000000-0005-0000-0000-00004DB60000}"/>
    <cellStyle name="Normal 4 10 4 4" xfId="21075" xr:uid="{00000000-0005-0000-0000-00004EB60000}"/>
    <cellStyle name="Normal 4 10 4 5" xfId="26704" xr:uid="{00000000-0005-0000-0000-00004FB60000}"/>
    <cellStyle name="Normal 4 10 4 6" xfId="32398" xr:uid="{00000000-0005-0000-0000-000050B60000}"/>
    <cellStyle name="Normal 4 10 4 7" xfId="38022" xr:uid="{00000000-0005-0000-0000-000051B60000}"/>
    <cellStyle name="Normal 4 10 4 8" xfId="43644" xr:uid="{00000000-0005-0000-0000-000052B60000}"/>
    <cellStyle name="Normal 4 10 4 9" xfId="49204" xr:uid="{00000000-0005-0000-0000-000053B60000}"/>
    <cellStyle name="Normal 4 10 5" xfId="9899" xr:uid="{00000000-0005-0000-0000-000054B60000}"/>
    <cellStyle name="Normal 4 10 5 2" xfId="17462" xr:uid="{00000000-0005-0000-0000-000055B60000}"/>
    <cellStyle name="Normal 4 10 5 3" xfId="23626" xr:uid="{00000000-0005-0000-0000-000056B60000}"/>
    <cellStyle name="Normal 4 10 5 4" xfId="29256" xr:uid="{00000000-0005-0000-0000-000057B60000}"/>
    <cellStyle name="Normal 4 10 5 5" xfId="34946" xr:uid="{00000000-0005-0000-0000-000058B60000}"/>
    <cellStyle name="Normal 4 10 5 6" xfId="40574" xr:uid="{00000000-0005-0000-0000-000059B60000}"/>
    <cellStyle name="Normal 4 10 5 7" xfId="46191" xr:uid="{00000000-0005-0000-0000-00005AB60000}"/>
    <cellStyle name="Normal 4 10 5 8" xfId="51751" xr:uid="{00000000-0005-0000-0000-00005BB60000}"/>
    <cellStyle name="Normal 4 10 5 9" xfId="57307" xr:uid="{00000000-0005-0000-0000-00005CB60000}"/>
    <cellStyle name="Normal 4 10 6" xfId="17457" xr:uid="{00000000-0005-0000-0000-00005DB60000}"/>
    <cellStyle name="Normal 4 10 7" xfId="19309" xr:uid="{00000000-0005-0000-0000-00005EB60000}"/>
    <cellStyle name="Normal 4 10 8" xfId="24948" xr:uid="{00000000-0005-0000-0000-00005FB60000}"/>
    <cellStyle name="Normal 4 10 9" xfId="30647" xr:uid="{00000000-0005-0000-0000-000060B60000}"/>
    <cellStyle name="Normal 4 11" xfId="9900" xr:uid="{00000000-0005-0000-0000-000061B60000}"/>
    <cellStyle name="Normal 4 11 10" xfId="36268" xr:uid="{00000000-0005-0000-0000-000062B60000}"/>
    <cellStyle name="Normal 4 11 11" xfId="41895" xr:uid="{00000000-0005-0000-0000-000063B60000}"/>
    <cellStyle name="Normal 4 11 12" xfId="47455" xr:uid="{00000000-0005-0000-0000-000064B60000}"/>
    <cellStyle name="Normal 4 11 13" xfId="53012" xr:uid="{00000000-0005-0000-0000-000065B60000}"/>
    <cellStyle name="Normal 4 11 2" xfId="9901" xr:uid="{00000000-0005-0000-0000-000066B60000}"/>
    <cellStyle name="Normal 4 11 3" xfId="9902" xr:uid="{00000000-0005-0000-0000-000067B60000}"/>
    <cellStyle name="Normal 4 11 3 10" xfId="53858" xr:uid="{00000000-0005-0000-0000-000068B60000}"/>
    <cellStyle name="Normal 4 11 3 2" xfId="9903" xr:uid="{00000000-0005-0000-0000-000069B60000}"/>
    <cellStyle name="Normal 4 11 3 2 2" xfId="17465" xr:uid="{00000000-0005-0000-0000-00006AB60000}"/>
    <cellStyle name="Normal 4 11 3 2 3" xfId="23627" xr:uid="{00000000-0005-0000-0000-00006BB60000}"/>
    <cellStyle name="Normal 4 11 3 2 4" xfId="29257" xr:uid="{00000000-0005-0000-0000-00006CB60000}"/>
    <cellStyle name="Normal 4 11 3 2 5" xfId="34947" xr:uid="{00000000-0005-0000-0000-00006DB60000}"/>
    <cellStyle name="Normal 4 11 3 2 6" xfId="40575" xr:uid="{00000000-0005-0000-0000-00006EB60000}"/>
    <cellStyle name="Normal 4 11 3 2 7" xfId="46192" xr:uid="{00000000-0005-0000-0000-00006FB60000}"/>
    <cellStyle name="Normal 4 11 3 2 8" xfId="51752" xr:uid="{00000000-0005-0000-0000-000070B60000}"/>
    <cellStyle name="Normal 4 11 3 2 9" xfId="57308" xr:uid="{00000000-0005-0000-0000-000071B60000}"/>
    <cellStyle name="Normal 4 11 3 3" xfId="17464" xr:uid="{00000000-0005-0000-0000-000072B60000}"/>
    <cellStyle name="Normal 4 11 3 4" xfId="20172" xr:uid="{00000000-0005-0000-0000-000073B60000}"/>
    <cellStyle name="Normal 4 11 3 5" xfId="25798" xr:uid="{00000000-0005-0000-0000-000074B60000}"/>
    <cellStyle name="Normal 4 11 3 6" xfId="31495" xr:uid="{00000000-0005-0000-0000-000075B60000}"/>
    <cellStyle name="Normal 4 11 3 7" xfId="37119" xr:uid="{00000000-0005-0000-0000-000076B60000}"/>
    <cellStyle name="Normal 4 11 3 8" xfId="42742" xr:uid="{00000000-0005-0000-0000-000077B60000}"/>
    <cellStyle name="Normal 4 11 3 9" xfId="48302" xr:uid="{00000000-0005-0000-0000-000078B60000}"/>
    <cellStyle name="Normal 4 11 4" xfId="9904" xr:uid="{00000000-0005-0000-0000-000079B60000}"/>
    <cellStyle name="Normal 4 11 4 10" xfId="54761" xr:uid="{00000000-0005-0000-0000-00007AB60000}"/>
    <cellStyle name="Normal 4 11 4 2" xfId="9905" xr:uid="{00000000-0005-0000-0000-00007BB60000}"/>
    <cellStyle name="Normal 4 11 4 2 2" xfId="17467" xr:uid="{00000000-0005-0000-0000-00007CB60000}"/>
    <cellStyle name="Normal 4 11 4 2 3" xfId="23628" xr:uid="{00000000-0005-0000-0000-00007DB60000}"/>
    <cellStyle name="Normal 4 11 4 2 4" xfId="29258" xr:uid="{00000000-0005-0000-0000-00007EB60000}"/>
    <cellStyle name="Normal 4 11 4 2 5" xfId="34948" xr:uid="{00000000-0005-0000-0000-00007FB60000}"/>
    <cellStyle name="Normal 4 11 4 2 6" xfId="40576" xr:uid="{00000000-0005-0000-0000-000080B60000}"/>
    <cellStyle name="Normal 4 11 4 2 7" xfId="46193" xr:uid="{00000000-0005-0000-0000-000081B60000}"/>
    <cellStyle name="Normal 4 11 4 2 8" xfId="51753" xr:uid="{00000000-0005-0000-0000-000082B60000}"/>
    <cellStyle name="Normal 4 11 4 2 9" xfId="57309" xr:uid="{00000000-0005-0000-0000-000083B60000}"/>
    <cellStyle name="Normal 4 11 4 3" xfId="17466" xr:uid="{00000000-0005-0000-0000-000084B60000}"/>
    <cellStyle name="Normal 4 11 4 4" xfId="21076" xr:uid="{00000000-0005-0000-0000-000085B60000}"/>
    <cellStyle name="Normal 4 11 4 5" xfId="26705" xr:uid="{00000000-0005-0000-0000-000086B60000}"/>
    <cellStyle name="Normal 4 11 4 6" xfId="32399" xr:uid="{00000000-0005-0000-0000-000087B60000}"/>
    <cellStyle name="Normal 4 11 4 7" xfId="38023" xr:uid="{00000000-0005-0000-0000-000088B60000}"/>
    <cellStyle name="Normal 4 11 4 8" xfId="43645" xr:uid="{00000000-0005-0000-0000-000089B60000}"/>
    <cellStyle name="Normal 4 11 4 9" xfId="49205" xr:uid="{00000000-0005-0000-0000-00008AB60000}"/>
    <cellStyle name="Normal 4 11 5" xfId="9906" xr:uid="{00000000-0005-0000-0000-00008BB60000}"/>
    <cellStyle name="Normal 4 11 5 2" xfId="17468" xr:uid="{00000000-0005-0000-0000-00008CB60000}"/>
    <cellStyle name="Normal 4 11 5 3" xfId="23629" xr:uid="{00000000-0005-0000-0000-00008DB60000}"/>
    <cellStyle name="Normal 4 11 5 4" xfId="29259" xr:uid="{00000000-0005-0000-0000-00008EB60000}"/>
    <cellStyle name="Normal 4 11 5 5" xfId="34949" xr:uid="{00000000-0005-0000-0000-00008FB60000}"/>
    <cellStyle name="Normal 4 11 5 6" xfId="40577" xr:uid="{00000000-0005-0000-0000-000090B60000}"/>
    <cellStyle name="Normal 4 11 5 7" xfId="46194" xr:uid="{00000000-0005-0000-0000-000091B60000}"/>
    <cellStyle name="Normal 4 11 5 8" xfId="51754" xr:uid="{00000000-0005-0000-0000-000092B60000}"/>
    <cellStyle name="Normal 4 11 5 9" xfId="57310" xr:uid="{00000000-0005-0000-0000-000093B60000}"/>
    <cellStyle name="Normal 4 11 6" xfId="17463" xr:uid="{00000000-0005-0000-0000-000094B60000}"/>
    <cellStyle name="Normal 4 11 7" xfId="19310" xr:uid="{00000000-0005-0000-0000-000095B60000}"/>
    <cellStyle name="Normal 4 11 8" xfId="24949" xr:uid="{00000000-0005-0000-0000-000096B60000}"/>
    <cellStyle name="Normal 4 11 9" xfId="30648" xr:uid="{00000000-0005-0000-0000-000097B60000}"/>
    <cellStyle name="Normal 4 12" xfId="9907" xr:uid="{00000000-0005-0000-0000-000098B60000}"/>
    <cellStyle name="Normal 4 13" xfId="9908" xr:uid="{00000000-0005-0000-0000-000099B60000}"/>
    <cellStyle name="Normal 4 14" xfId="9909" xr:uid="{00000000-0005-0000-0000-00009AB60000}"/>
    <cellStyle name="Normal 4 15" xfId="9910" xr:uid="{00000000-0005-0000-0000-00009BB60000}"/>
    <cellStyle name="Normal 4 16" xfId="9911" xr:uid="{00000000-0005-0000-0000-00009CB60000}"/>
    <cellStyle name="Normal 4 17" xfId="9912" xr:uid="{00000000-0005-0000-0000-00009DB60000}"/>
    <cellStyle name="Normal 4 17 10" xfId="41896" xr:uid="{00000000-0005-0000-0000-00009EB60000}"/>
    <cellStyle name="Normal 4 17 11" xfId="47456" xr:uid="{00000000-0005-0000-0000-00009FB60000}"/>
    <cellStyle name="Normal 4 17 12" xfId="53013" xr:uid="{00000000-0005-0000-0000-0000A0B60000}"/>
    <cellStyle name="Normal 4 17 2" xfId="9913" xr:uid="{00000000-0005-0000-0000-0000A1B60000}"/>
    <cellStyle name="Normal 4 17 2 10" xfId="53859" xr:uid="{00000000-0005-0000-0000-0000A2B60000}"/>
    <cellStyle name="Normal 4 17 2 2" xfId="9914" xr:uid="{00000000-0005-0000-0000-0000A3B60000}"/>
    <cellStyle name="Normal 4 17 2 2 2" xfId="17471" xr:uid="{00000000-0005-0000-0000-0000A4B60000}"/>
    <cellStyle name="Normal 4 17 2 2 3" xfId="23630" xr:uid="{00000000-0005-0000-0000-0000A5B60000}"/>
    <cellStyle name="Normal 4 17 2 2 4" xfId="29260" xr:uid="{00000000-0005-0000-0000-0000A6B60000}"/>
    <cellStyle name="Normal 4 17 2 2 5" xfId="34950" xr:uid="{00000000-0005-0000-0000-0000A7B60000}"/>
    <cellStyle name="Normal 4 17 2 2 6" xfId="40578" xr:uid="{00000000-0005-0000-0000-0000A8B60000}"/>
    <cellStyle name="Normal 4 17 2 2 7" xfId="46195" xr:uid="{00000000-0005-0000-0000-0000A9B60000}"/>
    <cellStyle name="Normal 4 17 2 2 8" xfId="51755" xr:uid="{00000000-0005-0000-0000-0000AAB60000}"/>
    <cellStyle name="Normal 4 17 2 2 9" xfId="57311" xr:uid="{00000000-0005-0000-0000-0000ABB60000}"/>
    <cellStyle name="Normal 4 17 2 3" xfId="17470" xr:uid="{00000000-0005-0000-0000-0000ACB60000}"/>
    <cellStyle name="Normal 4 17 2 4" xfId="20173" xr:uid="{00000000-0005-0000-0000-0000ADB60000}"/>
    <cellStyle name="Normal 4 17 2 5" xfId="25799" xr:uid="{00000000-0005-0000-0000-0000AEB60000}"/>
    <cellStyle name="Normal 4 17 2 6" xfId="31496" xr:uid="{00000000-0005-0000-0000-0000AFB60000}"/>
    <cellStyle name="Normal 4 17 2 7" xfId="37120" xr:uid="{00000000-0005-0000-0000-0000B0B60000}"/>
    <cellStyle name="Normal 4 17 2 8" xfId="42743" xr:uid="{00000000-0005-0000-0000-0000B1B60000}"/>
    <cellStyle name="Normal 4 17 2 9" xfId="48303" xr:uid="{00000000-0005-0000-0000-0000B2B60000}"/>
    <cellStyle name="Normal 4 17 3" xfId="9915" xr:uid="{00000000-0005-0000-0000-0000B3B60000}"/>
    <cellStyle name="Normal 4 17 3 10" xfId="54762" xr:uid="{00000000-0005-0000-0000-0000B4B60000}"/>
    <cellStyle name="Normal 4 17 3 2" xfId="9916" xr:uid="{00000000-0005-0000-0000-0000B5B60000}"/>
    <cellStyle name="Normal 4 17 3 2 2" xfId="17473" xr:uid="{00000000-0005-0000-0000-0000B6B60000}"/>
    <cellStyle name="Normal 4 17 3 2 3" xfId="23631" xr:uid="{00000000-0005-0000-0000-0000B7B60000}"/>
    <cellStyle name="Normal 4 17 3 2 4" xfId="29261" xr:uid="{00000000-0005-0000-0000-0000B8B60000}"/>
    <cellStyle name="Normal 4 17 3 2 5" xfId="34951" xr:uid="{00000000-0005-0000-0000-0000B9B60000}"/>
    <cellStyle name="Normal 4 17 3 2 6" xfId="40579" xr:uid="{00000000-0005-0000-0000-0000BAB60000}"/>
    <cellStyle name="Normal 4 17 3 2 7" xfId="46196" xr:uid="{00000000-0005-0000-0000-0000BBB60000}"/>
    <cellStyle name="Normal 4 17 3 2 8" xfId="51756" xr:uid="{00000000-0005-0000-0000-0000BCB60000}"/>
    <cellStyle name="Normal 4 17 3 2 9" xfId="57312" xr:uid="{00000000-0005-0000-0000-0000BDB60000}"/>
    <cellStyle name="Normal 4 17 3 3" xfId="17472" xr:uid="{00000000-0005-0000-0000-0000BEB60000}"/>
    <cellStyle name="Normal 4 17 3 4" xfId="21077" xr:uid="{00000000-0005-0000-0000-0000BFB60000}"/>
    <cellStyle name="Normal 4 17 3 5" xfId="26706" xr:uid="{00000000-0005-0000-0000-0000C0B60000}"/>
    <cellStyle name="Normal 4 17 3 6" xfId="32400" xr:uid="{00000000-0005-0000-0000-0000C1B60000}"/>
    <cellStyle name="Normal 4 17 3 7" xfId="38024" xr:uid="{00000000-0005-0000-0000-0000C2B60000}"/>
    <cellStyle name="Normal 4 17 3 8" xfId="43646" xr:uid="{00000000-0005-0000-0000-0000C3B60000}"/>
    <cellStyle name="Normal 4 17 3 9" xfId="49206" xr:uid="{00000000-0005-0000-0000-0000C4B60000}"/>
    <cellStyle name="Normal 4 17 4" xfId="9917" xr:uid="{00000000-0005-0000-0000-0000C5B60000}"/>
    <cellStyle name="Normal 4 17 4 2" xfId="17474" xr:uid="{00000000-0005-0000-0000-0000C6B60000}"/>
    <cellStyle name="Normal 4 17 4 3" xfId="23632" xr:uid="{00000000-0005-0000-0000-0000C7B60000}"/>
    <cellStyle name="Normal 4 17 4 4" xfId="29262" xr:uid="{00000000-0005-0000-0000-0000C8B60000}"/>
    <cellStyle name="Normal 4 17 4 5" xfId="34952" xr:uid="{00000000-0005-0000-0000-0000C9B60000}"/>
    <cellStyle name="Normal 4 17 4 6" xfId="40580" xr:uid="{00000000-0005-0000-0000-0000CAB60000}"/>
    <cellStyle name="Normal 4 17 4 7" xfId="46197" xr:uid="{00000000-0005-0000-0000-0000CBB60000}"/>
    <cellStyle name="Normal 4 17 4 8" xfId="51757" xr:uid="{00000000-0005-0000-0000-0000CCB60000}"/>
    <cellStyle name="Normal 4 17 4 9" xfId="57313" xr:uid="{00000000-0005-0000-0000-0000CDB60000}"/>
    <cellStyle name="Normal 4 17 5" xfId="17469" xr:uid="{00000000-0005-0000-0000-0000CEB60000}"/>
    <cellStyle name="Normal 4 17 6" xfId="19311" xr:uid="{00000000-0005-0000-0000-0000CFB60000}"/>
    <cellStyle name="Normal 4 17 7" xfId="24950" xr:uid="{00000000-0005-0000-0000-0000D0B60000}"/>
    <cellStyle name="Normal 4 17 8" xfId="30649" xr:uid="{00000000-0005-0000-0000-0000D1B60000}"/>
    <cellStyle name="Normal 4 17 9" xfId="36269" xr:uid="{00000000-0005-0000-0000-0000D2B60000}"/>
    <cellStyle name="Normal 4 18" xfId="9918" xr:uid="{00000000-0005-0000-0000-0000D3B60000}"/>
    <cellStyle name="Normal 4 18 2" xfId="17475" xr:uid="{00000000-0005-0000-0000-0000D4B60000}"/>
    <cellStyle name="Normal 4 18 3" xfId="23633" xr:uid="{00000000-0005-0000-0000-0000D5B60000}"/>
    <cellStyle name="Normal 4 18 4" xfId="29263" xr:uid="{00000000-0005-0000-0000-0000D6B60000}"/>
    <cellStyle name="Normal 4 18 5" xfId="34953" xr:uid="{00000000-0005-0000-0000-0000D7B60000}"/>
    <cellStyle name="Normal 4 18 6" xfId="40581" xr:uid="{00000000-0005-0000-0000-0000D8B60000}"/>
    <cellStyle name="Normal 4 18 7" xfId="46198" xr:uid="{00000000-0005-0000-0000-0000D9B60000}"/>
    <cellStyle name="Normal 4 18 8" xfId="51758" xr:uid="{00000000-0005-0000-0000-0000DAB60000}"/>
    <cellStyle name="Normal 4 18 9" xfId="57314" xr:uid="{00000000-0005-0000-0000-0000DBB60000}"/>
    <cellStyle name="Normal 4 19" xfId="12413" xr:uid="{00000000-0005-0000-0000-0000DCB60000}"/>
    <cellStyle name="Normal 4 2" xfId="75" xr:uid="{00000000-0005-0000-0000-0000DDB60000}"/>
    <cellStyle name="Normal 4 2 2" xfId="205" xr:uid="{00000000-0005-0000-0000-0000DEB60000}"/>
    <cellStyle name="Normal 4 2 2 10" xfId="46793" xr:uid="{00000000-0005-0000-0000-0000DFB60000}"/>
    <cellStyle name="Normal 4 2 2 11" xfId="52350" xr:uid="{00000000-0005-0000-0000-0000E0B60000}"/>
    <cellStyle name="Normal 4 2 2 2" xfId="395" xr:uid="{00000000-0005-0000-0000-0000E1B60000}"/>
    <cellStyle name="Normal 4 2 2 2 10" xfId="53196" xr:uid="{00000000-0005-0000-0000-0000E2B60000}"/>
    <cellStyle name="Normal 4 2 2 2 2" xfId="679" xr:uid="{00000000-0005-0000-0000-0000E3B60000}"/>
    <cellStyle name="Normal 4 2 2 2 2 2" xfId="12945" xr:uid="{00000000-0005-0000-0000-0000E4B60000}"/>
    <cellStyle name="Normal 4 2 2 2 2 3" xfId="23634" xr:uid="{00000000-0005-0000-0000-0000E5B60000}"/>
    <cellStyle name="Normal 4 2 2 2 2 4" xfId="29264" xr:uid="{00000000-0005-0000-0000-0000E6B60000}"/>
    <cellStyle name="Normal 4 2 2 2 2 5" xfId="34954" xr:uid="{00000000-0005-0000-0000-0000E7B60000}"/>
    <cellStyle name="Normal 4 2 2 2 2 6" xfId="40582" xr:uid="{00000000-0005-0000-0000-0000E8B60000}"/>
    <cellStyle name="Normal 4 2 2 2 2 7" xfId="46199" xr:uid="{00000000-0005-0000-0000-0000E9B60000}"/>
    <cellStyle name="Normal 4 2 2 2 2 8" xfId="51759" xr:uid="{00000000-0005-0000-0000-0000EAB60000}"/>
    <cellStyle name="Normal 4 2 2 2 2 9" xfId="57315" xr:uid="{00000000-0005-0000-0000-0000EBB60000}"/>
    <cellStyle name="Normal 4 2 2 2 3" xfId="12661" xr:uid="{00000000-0005-0000-0000-0000ECB60000}"/>
    <cellStyle name="Normal 4 2 2 2 4" xfId="19510" xr:uid="{00000000-0005-0000-0000-0000EDB60000}"/>
    <cellStyle name="Normal 4 2 2 2 5" xfId="25136" xr:uid="{00000000-0005-0000-0000-0000EEB60000}"/>
    <cellStyle name="Normal 4 2 2 2 6" xfId="30833" xr:uid="{00000000-0005-0000-0000-0000EFB60000}"/>
    <cellStyle name="Normal 4 2 2 2 7" xfId="36457" xr:uid="{00000000-0005-0000-0000-0000F0B60000}"/>
    <cellStyle name="Normal 4 2 2 2 8" xfId="42080" xr:uid="{00000000-0005-0000-0000-0000F1B60000}"/>
    <cellStyle name="Normal 4 2 2 2 9" xfId="47640" xr:uid="{00000000-0005-0000-0000-0000F2B60000}"/>
    <cellStyle name="Normal 4 2 2 3" xfId="537" xr:uid="{00000000-0005-0000-0000-0000F3B60000}"/>
    <cellStyle name="Normal 4 2 2 3 10" xfId="54763" xr:uid="{00000000-0005-0000-0000-0000F4B60000}"/>
    <cellStyle name="Normal 4 2 2 3 2" xfId="9919" xr:uid="{00000000-0005-0000-0000-0000F5B60000}"/>
    <cellStyle name="Normal 4 2 2 3 2 2" xfId="17476" xr:uid="{00000000-0005-0000-0000-0000F6B60000}"/>
    <cellStyle name="Normal 4 2 2 3 2 3" xfId="23635" xr:uid="{00000000-0005-0000-0000-0000F7B60000}"/>
    <cellStyle name="Normal 4 2 2 3 2 4" xfId="29265" xr:uid="{00000000-0005-0000-0000-0000F8B60000}"/>
    <cellStyle name="Normal 4 2 2 3 2 5" xfId="34955" xr:uid="{00000000-0005-0000-0000-0000F9B60000}"/>
    <cellStyle name="Normal 4 2 2 3 2 6" xfId="40583" xr:uid="{00000000-0005-0000-0000-0000FAB60000}"/>
    <cellStyle name="Normal 4 2 2 3 2 7" xfId="46200" xr:uid="{00000000-0005-0000-0000-0000FBB60000}"/>
    <cellStyle name="Normal 4 2 2 3 2 8" xfId="51760" xr:uid="{00000000-0005-0000-0000-0000FCB60000}"/>
    <cellStyle name="Normal 4 2 2 3 2 9" xfId="57316" xr:uid="{00000000-0005-0000-0000-0000FDB60000}"/>
    <cellStyle name="Normal 4 2 2 3 3" xfId="12803" xr:uid="{00000000-0005-0000-0000-0000FEB60000}"/>
    <cellStyle name="Normal 4 2 2 3 4" xfId="21078" xr:uid="{00000000-0005-0000-0000-0000FFB60000}"/>
    <cellStyle name="Normal 4 2 2 3 5" xfId="26707" xr:uid="{00000000-0005-0000-0000-000000B70000}"/>
    <cellStyle name="Normal 4 2 2 3 6" xfId="32401" xr:uid="{00000000-0005-0000-0000-000001B70000}"/>
    <cellStyle name="Normal 4 2 2 3 7" xfId="38025" xr:uid="{00000000-0005-0000-0000-000002B70000}"/>
    <cellStyle name="Normal 4 2 2 3 8" xfId="43647" xr:uid="{00000000-0005-0000-0000-000003B70000}"/>
    <cellStyle name="Normal 4 2 2 3 9" xfId="49207" xr:uid="{00000000-0005-0000-0000-000004B70000}"/>
    <cellStyle name="Normal 4 2 2 4" xfId="12519" xr:uid="{00000000-0005-0000-0000-000005B70000}"/>
    <cellStyle name="Normal 4 2 2 5" xfId="18610" xr:uid="{00000000-0005-0000-0000-000006B70000}"/>
    <cellStyle name="Normal 4 2 2 6" xfId="24255" xr:uid="{00000000-0005-0000-0000-000007B70000}"/>
    <cellStyle name="Normal 4 2 2 7" xfId="29972" xr:uid="{00000000-0005-0000-0000-000008B70000}"/>
    <cellStyle name="Normal 4 2 2 8" xfId="35576" xr:uid="{00000000-0005-0000-0000-000009B70000}"/>
    <cellStyle name="Normal 4 2 2 9" xfId="41230" xr:uid="{00000000-0005-0000-0000-00000AB70000}"/>
    <cellStyle name="Normal 4 2 3" xfId="300" xr:uid="{00000000-0005-0000-0000-00000BB70000}"/>
    <cellStyle name="Normal 4 2 3 2" xfId="587" xr:uid="{00000000-0005-0000-0000-00000CB70000}"/>
    <cellStyle name="Normal 4 2 3 2 2" xfId="12853" xr:uid="{00000000-0005-0000-0000-00000DB70000}"/>
    <cellStyle name="Normal 4 2 3 3" xfId="12569" xr:uid="{00000000-0005-0000-0000-00000EB70000}"/>
    <cellStyle name="Normal 4 2 3 4" xfId="19312" xr:uid="{00000000-0005-0000-0000-00000FB70000}"/>
    <cellStyle name="Normal 4 2 4" xfId="445" xr:uid="{00000000-0005-0000-0000-000010B70000}"/>
    <cellStyle name="Normal 4 2 4 2" xfId="12711" xr:uid="{00000000-0005-0000-0000-000011B70000}"/>
    <cellStyle name="Normal 4 2 5" xfId="12427" xr:uid="{00000000-0005-0000-0000-000012B70000}"/>
    <cellStyle name="Normal 4 2 6" xfId="18609" xr:uid="{00000000-0005-0000-0000-000013B70000}"/>
    <cellStyle name="Normal 4 3" xfId="80" xr:uid="{00000000-0005-0000-0000-000014B70000}"/>
    <cellStyle name="Normal 4 3 2" xfId="206" xr:uid="{00000000-0005-0000-0000-000015B70000}"/>
    <cellStyle name="Normal 4 3 2 2" xfId="396" xr:uid="{00000000-0005-0000-0000-000016B70000}"/>
    <cellStyle name="Normal 4 3 2 2 2" xfId="680" xr:uid="{00000000-0005-0000-0000-000017B70000}"/>
    <cellStyle name="Normal 4 3 2 2 2 2" xfId="12946" xr:uid="{00000000-0005-0000-0000-000018B70000}"/>
    <cellStyle name="Normal 4 3 2 2 3" xfId="12662" xr:uid="{00000000-0005-0000-0000-000019B70000}"/>
    <cellStyle name="Normal 4 3 2 3" xfId="538" xr:uid="{00000000-0005-0000-0000-00001AB70000}"/>
    <cellStyle name="Normal 4 3 2 3 2" xfId="12804" xr:uid="{00000000-0005-0000-0000-00001BB70000}"/>
    <cellStyle name="Normal 4 3 2 4" xfId="12520" xr:uid="{00000000-0005-0000-0000-00001CB70000}"/>
    <cellStyle name="Normal 4 3 2 5" xfId="19313" xr:uid="{00000000-0005-0000-0000-00001DB70000}"/>
    <cellStyle name="Normal 4 3 3" xfId="305" xr:uid="{00000000-0005-0000-0000-00001EB70000}"/>
    <cellStyle name="Normal 4 3 3 2" xfId="592" xr:uid="{00000000-0005-0000-0000-00001FB70000}"/>
    <cellStyle name="Normal 4 3 3 2 2" xfId="12858" xr:uid="{00000000-0005-0000-0000-000020B70000}"/>
    <cellStyle name="Normal 4 3 3 3" xfId="12574" xr:uid="{00000000-0005-0000-0000-000021B70000}"/>
    <cellStyle name="Normal 4 3 3 4" xfId="19314" xr:uid="{00000000-0005-0000-0000-000022B70000}"/>
    <cellStyle name="Normal 4 3 4" xfId="450" xr:uid="{00000000-0005-0000-0000-000023B70000}"/>
    <cellStyle name="Normal 4 3 4 2" xfId="12716" xr:uid="{00000000-0005-0000-0000-000024B70000}"/>
    <cellStyle name="Normal 4 3 5" xfId="12432" xr:uid="{00000000-0005-0000-0000-000025B70000}"/>
    <cellStyle name="Normal 4 3 6" xfId="18611" xr:uid="{00000000-0005-0000-0000-000026B70000}"/>
    <cellStyle name="Normal 4 4" xfId="207" xr:uid="{00000000-0005-0000-0000-000027B70000}"/>
    <cellStyle name="Normal 4 4 2" xfId="397" xr:uid="{00000000-0005-0000-0000-000028B70000}"/>
    <cellStyle name="Normal 4 4 2 2" xfId="681" xr:uid="{00000000-0005-0000-0000-000029B70000}"/>
    <cellStyle name="Normal 4 4 2 2 2" xfId="12947" xr:uid="{00000000-0005-0000-0000-00002AB70000}"/>
    <cellStyle name="Normal 4 4 2 3" xfId="12663" xr:uid="{00000000-0005-0000-0000-00002BB70000}"/>
    <cellStyle name="Normal 4 4 2 4" xfId="19315" xr:uid="{00000000-0005-0000-0000-00002CB70000}"/>
    <cellStyle name="Normal 4 4 3" xfId="539" xr:uid="{00000000-0005-0000-0000-00002DB70000}"/>
    <cellStyle name="Normal 4 4 3 2" xfId="12805" xr:uid="{00000000-0005-0000-0000-00002EB70000}"/>
    <cellStyle name="Normal 4 4 3 3" xfId="19316" xr:uid="{00000000-0005-0000-0000-00002FB70000}"/>
    <cellStyle name="Normal 4 4 4" xfId="12521" xr:uid="{00000000-0005-0000-0000-000030B70000}"/>
    <cellStyle name="Normal 4 4 5" xfId="18612" xr:uid="{00000000-0005-0000-0000-000031B70000}"/>
    <cellStyle name="Normal 4 5" xfId="272" xr:uid="{00000000-0005-0000-0000-000032B70000}"/>
    <cellStyle name="Normal 4 5 2" xfId="563" xr:uid="{00000000-0005-0000-0000-000033B70000}"/>
    <cellStyle name="Normal 4 5 2 2" xfId="12829" xr:uid="{00000000-0005-0000-0000-000034B70000}"/>
    <cellStyle name="Normal 4 5 2 3" xfId="19317" xr:uid="{00000000-0005-0000-0000-000035B70000}"/>
    <cellStyle name="Normal 4 5 3" xfId="9920" xr:uid="{00000000-0005-0000-0000-000036B70000}"/>
    <cellStyle name="Normal 4 5 4" xfId="12545" xr:uid="{00000000-0005-0000-0000-000037B70000}"/>
    <cellStyle name="Normal 4 5 5" xfId="18613" xr:uid="{00000000-0005-0000-0000-000038B70000}"/>
    <cellStyle name="Normal 4 6" xfId="421" xr:uid="{00000000-0005-0000-0000-000039B70000}"/>
    <cellStyle name="Normal 4 6 2" xfId="9921" xr:uid="{00000000-0005-0000-0000-00003AB70000}"/>
    <cellStyle name="Normal 4 6 3" xfId="9922" xr:uid="{00000000-0005-0000-0000-00003BB70000}"/>
    <cellStyle name="Normal 4 6 4" xfId="12687" xr:uid="{00000000-0005-0000-0000-00003CB70000}"/>
    <cellStyle name="Normal 4 7" xfId="9923" xr:uid="{00000000-0005-0000-0000-00003DB70000}"/>
    <cellStyle name="Normal 4 7 10" xfId="9924" xr:uid="{00000000-0005-0000-0000-00003EB70000}"/>
    <cellStyle name="Normal 4 7 10 2" xfId="17478" xr:uid="{00000000-0005-0000-0000-00003FB70000}"/>
    <cellStyle name="Normal 4 7 10 3" xfId="23636" xr:uid="{00000000-0005-0000-0000-000040B70000}"/>
    <cellStyle name="Normal 4 7 10 4" xfId="29266" xr:uid="{00000000-0005-0000-0000-000041B70000}"/>
    <cellStyle name="Normal 4 7 10 5" xfId="34956" xr:uid="{00000000-0005-0000-0000-000042B70000}"/>
    <cellStyle name="Normal 4 7 10 6" xfId="40584" xr:uid="{00000000-0005-0000-0000-000043B70000}"/>
    <cellStyle name="Normal 4 7 10 7" xfId="46201" xr:uid="{00000000-0005-0000-0000-000044B70000}"/>
    <cellStyle name="Normal 4 7 10 8" xfId="51761" xr:uid="{00000000-0005-0000-0000-000045B70000}"/>
    <cellStyle name="Normal 4 7 10 9" xfId="57317" xr:uid="{00000000-0005-0000-0000-000046B70000}"/>
    <cellStyle name="Normal 4 7 11" xfId="17477" xr:uid="{00000000-0005-0000-0000-000047B70000}"/>
    <cellStyle name="Normal 4 7 12" xfId="19318" xr:uid="{00000000-0005-0000-0000-000048B70000}"/>
    <cellStyle name="Normal 4 7 13" xfId="24951" xr:uid="{00000000-0005-0000-0000-000049B70000}"/>
    <cellStyle name="Normal 4 7 14" xfId="30650" xr:uid="{00000000-0005-0000-0000-00004AB70000}"/>
    <cellStyle name="Normal 4 7 15" xfId="36270" xr:uid="{00000000-0005-0000-0000-00004BB70000}"/>
    <cellStyle name="Normal 4 7 16" xfId="41897" xr:uid="{00000000-0005-0000-0000-00004CB70000}"/>
    <cellStyle name="Normal 4 7 17" xfId="47457" xr:uid="{00000000-0005-0000-0000-00004DB70000}"/>
    <cellStyle name="Normal 4 7 18" xfId="53014" xr:uid="{00000000-0005-0000-0000-00004EB70000}"/>
    <cellStyle name="Normal 4 7 2" xfId="9925" xr:uid="{00000000-0005-0000-0000-00004FB70000}"/>
    <cellStyle name="Normal 4 7 2 10" xfId="24952" xr:uid="{00000000-0005-0000-0000-000050B70000}"/>
    <cellStyle name="Normal 4 7 2 11" xfId="30651" xr:uid="{00000000-0005-0000-0000-000051B70000}"/>
    <cellStyle name="Normal 4 7 2 12" xfId="36271" xr:uid="{00000000-0005-0000-0000-000052B70000}"/>
    <cellStyle name="Normal 4 7 2 13" xfId="41898" xr:uid="{00000000-0005-0000-0000-000053B70000}"/>
    <cellStyle name="Normal 4 7 2 14" xfId="47458" xr:uid="{00000000-0005-0000-0000-000054B70000}"/>
    <cellStyle name="Normal 4 7 2 15" xfId="53015" xr:uid="{00000000-0005-0000-0000-000055B70000}"/>
    <cellStyle name="Normal 4 7 2 2" xfId="9926" xr:uid="{00000000-0005-0000-0000-000056B70000}"/>
    <cellStyle name="Normal 4 7 2 2 10" xfId="41899" xr:uid="{00000000-0005-0000-0000-000057B70000}"/>
    <cellStyle name="Normal 4 7 2 2 11" xfId="47459" xr:uid="{00000000-0005-0000-0000-000058B70000}"/>
    <cellStyle name="Normal 4 7 2 2 12" xfId="53016" xr:uid="{00000000-0005-0000-0000-000059B70000}"/>
    <cellStyle name="Normal 4 7 2 2 2" xfId="9927" xr:uid="{00000000-0005-0000-0000-00005AB70000}"/>
    <cellStyle name="Normal 4 7 2 2 2 10" xfId="53862" xr:uid="{00000000-0005-0000-0000-00005BB70000}"/>
    <cellStyle name="Normal 4 7 2 2 2 2" xfId="9928" xr:uid="{00000000-0005-0000-0000-00005CB70000}"/>
    <cellStyle name="Normal 4 7 2 2 2 2 2" xfId="17482" xr:uid="{00000000-0005-0000-0000-00005DB70000}"/>
    <cellStyle name="Normal 4 7 2 2 2 2 3" xfId="23637" xr:uid="{00000000-0005-0000-0000-00005EB70000}"/>
    <cellStyle name="Normal 4 7 2 2 2 2 4" xfId="29267" xr:uid="{00000000-0005-0000-0000-00005FB70000}"/>
    <cellStyle name="Normal 4 7 2 2 2 2 5" xfId="34957" xr:uid="{00000000-0005-0000-0000-000060B70000}"/>
    <cellStyle name="Normal 4 7 2 2 2 2 6" xfId="40585" xr:uid="{00000000-0005-0000-0000-000061B70000}"/>
    <cellStyle name="Normal 4 7 2 2 2 2 7" xfId="46202" xr:uid="{00000000-0005-0000-0000-000062B70000}"/>
    <cellStyle name="Normal 4 7 2 2 2 2 8" xfId="51762" xr:uid="{00000000-0005-0000-0000-000063B70000}"/>
    <cellStyle name="Normal 4 7 2 2 2 2 9" xfId="57318" xr:uid="{00000000-0005-0000-0000-000064B70000}"/>
    <cellStyle name="Normal 4 7 2 2 2 3" xfId="17481" xr:uid="{00000000-0005-0000-0000-000065B70000}"/>
    <cellStyle name="Normal 4 7 2 2 2 4" xfId="20176" xr:uid="{00000000-0005-0000-0000-000066B70000}"/>
    <cellStyle name="Normal 4 7 2 2 2 5" xfId="25802" xr:uid="{00000000-0005-0000-0000-000067B70000}"/>
    <cellStyle name="Normal 4 7 2 2 2 6" xfId="31499" xr:uid="{00000000-0005-0000-0000-000068B70000}"/>
    <cellStyle name="Normal 4 7 2 2 2 7" xfId="37123" xr:uid="{00000000-0005-0000-0000-000069B70000}"/>
    <cellStyle name="Normal 4 7 2 2 2 8" xfId="42746" xr:uid="{00000000-0005-0000-0000-00006AB70000}"/>
    <cellStyle name="Normal 4 7 2 2 2 9" xfId="48306" xr:uid="{00000000-0005-0000-0000-00006BB70000}"/>
    <cellStyle name="Normal 4 7 2 2 3" xfId="9929" xr:uid="{00000000-0005-0000-0000-00006CB70000}"/>
    <cellStyle name="Normal 4 7 2 2 3 10" xfId="54764" xr:uid="{00000000-0005-0000-0000-00006DB70000}"/>
    <cellStyle name="Normal 4 7 2 2 3 2" xfId="9930" xr:uid="{00000000-0005-0000-0000-00006EB70000}"/>
    <cellStyle name="Normal 4 7 2 2 3 2 2" xfId="17484" xr:uid="{00000000-0005-0000-0000-00006FB70000}"/>
    <cellStyle name="Normal 4 7 2 2 3 2 3" xfId="23638" xr:uid="{00000000-0005-0000-0000-000070B70000}"/>
    <cellStyle name="Normal 4 7 2 2 3 2 4" xfId="29268" xr:uid="{00000000-0005-0000-0000-000071B70000}"/>
    <cellStyle name="Normal 4 7 2 2 3 2 5" xfId="34958" xr:uid="{00000000-0005-0000-0000-000072B70000}"/>
    <cellStyle name="Normal 4 7 2 2 3 2 6" xfId="40586" xr:uid="{00000000-0005-0000-0000-000073B70000}"/>
    <cellStyle name="Normal 4 7 2 2 3 2 7" xfId="46203" xr:uid="{00000000-0005-0000-0000-000074B70000}"/>
    <cellStyle name="Normal 4 7 2 2 3 2 8" xfId="51763" xr:uid="{00000000-0005-0000-0000-000075B70000}"/>
    <cellStyle name="Normal 4 7 2 2 3 2 9" xfId="57319" xr:uid="{00000000-0005-0000-0000-000076B70000}"/>
    <cellStyle name="Normal 4 7 2 2 3 3" xfId="17483" xr:uid="{00000000-0005-0000-0000-000077B70000}"/>
    <cellStyle name="Normal 4 7 2 2 3 4" xfId="21079" xr:uid="{00000000-0005-0000-0000-000078B70000}"/>
    <cellStyle name="Normal 4 7 2 2 3 5" xfId="26708" xr:uid="{00000000-0005-0000-0000-000079B70000}"/>
    <cellStyle name="Normal 4 7 2 2 3 6" xfId="32402" xr:uid="{00000000-0005-0000-0000-00007AB70000}"/>
    <cellStyle name="Normal 4 7 2 2 3 7" xfId="38026" xr:uid="{00000000-0005-0000-0000-00007BB70000}"/>
    <cellStyle name="Normal 4 7 2 2 3 8" xfId="43648" xr:uid="{00000000-0005-0000-0000-00007CB70000}"/>
    <cellStyle name="Normal 4 7 2 2 3 9" xfId="49208" xr:uid="{00000000-0005-0000-0000-00007DB70000}"/>
    <cellStyle name="Normal 4 7 2 2 4" xfId="9931" xr:uid="{00000000-0005-0000-0000-00007EB70000}"/>
    <cellStyle name="Normal 4 7 2 2 4 2" xfId="17485" xr:uid="{00000000-0005-0000-0000-00007FB70000}"/>
    <cellStyle name="Normal 4 7 2 2 4 3" xfId="23639" xr:uid="{00000000-0005-0000-0000-000080B70000}"/>
    <cellStyle name="Normal 4 7 2 2 4 4" xfId="29269" xr:uid="{00000000-0005-0000-0000-000081B70000}"/>
    <cellStyle name="Normal 4 7 2 2 4 5" xfId="34959" xr:uid="{00000000-0005-0000-0000-000082B70000}"/>
    <cellStyle name="Normal 4 7 2 2 4 6" xfId="40587" xr:uid="{00000000-0005-0000-0000-000083B70000}"/>
    <cellStyle name="Normal 4 7 2 2 4 7" xfId="46204" xr:uid="{00000000-0005-0000-0000-000084B70000}"/>
    <cellStyle name="Normal 4 7 2 2 4 8" xfId="51764" xr:uid="{00000000-0005-0000-0000-000085B70000}"/>
    <cellStyle name="Normal 4 7 2 2 4 9" xfId="57320" xr:uid="{00000000-0005-0000-0000-000086B70000}"/>
    <cellStyle name="Normal 4 7 2 2 5" xfId="17480" xr:uid="{00000000-0005-0000-0000-000087B70000}"/>
    <cellStyle name="Normal 4 7 2 2 6" xfId="19320" xr:uid="{00000000-0005-0000-0000-000088B70000}"/>
    <cellStyle name="Normal 4 7 2 2 7" xfId="24953" xr:uid="{00000000-0005-0000-0000-000089B70000}"/>
    <cellStyle name="Normal 4 7 2 2 8" xfId="30652" xr:uid="{00000000-0005-0000-0000-00008AB70000}"/>
    <cellStyle name="Normal 4 7 2 2 9" xfId="36272" xr:uid="{00000000-0005-0000-0000-00008BB70000}"/>
    <cellStyle name="Normal 4 7 2 3" xfId="9932" xr:uid="{00000000-0005-0000-0000-00008CB70000}"/>
    <cellStyle name="Normal 4 7 2 3 10" xfId="41900" xr:uid="{00000000-0005-0000-0000-00008DB70000}"/>
    <cellStyle name="Normal 4 7 2 3 11" xfId="47460" xr:uid="{00000000-0005-0000-0000-00008EB70000}"/>
    <cellStyle name="Normal 4 7 2 3 12" xfId="53017" xr:uid="{00000000-0005-0000-0000-00008FB70000}"/>
    <cellStyle name="Normal 4 7 2 3 2" xfId="9933" xr:uid="{00000000-0005-0000-0000-000090B70000}"/>
    <cellStyle name="Normal 4 7 2 3 2 10" xfId="53863" xr:uid="{00000000-0005-0000-0000-000091B70000}"/>
    <cellStyle name="Normal 4 7 2 3 2 2" xfId="9934" xr:uid="{00000000-0005-0000-0000-000092B70000}"/>
    <cellStyle name="Normal 4 7 2 3 2 2 2" xfId="17488" xr:uid="{00000000-0005-0000-0000-000093B70000}"/>
    <cellStyle name="Normal 4 7 2 3 2 2 3" xfId="23640" xr:uid="{00000000-0005-0000-0000-000094B70000}"/>
    <cellStyle name="Normal 4 7 2 3 2 2 4" xfId="29270" xr:uid="{00000000-0005-0000-0000-000095B70000}"/>
    <cellStyle name="Normal 4 7 2 3 2 2 5" xfId="34960" xr:uid="{00000000-0005-0000-0000-000096B70000}"/>
    <cellStyle name="Normal 4 7 2 3 2 2 6" xfId="40588" xr:uid="{00000000-0005-0000-0000-000097B70000}"/>
    <cellStyle name="Normal 4 7 2 3 2 2 7" xfId="46205" xr:uid="{00000000-0005-0000-0000-000098B70000}"/>
    <cellStyle name="Normal 4 7 2 3 2 2 8" xfId="51765" xr:uid="{00000000-0005-0000-0000-000099B70000}"/>
    <cellStyle name="Normal 4 7 2 3 2 2 9" xfId="57321" xr:uid="{00000000-0005-0000-0000-00009AB70000}"/>
    <cellStyle name="Normal 4 7 2 3 2 3" xfId="17487" xr:uid="{00000000-0005-0000-0000-00009BB70000}"/>
    <cellStyle name="Normal 4 7 2 3 2 4" xfId="20177" xr:uid="{00000000-0005-0000-0000-00009CB70000}"/>
    <cellStyle name="Normal 4 7 2 3 2 5" xfId="25803" xr:uid="{00000000-0005-0000-0000-00009DB70000}"/>
    <cellStyle name="Normal 4 7 2 3 2 6" xfId="31500" xr:uid="{00000000-0005-0000-0000-00009EB70000}"/>
    <cellStyle name="Normal 4 7 2 3 2 7" xfId="37124" xr:uid="{00000000-0005-0000-0000-00009FB70000}"/>
    <cellStyle name="Normal 4 7 2 3 2 8" xfId="42747" xr:uid="{00000000-0005-0000-0000-0000A0B70000}"/>
    <cellStyle name="Normal 4 7 2 3 2 9" xfId="48307" xr:uid="{00000000-0005-0000-0000-0000A1B70000}"/>
    <cellStyle name="Normal 4 7 2 3 3" xfId="9935" xr:uid="{00000000-0005-0000-0000-0000A2B70000}"/>
    <cellStyle name="Normal 4 7 2 3 3 10" xfId="54765" xr:uid="{00000000-0005-0000-0000-0000A3B70000}"/>
    <cellStyle name="Normal 4 7 2 3 3 2" xfId="9936" xr:uid="{00000000-0005-0000-0000-0000A4B70000}"/>
    <cellStyle name="Normal 4 7 2 3 3 2 2" xfId="17490" xr:uid="{00000000-0005-0000-0000-0000A5B70000}"/>
    <cellStyle name="Normal 4 7 2 3 3 2 3" xfId="23641" xr:uid="{00000000-0005-0000-0000-0000A6B70000}"/>
    <cellStyle name="Normal 4 7 2 3 3 2 4" xfId="29271" xr:uid="{00000000-0005-0000-0000-0000A7B70000}"/>
    <cellStyle name="Normal 4 7 2 3 3 2 5" xfId="34961" xr:uid="{00000000-0005-0000-0000-0000A8B70000}"/>
    <cellStyle name="Normal 4 7 2 3 3 2 6" xfId="40589" xr:uid="{00000000-0005-0000-0000-0000A9B70000}"/>
    <cellStyle name="Normal 4 7 2 3 3 2 7" xfId="46206" xr:uid="{00000000-0005-0000-0000-0000AAB70000}"/>
    <cellStyle name="Normal 4 7 2 3 3 2 8" xfId="51766" xr:uid="{00000000-0005-0000-0000-0000ABB70000}"/>
    <cellStyle name="Normal 4 7 2 3 3 2 9" xfId="57322" xr:uid="{00000000-0005-0000-0000-0000ACB70000}"/>
    <cellStyle name="Normal 4 7 2 3 3 3" xfId="17489" xr:uid="{00000000-0005-0000-0000-0000ADB70000}"/>
    <cellStyle name="Normal 4 7 2 3 3 4" xfId="21080" xr:uid="{00000000-0005-0000-0000-0000AEB70000}"/>
    <cellStyle name="Normal 4 7 2 3 3 5" xfId="26709" xr:uid="{00000000-0005-0000-0000-0000AFB70000}"/>
    <cellStyle name="Normal 4 7 2 3 3 6" xfId="32403" xr:uid="{00000000-0005-0000-0000-0000B0B70000}"/>
    <cellStyle name="Normal 4 7 2 3 3 7" xfId="38027" xr:uid="{00000000-0005-0000-0000-0000B1B70000}"/>
    <cellStyle name="Normal 4 7 2 3 3 8" xfId="43649" xr:uid="{00000000-0005-0000-0000-0000B2B70000}"/>
    <cellStyle name="Normal 4 7 2 3 3 9" xfId="49209" xr:uid="{00000000-0005-0000-0000-0000B3B70000}"/>
    <cellStyle name="Normal 4 7 2 3 4" xfId="9937" xr:uid="{00000000-0005-0000-0000-0000B4B70000}"/>
    <cellStyle name="Normal 4 7 2 3 4 2" xfId="17491" xr:uid="{00000000-0005-0000-0000-0000B5B70000}"/>
    <cellStyle name="Normal 4 7 2 3 4 3" xfId="23642" xr:uid="{00000000-0005-0000-0000-0000B6B70000}"/>
    <cellStyle name="Normal 4 7 2 3 4 4" xfId="29272" xr:uid="{00000000-0005-0000-0000-0000B7B70000}"/>
    <cellStyle name="Normal 4 7 2 3 4 5" xfId="34962" xr:uid="{00000000-0005-0000-0000-0000B8B70000}"/>
    <cellStyle name="Normal 4 7 2 3 4 6" xfId="40590" xr:uid="{00000000-0005-0000-0000-0000B9B70000}"/>
    <cellStyle name="Normal 4 7 2 3 4 7" xfId="46207" xr:uid="{00000000-0005-0000-0000-0000BAB70000}"/>
    <cellStyle name="Normal 4 7 2 3 4 8" xfId="51767" xr:uid="{00000000-0005-0000-0000-0000BBB70000}"/>
    <cellStyle name="Normal 4 7 2 3 4 9" xfId="57323" xr:uid="{00000000-0005-0000-0000-0000BCB70000}"/>
    <cellStyle name="Normal 4 7 2 3 5" xfId="17486" xr:uid="{00000000-0005-0000-0000-0000BDB70000}"/>
    <cellStyle name="Normal 4 7 2 3 6" xfId="19321" xr:uid="{00000000-0005-0000-0000-0000BEB70000}"/>
    <cellStyle name="Normal 4 7 2 3 7" xfId="24954" xr:uid="{00000000-0005-0000-0000-0000BFB70000}"/>
    <cellStyle name="Normal 4 7 2 3 8" xfId="30653" xr:uid="{00000000-0005-0000-0000-0000C0B70000}"/>
    <cellStyle name="Normal 4 7 2 3 9" xfId="36273" xr:uid="{00000000-0005-0000-0000-0000C1B70000}"/>
    <cellStyle name="Normal 4 7 2 4" xfId="9938" xr:uid="{00000000-0005-0000-0000-0000C2B70000}"/>
    <cellStyle name="Normal 4 7 2 4 10" xfId="41901" xr:uid="{00000000-0005-0000-0000-0000C3B70000}"/>
    <cellStyle name="Normal 4 7 2 4 11" xfId="47461" xr:uid="{00000000-0005-0000-0000-0000C4B70000}"/>
    <cellStyle name="Normal 4 7 2 4 12" xfId="53018" xr:uid="{00000000-0005-0000-0000-0000C5B70000}"/>
    <cellStyle name="Normal 4 7 2 4 2" xfId="9939" xr:uid="{00000000-0005-0000-0000-0000C6B70000}"/>
    <cellStyle name="Normal 4 7 2 4 2 10" xfId="53864" xr:uid="{00000000-0005-0000-0000-0000C7B70000}"/>
    <cellStyle name="Normal 4 7 2 4 2 2" xfId="9940" xr:uid="{00000000-0005-0000-0000-0000C8B70000}"/>
    <cellStyle name="Normal 4 7 2 4 2 2 2" xfId="17494" xr:uid="{00000000-0005-0000-0000-0000C9B70000}"/>
    <cellStyle name="Normal 4 7 2 4 2 2 3" xfId="23643" xr:uid="{00000000-0005-0000-0000-0000CAB70000}"/>
    <cellStyle name="Normal 4 7 2 4 2 2 4" xfId="29273" xr:uid="{00000000-0005-0000-0000-0000CBB70000}"/>
    <cellStyle name="Normal 4 7 2 4 2 2 5" xfId="34963" xr:uid="{00000000-0005-0000-0000-0000CCB70000}"/>
    <cellStyle name="Normal 4 7 2 4 2 2 6" xfId="40591" xr:uid="{00000000-0005-0000-0000-0000CDB70000}"/>
    <cellStyle name="Normal 4 7 2 4 2 2 7" xfId="46208" xr:uid="{00000000-0005-0000-0000-0000CEB70000}"/>
    <cellStyle name="Normal 4 7 2 4 2 2 8" xfId="51768" xr:uid="{00000000-0005-0000-0000-0000CFB70000}"/>
    <cellStyle name="Normal 4 7 2 4 2 2 9" xfId="57324" xr:uid="{00000000-0005-0000-0000-0000D0B70000}"/>
    <cellStyle name="Normal 4 7 2 4 2 3" xfId="17493" xr:uid="{00000000-0005-0000-0000-0000D1B70000}"/>
    <cellStyle name="Normal 4 7 2 4 2 4" xfId="20178" xr:uid="{00000000-0005-0000-0000-0000D2B70000}"/>
    <cellStyle name="Normal 4 7 2 4 2 5" xfId="25804" xr:uid="{00000000-0005-0000-0000-0000D3B70000}"/>
    <cellStyle name="Normal 4 7 2 4 2 6" xfId="31501" xr:uid="{00000000-0005-0000-0000-0000D4B70000}"/>
    <cellStyle name="Normal 4 7 2 4 2 7" xfId="37125" xr:uid="{00000000-0005-0000-0000-0000D5B70000}"/>
    <cellStyle name="Normal 4 7 2 4 2 8" xfId="42748" xr:uid="{00000000-0005-0000-0000-0000D6B70000}"/>
    <cellStyle name="Normal 4 7 2 4 2 9" xfId="48308" xr:uid="{00000000-0005-0000-0000-0000D7B70000}"/>
    <cellStyle name="Normal 4 7 2 4 3" xfId="9941" xr:uid="{00000000-0005-0000-0000-0000D8B70000}"/>
    <cellStyle name="Normal 4 7 2 4 3 10" xfId="54766" xr:uid="{00000000-0005-0000-0000-0000D9B70000}"/>
    <cellStyle name="Normal 4 7 2 4 3 2" xfId="9942" xr:uid="{00000000-0005-0000-0000-0000DAB70000}"/>
    <cellStyle name="Normal 4 7 2 4 3 2 2" xfId="17496" xr:uid="{00000000-0005-0000-0000-0000DBB70000}"/>
    <cellStyle name="Normal 4 7 2 4 3 2 3" xfId="23644" xr:uid="{00000000-0005-0000-0000-0000DCB70000}"/>
    <cellStyle name="Normal 4 7 2 4 3 2 4" xfId="29274" xr:uid="{00000000-0005-0000-0000-0000DDB70000}"/>
    <cellStyle name="Normal 4 7 2 4 3 2 5" xfId="34964" xr:uid="{00000000-0005-0000-0000-0000DEB70000}"/>
    <cellStyle name="Normal 4 7 2 4 3 2 6" xfId="40592" xr:uid="{00000000-0005-0000-0000-0000DFB70000}"/>
    <cellStyle name="Normal 4 7 2 4 3 2 7" xfId="46209" xr:uid="{00000000-0005-0000-0000-0000E0B70000}"/>
    <cellStyle name="Normal 4 7 2 4 3 2 8" xfId="51769" xr:uid="{00000000-0005-0000-0000-0000E1B70000}"/>
    <cellStyle name="Normal 4 7 2 4 3 2 9" xfId="57325" xr:uid="{00000000-0005-0000-0000-0000E2B70000}"/>
    <cellStyle name="Normal 4 7 2 4 3 3" xfId="17495" xr:uid="{00000000-0005-0000-0000-0000E3B70000}"/>
    <cellStyle name="Normal 4 7 2 4 3 4" xfId="21081" xr:uid="{00000000-0005-0000-0000-0000E4B70000}"/>
    <cellStyle name="Normal 4 7 2 4 3 5" xfId="26710" xr:uid="{00000000-0005-0000-0000-0000E5B70000}"/>
    <cellStyle name="Normal 4 7 2 4 3 6" xfId="32404" xr:uid="{00000000-0005-0000-0000-0000E6B70000}"/>
    <cellStyle name="Normal 4 7 2 4 3 7" xfId="38028" xr:uid="{00000000-0005-0000-0000-0000E7B70000}"/>
    <cellStyle name="Normal 4 7 2 4 3 8" xfId="43650" xr:uid="{00000000-0005-0000-0000-0000E8B70000}"/>
    <cellStyle name="Normal 4 7 2 4 3 9" xfId="49210" xr:uid="{00000000-0005-0000-0000-0000E9B70000}"/>
    <cellStyle name="Normal 4 7 2 4 4" xfId="9943" xr:uid="{00000000-0005-0000-0000-0000EAB70000}"/>
    <cellStyle name="Normal 4 7 2 4 4 2" xfId="17497" xr:uid="{00000000-0005-0000-0000-0000EBB70000}"/>
    <cellStyle name="Normal 4 7 2 4 4 3" xfId="23645" xr:uid="{00000000-0005-0000-0000-0000ECB70000}"/>
    <cellStyle name="Normal 4 7 2 4 4 4" xfId="29275" xr:uid="{00000000-0005-0000-0000-0000EDB70000}"/>
    <cellStyle name="Normal 4 7 2 4 4 5" xfId="34965" xr:uid="{00000000-0005-0000-0000-0000EEB70000}"/>
    <cellStyle name="Normal 4 7 2 4 4 6" xfId="40593" xr:uid="{00000000-0005-0000-0000-0000EFB70000}"/>
    <cellStyle name="Normal 4 7 2 4 4 7" xfId="46210" xr:uid="{00000000-0005-0000-0000-0000F0B70000}"/>
    <cellStyle name="Normal 4 7 2 4 4 8" xfId="51770" xr:uid="{00000000-0005-0000-0000-0000F1B70000}"/>
    <cellStyle name="Normal 4 7 2 4 4 9" xfId="57326" xr:uid="{00000000-0005-0000-0000-0000F2B70000}"/>
    <cellStyle name="Normal 4 7 2 4 5" xfId="17492" xr:uid="{00000000-0005-0000-0000-0000F3B70000}"/>
    <cellStyle name="Normal 4 7 2 4 6" xfId="19322" xr:uid="{00000000-0005-0000-0000-0000F4B70000}"/>
    <cellStyle name="Normal 4 7 2 4 7" xfId="24955" xr:uid="{00000000-0005-0000-0000-0000F5B70000}"/>
    <cellStyle name="Normal 4 7 2 4 8" xfId="30654" xr:uid="{00000000-0005-0000-0000-0000F6B70000}"/>
    <cellStyle name="Normal 4 7 2 4 9" xfId="36274" xr:uid="{00000000-0005-0000-0000-0000F7B70000}"/>
    <cellStyle name="Normal 4 7 2 5" xfId="9944" xr:uid="{00000000-0005-0000-0000-0000F8B70000}"/>
    <cellStyle name="Normal 4 7 2 5 10" xfId="53861" xr:uid="{00000000-0005-0000-0000-0000F9B70000}"/>
    <cellStyle name="Normal 4 7 2 5 2" xfId="9945" xr:uid="{00000000-0005-0000-0000-0000FAB70000}"/>
    <cellStyle name="Normal 4 7 2 5 2 2" xfId="17499" xr:uid="{00000000-0005-0000-0000-0000FBB70000}"/>
    <cellStyle name="Normal 4 7 2 5 2 3" xfId="23646" xr:uid="{00000000-0005-0000-0000-0000FCB70000}"/>
    <cellStyle name="Normal 4 7 2 5 2 4" xfId="29276" xr:uid="{00000000-0005-0000-0000-0000FDB70000}"/>
    <cellStyle name="Normal 4 7 2 5 2 5" xfId="34966" xr:uid="{00000000-0005-0000-0000-0000FEB70000}"/>
    <cellStyle name="Normal 4 7 2 5 2 6" xfId="40594" xr:uid="{00000000-0005-0000-0000-0000FFB70000}"/>
    <cellStyle name="Normal 4 7 2 5 2 7" xfId="46211" xr:uid="{00000000-0005-0000-0000-000000B80000}"/>
    <cellStyle name="Normal 4 7 2 5 2 8" xfId="51771" xr:uid="{00000000-0005-0000-0000-000001B80000}"/>
    <cellStyle name="Normal 4 7 2 5 2 9" xfId="57327" xr:uid="{00000000-0005-0000-0000-000002B80000}"/>
    <cellStyle name="Normal 4 7 2 5 3" xfId="17498" xr:uid="{00000000-0005-0000-0000-000003B80000}"/>
    <cellStyle name="Normal 4 7 2 5 4" xfId="20175" xr:uid="{00000000-0005-0000-0000-000004B80000}"/>
    <cellStyle name="Normal 4 7 2 5 5" xfId="25801" xr:uid="{00000000-0005-0000-0000-000005B80000}"/>
    <cellStyle name="Normal 4 7 2 5 6" xfId="31498" xr:uid="{00000000-0005-0000-0000-000006B80000}"/>
    <cellStyle name="Normal 4 7 2 5 7" xfId="37122" xr:uid="{00000000-0005-0000-0000-000007B80000}"/>
    <cellStyle name="Normal 4 7 2 5 8" xfId="42745" xr:uid="{00000000-0005-0000-0000-000008B80000}"/>
    <cellStyle name="Normal 4 7 2 5 9" xfId="48305" xr:uid="{00000000-0005-0000-0000-000009B80000}"/>
    <cellStyle name="Normal 4 7 2 6" xfId="9946" xr:uid="{00000000-0005-0000-0000-00000AB80000}"/>
    <cellStyle name="Normal 4 7 2 6 10" xfId="54767" xr:uid="{00000000-0005-0000-0000-00000BB80000}"/>
    <cellStyle name="Normal 4 7 2 6 2" xfId="9947" xr:uid="{00000000-0005-0000-0000-00000CB80000}"/>
    <cellStyle name="Normal 4 7 2 6 2 2" xfId="17501" xr:uid="{00000000-0005-0000-0000-00000DB80000}"/>
    <cellStyle name="Normal 4 7 2 6 2 3" xfId="23647" xr:uid="{00000000-0005-0000-0000-00000EB80000}"/>
    <cellStyle name="Normal 4 7 2 6 2 4" xfId="29277" xr:uid="{00000000-0005-0000-0000-00000FB80000}"/>
    <cellStyle name="Normal 4 7 2 6 2 5" xfId="34967" xr:uid="{00000000-0005-0000-0000-000010B80000}"/>
    <cellStyle name="Normal 4 7 2 6 2 6" xfId="40595" xr:uid="{00000000-0005-0000-0000-000011B80000}"/>
    <cellStyle name="Normal 4 7 2 6 2 7" xfId="46212" xr:uid="{00000000-0005-0000-0000-000012B80000}"/>
    <cellStyle name="Normal 4 7 2 6 2 8" xfId="51772" xr:uid="{00000000-0005-0000-0000-000013B80000}"/>
    <cellStyle name="Normal 4 7 2 6 2 9" xfId="57328" xr:uid="{00000000-0005-0000-0000-000014B80000}"/>
    <cellStyle name="Normal 4 7 2 6 3" xfId="17500" xr:uid="{00000000-0005-0000-0000-000015B80000}"/>
    <cellStyle name="Normal 4 7 2 6 4" xfId="21082" xr:uid="{00000000-0005-0000-0000-000016B80000}"/>
    <cellStyle name="Normal 4 7 2 6 5" xfId="26711" xr:uid="{00000000-0005-0000-0000-000017B80000}"/>
    <cellStyle name="Normal 4 7 2 6 6" xfId="32405" xr:uid="{00000000-0005-0000-0000-000018B80000}"/>
    <cellStyle name="Normal 4 7 2 6 7" xfId="38029" xr:uid="{00000000-0005-0000-0000-000019B80000}"/>
    <cellStyle name="Normal 4 7 2 6 8" xfId="43651" xr:uid="{00000000-0005-0000-0000-00001AB80000}"/>
    <cellStyle name="Normal 4 7 2 6 9" xfId="49211" xr:uid="{00000000-0005-0000-0000-00001BB80000}"/>
    <cellStyle name="Normal 4 7 2 7" xfId="9948" xr:uid="{00000000-0005-0000-0000-00001CB80000}"/>
    <cellStyle name="Normal 4 7 2 7 2" xfId="17502" xr:uid="{00000000-0005-0000-0000-00001DB80000}"/>
    <cellStyle name="Normal 4 7 2 7 3" xfId="23648" xr:uid="{00000000-0005-0000-0000-00001EB80000}"/>
    <cellStyle name="Normal 4 7 2 7 4" xfId="29278" xr:uid="{00000000-0005-0000-0000-00001FB80000}"/>
    <cellStyle name="Normal 4 7 2 7 5" xfId="34968" xr:uid="{00000000-0005-0000-0000-000020B80000}"/>
    <cellStyle name="Normal 4 7 2 7 6" xfId="40596" xr:uid="{00000000-0005-0000-0000-000021B80000}"/>
    <cellStyle name="Normal 4 7 2 7 7" xfId="46213" xr:uid="{00000000-0005-0000-0000-000022B80000}"/>
    <cellStyle name="Normal 4 7 2 7 8" xfId="51773" xr:uid="{00000000-0005-0000-0000-000023B80000}"/>
    <cellStyle name="Normal 4 7 2 7 9" xfId="57329" xr:uid="{00000000-0005-0000-0000-000024B80000}"/>
    <cellStyle name="Normal 4 7 2 8" xfId="17479" xr:uid="{00000000-0005-0000-0000-000025B80000}"/>
    <cellStyle name="Normal 4 7 2 9" xfId="19319" xr:uid="{00000000-0005-0000-0000-000026B80000}"/>
    <cellStyle name="Normal 4 7 3" xfId="9949" xr:uid="{00000000-0005-0000-0000-000027B80000}"/>
    <cellStyle name="Normal 4 7 3 10" xfId="36275" xr:uid="{00000000-0005-0000-0000-000028B80000}"/>
    <cellStyle name="Normal 4 7 3 11" xfId="41902" xr:uid="{00000000-0005-0000-0000-000029B80000}"/>
    <cellStyle name="Normal 4 7 3 12" xfId="47462" xr:uid="{00000000-0005-0000-0000-00002AB80000}"/>
    <cellStyle name="Normal 4 7 3 13" xfId="53019" xr:uid="{00000000-0005-0000-0000-00002BB80000}"/>
    <cellStyle name="Normal 4 7 3 2" xfId="9950" xr:uid="{00000000-0005-0000-0000-00002CB80000}"/>
    <cellStyle name="Normal 4 7 3 3" xfId="9951" xr:uid="{00000000-0005-0000-0000-00002DB80000}"/>
    <cellStyle name="Normal 4 7 3 3 10" xfId="53865" xr:uid="{00000000-0005-0000-0000-00002EB80000}"/>
    <cellStyle name="Normal 4 7 3 3 2" xfId="9952" xr:uid="{00000000-0005-0000-0000-00002FB80000}"/>
    <cellStyle name="Normal 4 7 3 3 2 2" xfId="17505" xr:uid="{00000000-0005-0000-0000-000030B80000}"/>
    <cellStyle name="Normal 4 7 3 3 2 3" xfId="23649" xr:uid="{00000000-0005-0000-0000-000031B80000}"/>
    <cellStyle name="Normal 4 7 3 3 2 4" xfId="29279" xr:uid="{00000000-0005-0000-0000-000032B80000}"/>
    <cellStyle name="Normal 4 7 3 3 2 5" xfId="34969" xr:uid="{00000000-0005-0000-0000-000033B80000}"/>
    <cellStyle name="Normal 4 7 3 3 2 6" xfId="40597" xr:uid="{00000000-0005-0000-0000-000034B80000}"/>
    <cellStyle name="Normal 4 7 3 3 2 7" xfId="46214" xr:uid="{00000000-0005-0000-0000-000035B80000}"/>
    <cellStyle name="Normal 4 7 3 3 2 8" xfId="51774" xr:uid="{00000000-0005-0000-0000-000036B80000}"/>
    <cellStyle name="Normal 4 7 3 3 2 9" xfId="57330" xr:uid="{00000000-0005-0000-0000-000037B80000}"/>
    <cellStyle name="Normal 4 7 3 3 3" xfId="17504" xr:uid="{00000000-0005-0000-0000-000038B80000}"/>
    <cellStyle name="Normal 4 7 3 3 4" xfId="20179" xr:uid="{00000000-0005-0000-0000-000039B80000}"/>
    <cellStyle name="Normal 4 7 3 3 5" xfId="25805" xr:uid="{00000000-0005-0000-0000-00003AB80000}"/>
    <cellStyle name="Normal 4 7 3 3 6" xfId="31502" xr:uid="{00000000-0005-0000-0000-00003BB80000}"/>
    <cellStyle name="Normal 4 7 3 3 7" xfId="37126" xr:uid="{00000000-0005-0000-0000-00003CB80000}"/>
    <cellStyle name="Normal 4 7 3 3 8" xfId="42749" xr:uid="{00000000-0005-0000-0000-00003DB80000}"/>
    <cellStyle name="Normal 4 7 3 3 9" xfId="48309" xr:uid="{00000000-0005-0000-0000-00003EB80000}"/>
    <cellStyle name="Normal 4 7 3 4" xfId="9953" xr:uid="{00000000-0005-0000-0000-00003FB80000}"/>
    <cellStyle name="Normal 4 7 3 4 10" xfId="54768" xr:uid="{00000000-0005-0000-0000-000040B80000}"/>
    <cellStyle name="Normal 4 7 3 4 2" xfId="9954" xr:uid="{00000000-0005-0000-0000-000041B80000}"/>
    <cellStyle name="Normal 4 7 3 4 2 2" xfId="17507" xr:uid="{00000000-0005-0000-0000-000042B80000}"/>
    <cellStyle name="Normal 4 7 3 4 2 3" xfId="23650" xr:uid="{00000000-0005-0000-0000-000043B80000}"/>
    <cellStyle name="Normal 4 7 3 4 2 4" xfId="29280" xr:uid="{00000000-0005-0000-0000-000044B80000}"/>
    <cellStyle name="Normal 4 7 3 4 2 5" xfId="34970" xr:uid="{00000000-0005-0000-0000-000045B80000}"/>
    <cellStyle name="Normal 4 7 3 4 2 6" xfId="40598" xr:uid="{00000000-0005-0000-0000-000046B80000}"/>
    <cellStyle name="Normal 4 7 3 4 2 7" xfId="46215" xr:uid="{00000000-0005-0000-0000-000047B80000}"/>
    <cellStyle name="Normal 4 7 3 4 2 8" xfId="51775" xr:uid="{00000000-0005-0000-0000-000048B80000}"/>
    <cellStyle name="Normal 4 7 3 4 2 9" xfId="57331" xr:uid="{00000000-0005-0000-0000-000049B80000}"/>
    <cellStyle name="Normal 4 7 3 4 3" xfId="17506" xr:uid="{00000000-0005-0000-0000-00004AB80000}"/>
    <cellStyle name="Normal 4 7 3 4 4" xfId="21083" xr:uid="{00000000-0005-0000-0000-00004BB80000}"/>
    <cellStyle name="Normal 4 7 3 4 5" xfId="26712" xr:uid="{00000000-0005-0000-0000-00004CB80000}"/>
    <cellStyle name="Normal 4 7 3 4 6" xfId="32406" xr:uid="{00000000-0005-0000-0000-00004DB80000}"/>
    <cellStyle name="Normal 4 7 3 4 7" xfId="38030" xr:uid="{00000000-0005-0000-0000-00004EB80000}"/>
    <cellStyle name="Normal 4 7 3 4 8" xfId="43652" xr:uid="{00000000-0005-0000-0000-00004FB80000}"/>
    <cellStyle name="Normal 4 7 3 4 9" xfId="49212" xr:uid="{00000000-0005-0000-0000-000050B80000}"/>
    <cellStyle name="Normal 4 7 3 5" xfId="9955" xr:uid="{00000000-0005-0000-0000-000051B80000}"/>
    <cellStyle name="Normal 4 7 3 5 2" xfId="17508" xr:uid="{00000000-0005-0000-0000-000052B80000}"/>
    <cellStyle name="Normal 4 7 3 5 3" xfId="23651" xr:uid="{00000000-0005-0000-0000-000053B80000}"/>
    <cellStyle name="Normal 4 7 3 5 4" xfId="29281" xr:uid="{00000000-0005-0000-0000-000054B80000}"/>
    <cellStyle name="Normal 4 7 3 5 5" xfId="34971" xr:uid="{00000000-0005-0000-0000-000055B80000}"/>
    <cellStyle name="Normal 4 7 3 5 6" xfId="40599" xr:uid="{00000000-0005-0000-0000-000056B80000}"/>
    <cellStyle name="Normal 4 7 3 5 7" xfId="46216" xr:uid="{00000000-0005-0000-0000-000057B80000}"/>
    <cellStyle name="Normal 4 7 3 5 8" xfId="51776" xr:uid="{00000000-0005-0000-0000-000058B80000}"/>
    <cellStyle name="Normal 4 7 3 5 9" xfId="57332" xr:uid="{00000000-0005-0000-0000-000059B80000}"/>
    <cellStyle name="Normal 4 7 3 6" xfId="17503" xr:uid="{00000000-0005-0000-0000-00005AB80000}"/>
    <cellStyle name="Normal 4 7 3 7" xfId="19323" xr:uid="{00000000-0005-0000-0000-00005BB80000}"/>
    <cellStyle name="Normal 4 7 3 8" xfId="24956" xr:uid="{00000000-0005-0000-0000-00005CB80000}"/>
    <cellStyle name="Normal 4 7 3 9" xfId="30655" xr:uid="{00000000-0005-0000-0000-00005DB80000}"/>
    <cellStyle name="Normal 4 7 4" xfId="9956" xr:uid="{00000000-0005-0000-0000-00005EB80000}"/>
    <cellStyle name="Normal 4 7 4 10" xfId="41903" xr:uid="{00000000-0005-0000-0000-00005FB80000}"/>
    <cellStyle name="Normal 4 7 4 11" xfId="47463" xr:uid="{00000000-0005-0000-0000-000060B80000}"/>
    <cellStyle name="Normal 4 7 4 12" xfId="53020" xr:uid="{00000000-0005-0000-0000-000061B80000}"/>
    <cellStyle name="Normal 4 7 4 2" xfId="9957" xr:uid="{00000000-0005-0000-0000-000062B80000}"/>
    <cellStyle name="Normal 4 7 4 2 10" xfId="53866" xr:uid="{00000000-0005-0000-0000-000063B80000}"/>
    <cellStyle name="Normal 4 7 4 2 2" xfId="9958" xr:uid="{00000000-0005-0000-0000-000064B80000}"/>
    <cellStyle name="Normal 4 7 4 2 2 2" xfId="17511" xr:uid="{00000000-0005-0000-0000-000065B80000}"/>
    <cellStyle name="Normal 4 7 4 2 2 3" xfId="23652" xr:uid="{00000000-0005-0000-0000-000066B80000}"/>
    <cellStyle name="Normal 4 7 4 2 2 4" xfId="29282" xr:uid="{00000000-0005-0000-0000-000067B80000}"/>
    <cellStyle name="Normal 4 7 4 2 2 5" xfId="34972" xr:uid="{00000000-0005-0000-0000-000068B80000}"/>
    <cellStyle name="Normal 4 7 4 2 2 6" xfId="40600" xr:uid="{00000000-0005-0000-0000-000069B80000}"/>
    <cellStyle name="Normal 4 7 4 2 2 7" xfId="46217" xr:uid="{00000000-0005-0000-0000-00006AB80000}"/>
    <cellStyle name="Normal 4 7 4 2 2 8" xfId="51777" xr:uid="{00000000-0005-0000-0000-00006BB80000}"/>
    <cellStyle name="Normal 4 7 4 2 2 9" xfId="57333" xr:uid="{00000000-0005-0000-0000-00006CB80000}"/>
    <cellStyle name="Normal 4 7 4 2 3" xfId="17510" xr:uid="{00000000-0005-0000-0000-00006DB80000}"/>
    <cellStyle name="Normal 4 7 4 2 4" xfId="20180" xr:uid="{00000000-0005-0000-0000-00006EB80000}"/>
    <cellStyle name="Normal 4 7 4 2 5" xfId="25806" xr:uid="{00000000-0005-0000-0000-00006FB80000}"/>
    <cellStyle name="Normal 4 7 4 2 6" xfId="31503" xr:uid="{00000000-0005-0000-0000-000070B80000}"/>
    <cellStyle name="Normal 4 7 4 2 7" xfId="37127" xr:uid="{00000000-0005-0000-0000-000071B80000}"/>
    <cellStyle name="Normal 4 7 4 2 8" xfId="42750" xr:uid="{00000000-0005-0000-0000-000072B80000}"/>
    <cellStyle name="Normal 4 7 4 2 9" xfId="48310" xr:uid="{00000000-0005-0000-0000-000073B80000}"/>
    <cellStyle name="Normal 4 7 4 3" xfId="9959" xr:uid="{00000000-0005-0000-0000-000074B80000}"/>
    <cellStyle name="Normal 4 7 4 3 10" xfId="54769" xr:uid="{00000000-0005-0000-0000-000075B80000}"/>
    <cellStyle name="Normal 4 7 4 3 2" xfId="9960" xr:uid="{00000000-0005-0000-0000-000076B80000}"/>
    <cellStyle name="Normal 4 7 4 3 2 2" xfId="17513" xr:uid="{00000000-0005-0000-0000-000077B80000}"/>
    <cellStyle name="Normal 4 7 4 3 2 3" xfId="23653" xr:uid="{00000000-0005-0000-0000-000078B80000}"/>
    <cellStyle name="Normal 4 7 4 3 2 4" xfId="29283" xr:uid="{00000000-0005-0000-0000-000079B80000}"/>
    <cellStyle name="Normal 4 7 4 3 2 5" xfId="34973" xr:uid="{00000000-0005-0000-0000-00007AB80000}"/>
    <cellStyle name="Normal 4 7 4 3 2 6" xfId="40601" xr:uid="{00000000-0005-0000-0000-00007BB80000}"/>
    <cellStyle name="Normal 4 7 4 3 2 7" xfId="46218" xr:uid="{00000000-0005-0000-0000-00007CB80000}"/>
    <cellStyle name="Normal 4 7 4 3 2 8" xfId="51778" xr:uid="{00000000-0005-0000-0000-00007DB80000}"/>
    <cellStyle name="Normal 4 7 4 3 2 9" xfId="57334" xr:uid="{00000000-0005-0000-0000-00007EB80000}"/>
    <cellStyle name="Normal 4 7 4 3 3" xfId="17512" xr:uid="{00000000-0005-0000-0000-00007FB80000}"/>
    <cellStyle name="Normal 4 7 4 3 4" xfId="21084" xr:uid="{00000000-0005-0000-0000-000080B80000}"/>
    <cellStyle name="Normal 4 7 4 3 5" xfId="26713" xr:uid="{00000000-0005-0000-0000-000081B80000}"/>
    <cellStyle name="Normal 4 7 4 3 6" xfId="32407" xr:uid="{00000000-0005-0000-0000-000082B80000}"/>
    <cellStyle name="Normal 4 7 4 3 7" xfId="38031" xr:uid="{00000000-0005-0000-0000-000083B80000}"/>
    <cellStyle name="Normal 4 7 4 3 8" xfId="43653" xr:uid="{00000000-0005-0000-0000-000084B80000}"/>
    <cellStyle name="Normal 4 7 4 3 9" xfId="49213" xr:uid="{00000000-0005-0000-0000-000085B80000}"/>
    <cellStyle name="Normal 4 7 4 4" xfId="9961" xr:uid="{00000000-0005-0000-0000-000086B80000}"/>
    <cellStyle name="Normal 4 7 4 4 2" xfId="17514" xr:uid="{00000000-0005-0000-0000-000087B80000}"/>
    <cellStyle name="Normal 4 7 4 4 3" xfId="23654" xr:uid="{00000000-0005-0000-0000-000088B80000}"/>
    <cellStyle name="Normal 4 7 4 4 4" xfId="29284" xr:uid="{00000000-0005-0000-0000-000089B80000}"/>
    <cellStyle name="Normal 4 7 4 4 5" xfId="34974" xr:uid="{00000000-0005-0000-0000-00008AB80000}"/>
    <cellStyle name="Normal 4 7 4 4 6" xfId="40602" xr:uid="{00000000-0005-0000-0000-00008BB80000}"/>
    <cellStyle name="Normal 4 7 4 4 7" xfId="46219" xr:uid="{00000000-0005-0000-0000-00008CB80000}"/>
    <cellStyle name="Normal 4 7 4 4 8" xfId="51779" xr:uid="{00000000-0005-0000-0000-00008DB80000}"/>
    <cellStyle name="Normal 4 7 4 4 9" xfId="57335" xr:uid="{00000000-0005-0000-0000-00008EB80000}"/>
    <cellStyle name="Normal 4 7 4 5" xfId="17509" xr:uid="{00000000-0005-0000-0000-00008FB80000}"/>
    <cellStyle name="Normal 4 7 4 6" xfId="19324" xr:uid="{00000000-0005-0000-0000-000090B80000}"/>
    <cellStyle name="Normal 4 7 4 7" xfId="24957" xr:uid="{00000000-0005-0000-0000-000091B80000}"/>
    <cellStyle name="Normal 4 7 4 8" xfId="30656" xr:uid="{00000000-0005-0000-0000-000092B80000}"/>
    <cellStyle name="Normal 4 7 4 9" xfId="36276" xr:uid="{00000000-0005-0000-0000-000093B80000}"/>
    <cellStyle name="Normal 4 7 5" xfId="9962" xr:uid="{00000000-0005-0000-0000-000094B80000}"/>
    <cellStyle name="Normal 4 7 5 10" xfId="41904" xr:uid="{00000000-0005-0000-0000-000095B80000}"/>
    <cellStyle name="Normal 4 7 5 11" xfId="47464" xr:uid="{00000000-0005-0000-0000-000096B80000}"/>
    <cellStyle name="Normal 4 7 5 12" xfId="53021" xr:uid="{00000000-0005-0000-0000-000097B80000}"/>
    <cellStyle name="Normal 4 7 5 2" xfId="9963" xr:uid="{00000000-0005-0000-0000-000098B80000}"/>
    <cellStyle name="Normal 4 7 5 2 10" xfId="53867" xr:uid="{00000000-0005-0000-0000-000099B80000}"/>
    <cellStyle name="Normal 4 7 5 2 2" xfId="9964" xr:uid="{00000000-0005-0000-0000-00009AB80000}"/>
    <cellStyle name="Normal 4 7 5 2 2 2" xfId="17517" xr:uid="{00000000-0005-0000-0000-00009BB80000}"/>
    <cellStyle name="Normal 4 7 5 2 2 3" xfId="23655" xr:uid="{00000000-0005-0000-0000-00009CB80000}"/>
    <cellStyle name="Normal 4 7 5 2 2 4" xfId="29285" xr:uid="{00000000-0005-0000-0000-00009DB80000}"/>
    <cellStyle name="Normal 4 7 5 2 2 5" xfId="34975" xr:uid="{00000000-0005-0000-0000-00009EB80000}"/>
    <cellStyle name="Normal 4 7 5 2 2 6" xfId="40603" xr:uid="{00000000-0005-0000-0000-00009FB80000}"/>
    <cellStyle name="Normal 4 7 5 2 2 7" xfId="46220" xr:uid="{00000000-0005-0000-0000-0000A0B80000}"/>
    <cellStyle name="Normal 4 7 5 2 2 8" xfId="51780" xr:uid="{00000000-0005-0000-0000-0000A1B80000}"/>
    <cellStyle name="Normal 4 7 5 2 2 9" xfId="57336" xr:uid="{00000000-0005-0000-0000-0000A2B80000}"/>
    <cellStyle name="Normal 4 7 5 2 3" xfId="17516" xr:uid="{00000000-0005-0000-0000-0000A3B80000}"/>
    <cellStyle name="Normal 4 7 5 2 4" xfId="20181" xr:uid="{00000000-0005-0000-0000-0000A4B80000}"/>
    <cellStyle name="Normal 4 7 5 2 5" xfId="25807" xr:uid="{00000000-0005-0000-0000-0000A5B80000}"/>
    <cellStyle name="Normal 4 7 5 2 6" xfId="31504" xr:uid="{00000000-0005-0000-0000-0000A6B80000}"/>
    <cellStyle name="Normal 4 7 5 2 7" xfId="37128" xr:uid="{00000000-0005-0000-0000-0000A7B80000}"/>
    <cellStyle name="Normal 4 7 5 2 8" xfId="42751" xr:uid="{00000000-0005-0000-0000-0000A8B80000}"/>
    <cellStyle name="Normal 4 7 5 2 9" xfId="48311" xr:uid="{00000000-0005-0000-0000-0000A9B80000}"/>
    <cellStyle name="Normal 4 7 5 3" xfId="9965" xr:uid="{00000000-0005-0000-0000-0000AAB80000}"/>
    <cellStyle name="Normal 4 7 5 3 10" xfId="54770" xr:uid="{00000000-0005-0000-0000-0000ABB80000}"/>
    <cellStyle name="Normal 4 7 5 3 2" xfId="9966" xr:uid="{00000000-0005-0000-0000-0000ACB80000}"/>
    <cellStyle name="Normal 4 7 5 3 2 2" xfId="17519" xr:uid="{00000000-0005-0000-0000-0000ADB80000}"/>
    <cellStyle name="Normal 4 7 5 3 2 3" xfId="23656" xr:uid="{00000000-0005-0000-0000-0000AEB80000}"/>
    <cellStyle name="Normal 4 7 5 3 2 4" xfId="29286" xr:uid="{00000000-0005-0000-0000-0000AFB80000}"/>
    <cellStyle name="Normal 4 7 5 3 2 5" xfId="34976" xr:uid="{00000000-0005-0000-0000-0000B0B80000}"/>
    <cellStyle name="Normal 4 7 5 3 2 6" xfId="40604" xr:uid="{00000000-0005-0000-0000-0000B1B80000}"/>
    <cellStyle name="Normal 4 7 5 3 2 7" xfId="46221" xr:uid="{00000000-0005-0000-0000-0000B2B80000}"/>
    <cellStyle name="Normal 4 7 5 3 2 8" xfId="51781" xr:uid="{00000000-0005-0000-0000-0000B3B80000}"/>
    <cellStyle name="Normal 4 7 5 3 2 9" xfId="57337" xr:uid="{00000000-0005-0000-0000-0000B4B80000}"/>
    <cellStyle name="Normal 4 7 5 3 3" xfId="17518" xr:uid="{00000000-0005-0000-0000-0000B5B80000}"/>
    <cellStyle name="Normal 4 7 5 3 4" xfId="21085" xr:uid="{00000000-0005-0000-0000-0000B6B80000}"/>
    <cellStyle name="Normal 4 7 5 3 5" xfId="26714" xr:uid="{00000000-0005-0000-0000-0000B7B80000}"/>
    <cellStyle name="Normal 4 7 5 3 6" xfId="32408" xr:uid="{00000000-0005-0000-0000-0000B8B80000}"/>
    <cellStyle name="Normal 4 7 5 3 7" xfId="38032" xr:uid="{00000000-0005-0000-0000-0000B9B80000}"/>
    <cellStyle name="Normal 4 7 5 3 8" xfId="43654" xr:uid="{00000000-0005-0000-0000-0000BAB80000}"/>
    <cellStyle name="Normal 4 7 5 3 9" xfId="49214" xr:uid="{00000000-0005-0000-0000-0000BBB80000}"/>
    <cellStyle name="Normal 4 7 5 4" xfId="9967" xr:uid="{00000000-0005-0000-0000-0000BCB80000}"/>
    <cellStyle name="Normal 4 7 5 4 2" xfId="17520" xr:uid="{00000000-0005-0000-0000-0000BDB80000}"/>
    <cellStyle name="Normal 4 7 5 4 3" xfId="23657" xr:uid="{00000000-0005-0000-0000-0000BEB80000}"/>
    <cellStyle name="Normal 4 7 5 4 4" xfId="29287" xr:uid="{00000000-0005-0000-0000-0000BFB80000}"/>
    <cellStyle name="Normal 4 7 5 4 5" xfId="34977" xr:uid="{00000000-0005-0000-0000-0000C0B80000}"/>
    <cellStyle name="Normal 4 7 5 4 6" xfId="40605" xr:uid="{00000000-0005-0000-0000-0000C1B80000}"/>
    <cellStyle name="Normal 4 7 5 4 7" xfId="46222" xr:uid="{00000000-0005-0000-0000-0000C2B80000}"/>
    <cellStyle name="Normal 4 7 5 4 8" xfId="51782" xr:uid="{00000000-0005-0000-0000-0000C3B80000}"/>
    <cellStyle name="Normal 4 7 5 4 9" xfId="57338" xr:uid="{00000000-0005-0000-0000-0000C4B80000}"/>
    <cellStyle name="Normal 4 7 5 5" xfId="17515" xr:uid="{00000000-0005-0000-0000-0000C5B80000}"/>
    <cellStyle name="Normal 4 7 5 6" xfId="19325" xr:uid="{00000000-0005-0000-0000-0000C6B80000}"/>
    <cellStyle name="Normal 4 7 5 7" xfId="24958" xr:uid="{00000000-0005-0000-0000-0000C7B80000}"/>
    <cellStyle name="Normal 4 7 5 8" xfId="30657" xr:uid="{00000000-0005-0000-0000-0000C8B80000}"/>
    <cellStyle name="Normal 4 7 5 9" xfId="36277" xr:uid="{00000000-0005-0000-0000-0000C9B80000}"/>
    <cellStyle name="Normal 4 7 6" xfId="9968" xr:uid="{00000000-0005-0000-0000-0000CAB80000}"/>
    <cellStyle name="Normal 4 7 6 10" xfId="53860" xr:uid="{00000000-0005-0000-0000-0000CBB80000}"/>
    <cellStyle name="Normal 4 7 6 2" xfId="9969" xr:uid="{00000000-0005-0000-0000-0000CCB80000}"/>
    <cellStyle name="Normal 4 7 6 2 2" xfId="17522" xr:uid="{00000000-0005-0000-0000-0000CDB80000}"/>
    <cellStyle name="Normal 4 7 6 2 3" xfId="23658" xr:uid="{00000000-0005-0000-0000-0000CEB80000}"/>
    <cellStyle name="Normal 4 7 6 2 4" xfId="29288" xr:uid="{00000000-0005-0000-0000-0000CFB80000}"/>
    <cellStyle name="Normal 4 7 6 2 5" xfId="34978" xr:uid="{00000000-0005-0000-0000-0000D0B80000}"/>
    <cellStyle name="Normal 4 7 6 2 6" xfId="40606" xr:uid="{00000000-0005-0000-0000-0000D1B80000}"/>
    <cellStyle name="Normal 4 7 6 2 7" xfId="46223" xr:uid="{00000000-0005-0000-0000-0000D2B80000}"/>
    <cellStyle name="Normal 4 7 6 2 8" xfId="51783" xr:uid="{00000000-0005-0000-0000-0000D3B80000}"/>
    <cellStyle name="Normal 4 7 6 2 9" xfId="57339" xr:uid="{00000000-0005-0000-0000-0000D4B80000}"/>
    <cellStyle name="Normal 4 7 6 3" xfId="17521" xr:uid="{00000000-0005-0000-0000-0000D5B80000}"/>
    <cellStyle name="Normal 4 7 6 4" xfId="20174" xr:uid="{00000000-0005-0000-0000-0000D6B80000}"/>
    <cellStyle name="Normal 4 7 6 5" xfId="25800" xr:uid="{00000000-0005-0000-0000-0000D7B80000}"/>
    <cellStyle name="Normal 4 7 6 6" xfId="31497" xr:uid="{00000000-0005-0000-0000-0000D8B80000}"/>
    <cellStyle name="Normal 4 7 6 7" xfId="37121" xr:uid="{00000000-0005-0000-0000-0000D9B80000}"/>
    <cellStyle name="Normal 4 7 6 8" xfId="42744" xr:uid="{00000000-0005-0000-0000-0000DAB80000}"/>
    <cellStyle name="Normal 4 7 6 9" xfId="48304" xr:uid="{00000000-0005-0000-0000-0000DBB80000}"/>
    <cellStyle name="Normal 4 7 7" xfId="9970" xr:uid="{00000000-0005-0000-0000-0000DCB80000}"/>
    <cellStyle name="Normal 4 7 7 10" xfId="54771" xr:uid="{00000000-0005-0000-0000-0000DDB80000}"/>
    <cellStyle name="Normal 4 7 7 2" xfId="9971" xr:uid="{00000000-0005-0000-0000-0000DEB80000}"/>
    <cellStyle name="Normal 4 7 7 2 2" xfId="17524" xr:uid="{00000000-0005-0000-0000-0000DFB80000}"/>
    <cellStyle name="Normal 4 7 7 2 3" xfId="23659" xr:uid="{00000000-0005-0000-0000-0000E0B80000}"/>
    <cellStyle name="Normal 4 7 7 2 4" xfId="29289" xr:uid="{00000000-0005-0000-0000-0000E1B80000}"/>
    <cellStyle name="Normal 4 7 7 2 5" xfId="34979" xr:uid="{00000000-0005-0000-0000-0000E2B80000}"/>
    <cellStyle name="Normal 4 7 7 2 6" xfId="40607" xr:uid="{00000000-0005-0000-0000-0000E3B80000}"/>
    <cellStyle name="Normal 4 7 7 2 7" xfId="46224" xr:uid="{00000000-0005-0000-0000-0000E4B80000}"/>
    <cellStyle name="Normal 4 7 7 2 8" xfId="51784" xr:uid="{00000000-0005-0000-0000-0000E5B80000}"/>
    <cellStyle name="Normal 4 7 7 2 9" xfId="57340" xr:uid="{00000000-0005-0000-0000-0000E6B80000}"/>
    <cellStyle name="Normal 4 7 7 3" xfId="17523" xr:uid="{00000000-0005-0000-0000-0000E7B80000}"/>
    <cellStyle name="Normal 4 7 7 4" xfId="21086" xr:uid="{00000000-0005-0000-0000-0000E8B80000}"/>
    <cellStyle name="Normal 4 7 7 5" xfId="26715" xr:uid="{00000000-0005-0000-0000-0000E9B80000}"/>
    <cellStyle name="Normal 4 7 7 6" xfId="32409" xr:uid="{00000000-0005-0000-0000-0000EAB80000}"/>
    <cellStyle name="Normal 4 7 7 7" xfId="38033" xr:uid="{00000000-0005-0000-0000-0000EBB80000}"/>
    <cellStyle name="Normal 4 7 7 8" xfId="43655" xr:uid="{00000000-0005-0000-0000-0000ECB80000}"/>
    <cellStyle name="Normal 4 7 7 9" xfId="49215" xr:uid="{00000000-0005-0000-0000-0000EDB80000}"/>
    <cellStyle name="Normal 4 7 8" xfId="9972" xr:uid="{00000000-0005-0000-0000-0000EEB80000}"/>
    <cellStyle name="Normal 4 7 8 10" xfId="54772" xr:uid="{00000000-0005-0000-0000-0000EFB80000}"/>
    <cellStyle name="Normal 4 7 8 2" xfId="9973" xr:uid="{00000000-0005-0000-0000-0000F0B80000}"/>
    <cellStyle name="Normal 4 7 8 2 2" xfId="17526" xr:uid="{00000000-0005-0000-0000-0000F1B80000}"/>
    <cellStyle name="Normal 4 7 8 2 3" xfId="23660" xr:uid="{00000000-0005-0000-0000-0000F2B80000}"/>
    <cellStyle name="Normal 4 7 8 2 4" xfId="29290" xr:uid="{00000000-0005-0000-0000-0000F3B80000}"/>
    <cellStyle name="Normal 4 7 8 2 5" xfId="34980" xr:uid="{00000000-0005-0000-0000-0000F4B80000}"/>
    <cellStyle name="Normal 4 7 8 2 6" xfId="40608" xr:uid="{00000000-0005-0000-0000-0000F5B80000}"/>
    <cellStyle name="Normal 4 7 8 2 7" xfId="46225" xr:uid="{00000000-0005-0000-0000-0000F6B80000}"/>
    <cellStyle name="Normal 4 7 8 2 8" xfId="51785" xr:uid="{00000000-0005-0000-0000-0000F7B80000}"/>
    <cellStyle name="Normal 4 7 8 2 9" xfId="57341" xr:uid="{00000000-0005-0000-0000-0000F8B80000}"/>
    <cellStyle name="Normal 4 7 8 3" xfId="17525" xr:uid="{00000000-0005-0000-0000-0000F9B80000}"/>
    <cellStyle name="Normal 4 7 8 4" xfId="21087" xr:uid="{00000000-0005-0000-0000-0000FAB80000}"/>
    <cellStyle name="Normal 4 7 8 5" xfId="26716" xr:uid="{00000000-0005-0000-0000-0000FBB80000}"/>
    <cellStyle name="Normal 4 7 8 6" xfId="32410" xr:uid="{00000000-0005-0000-0000-0000FCB80000}"/>
    <cellStyle name="Normal 4 7 8 7" xfId="38034" xr:uid="{00000000-0005-0000-0000-0000FDB80000}"/>
    <cellStyle name="Normal 4 7 8 8" xfId="43656" xr:uid="{00000000-0005-0000-0000-0000FEB80000}"/>
    <cellStyle name="Normal 4 7 8 9" xfId="49216" xr:uid="{00000000-0005-0000-0000-0000FFB80000}"/>
    <cellStyle name="Normal 4 7 9" xfId="9974" xr:uid="{00000000-0005-0000-0000-000000B90000}"/>
    <cellStyle name="Normal 4 7 9 2" xfId="17527" xr:uid="{00000000-0005-0000-0000-000001B90000}"/>
    <cellStyle name="Normal 4 7 9 3" xfId="23661" xr:uid="{00000000-0005-0000-0000-000002B90000}"/>
    <cellStyle name="Normal 4 7 9 4" xfId="29291" xr:uid="{00000000-0005-0000-0000-000003B90000}"/>
    <cellStyle name="Normal 4 7 9 5" xfId="34981" xr:uid="{00000000-0005-0000-0000-000004B90000}"/>
    <cellStyle name="Normal 4 7 9 6" xfId="40609" xr:uid="{00000000-0005-0000-0000-000005B90000}"/>
    <cellStyle name="Normal 4 7 9 7" xfId="46226" xr:uid="{00000000-0005-0000-0000-000006B90000}"/>
    <cellStyle name="Normal 4 7 9 8" xfId="51786" xr:uid="{00000000-0005-0000-0000-000007B90000}"/>
    <cellStyle name="Normal 4 7 9 9" xfId="57342" xr:uid="{00000000-0005-0000-0000-000008B90000}"/>
    <cellStyle name="Normal 4 8" xfId="9975" xr:uid="{00000000-0005-0000-0000-000009B90000}"/>
    <cellStyle name="Normal 4 8 10" xfId="9976" xr:uid="{00000000-0005-0000-0000-00000AB90000}"/>
    <cellStyle name="Normal 4 8 10 2" xfId="17529" xr:uid="{00000000-0005-0000-0000-00000BB90000}"/>
    <cellStyle name="Normal 4 8 10 3" xfId="23662" xr:uid="{00000000-0005-0000-0000-00000CB90000}"/>
    <cellStyle name="Normal 4 8 10 4" xfId="29292" xr:uid="{00000000-0005-0000-0000-00000DB90000}"/>
    <cellStyle name="Normal 4 8 10 5" xfId="34982" xr:uid="{00000000-0005-0000-0000-00000EB90000}"/>
    <cellStyle name="Normal 4 8 10 6" xfId="40610" xr:uid="{00000000-0005-0000-0000-00000FB90000}"/>
    <cellStyle name="Normal 4 8 10 7" xfId="46227" xr:uid="{00000000-0005-0000-0000-000010B90000}"/>
    <cellStyle name="Normal 4 8 10 8" xfId="51787" xr:uid="{00000000-0005-0000-0000-000011B90000}"/>
    <cellStyle name="Normal 4 8 10 9" xfId="57343" xr:uid="{00000000-0005-0000-0000-000012B90000}"/>
    <cellStyle name="Normal 4 8 11" xfId="17528" xr:uid="{00000000-0005-0000-0000-000013B90000}"/>
    <cellStyle name="Normal 4 8 12" xfId="19326" xr:uid="{00000000-0005-0000-0000-000014B90000}"/>
    <cellStyle name="Normal 4 8 13" xfId="24959" xr:uid="{00000000-0005-0000-0000-000015B90000}"/>
    <cellStyle name="Normal 4 8 14" xfId="30658" xr:uid="{00000000-0005-0000-0000-000016B90000}"/>
    <cellStyle name="Normal 4 8 15" xfId="36278" xr:uid="{00000000-0005-0000-0000-000017B90000}"/>
    <cellStyle name="Normal 4 8 16" xfId="41905" xr:uid="{00000000-0005-0000-0000-000018B90000}"/>
    <cellStyle name="Normal 4 8 17" xfId="47465" xr:uid="{00000000-0005-0000-0000-000019B90000}"/>
    <cellStyle name="Normal 4 8 18" xfId="53022" xr:uid="{00000000-0005-0000-0000-00001AB90000}"/>
    <cellStyle name="Normal 4 8 2" xfId="9977" xr:uid="{00000000-0005-0000-0000-00001BB90000}"/>
    <cellStyle name="Normal 4 8 2 10" xfId="24960" xr:uid="{00000000-0005-0000-0000-00001CB90000}"/>
    <cellStyle name="Normal 4 8 2 11" xfId="30659" xr:uid="{00000000-0005-0000-0000-00001DB90000}"/>
    <cellStyle name="Normal 4 8 2 12" xfId="36279" xr:uid="{00000000-0005-0000-0000-00001EB90000}"/>
    <cellStyle name="Normal 4 8 2 13" xfId="41906" xr:uid="{00000000-0005-0000-0000-00001FB90000}"/>
    <cellStyle name="Normal 4 8 2 14" xfId="47466" xr:uid="{00000000-0005-0000-0000-000020B90000}"/>
    <cellStyle name="Normal 4 8 2 15" xfId="53023" xr:uid="{00000000-0005-0000-0000-000021B90000}"/>
    <cellStyle name="Normal 4 8 2 2" xfId="9978" xr:uid="{00000000-0005-0000-0000-000022B90000}"/>
    <cellStyle name="Normal 4 8 2 2 10" xfId="41907" xr:uid="{00000000-0005-0000-0000-000023B90000}"/>
    <cellStyle name="Normal 4 8 2 2 11" xfId="47467" xr:uid="{00000000-0005-0000-0000-000024B90000}"/>
    <cellStyle name="Normal 4 8 2 2 12" xfId="53024" xr:uid="{00000000-0005-0000-0000-000025B90000}"/>
    <cellStyle name="Normal 4 8 2 2 2" xfId="9979" xr:uid="{00000000-0005-0000-0000-000026B90000}"/>
    <cellStyle name="Normal 4 8 2 2 2 10" xfId="53870" xr:uid="{00000000-0005-0000-0000-000027B90000}"/>
    <cellStyle name="Normal 4 8 2 2 2 2" xfId="9980" xr:uid="{00000000-0005-0000-0000-000028B90000}"/>
    <cellStyle name="Normal 4 8 2 2 2 2 2" xfId="17533" xr:uid="{00000000-0005-0000-0000-000029B90000}"/>
    <cellStyle name="Normal 4 8 2 2 2 2 3" xfId="23663" xr:uid="{00000000-0005-0000-0000-00002AB90000}"/>
    <cellStyle name="Normal 4 8 2 2 2 2 4" xfId="29293" xr:uid="{00000000-0005-0000-0000-00002BB90000}"/>
    <cellStyle name="Normal 4 8 2 2 2 2 5" xfId="34983" xr:uid="{00000000-0005-0000-0000-00002CB90000}"/>
    <cellStyle name="Normal 4 8 2 2 2 2 6" xfId="40611" xr:uid="{00000000-0005-0000-0000-00002DB90000}"/>
    <cellStyle name="Normal 4 8 2 2 2 2 7" xfId="46228" xr:uid="{00000000-0005-0000-0000-00002EB90000}"/>
    <cellStyle name="Normal 4 8 2 2 2 2 8" xfId="51788" xr:uid="{00000000-0005-0000-0000-00002FB90000}"/>
    <cellStyle name="Normal 4 8 2 2 2 2 9" xfId="57344" xr:uid="{00000000-0005-0000-0000-000030B90000}"/>
    <cellStyle name="Normal 4 8 2 2 2 3" xfId="17532" xr:uid="{00000000-0005-0000-0000-000031B90000}"/>
    <cellStyle name="Normal 4 8 2 2 2 4" xfId="20184" xr:uid="{00000000-0005-0000-0000-000032B90000}"/>
    <cellStyle name="Normal 4 8 2 2 2 5" xfId="25810" xr:uid="{00000000-0005-0000-0000-000033B90000}"/>
    <cellStyle name="Normal 4 8 2 2 2 6" xfId="31507" xr:uid="{00000000-0005-0000-0000-000034B90000}"/>
    <cellStyle name="Normal 4 8 2 2 2 7" xfId="37131" xr:uid="{00000000-0005-0000-0000-000035B90000}"/>
    <cellStyle name="Normal 4 8 2 2 2 8" xfId="42754" xr:uid="{00000000-0005-0000-0000-000036B90000}"/>
    <cellStyle name="Normal 4 8 2 2 2 9" xfId="48314" xr:uid="{00000000-0005-0000-0000-000037B90000}"/>
    <cellStyle name="Normal 4 8 2 2 3" xfId="9981" xr:uid="{00000000-0005-0000-0000-000038B90000}"/>
    <cellStyle name="Normal 4 8 2 2 3 10" xfId="54773" xr:uid="{00000000-0005-0000-0000-000039B90000}"/>
    <cellStyle name="Normal 4 8 2 2 3 2" xfId="9982" xr:uid="{00000000-0005-0000-0000-00003AB90000}"/>
    <cellStyle name="Normal 4 8 2 2 3 2 2" xfId="17535" xr:uid="{00000000-0005-0000-0000-00003BB90000}"/>
    <cellStyle name="Normal 4 8 2 2 3 2 3" xfId="23664" xr:uid="{00000000-0005-0000-0000-00003CB90000}"/>
    <cellStyle name="Normal 4 8 2 2 3 2 4" xfId="29294" xr:uid="{00000000-0005-0000-0000-00003DB90000}"/>
    <cellStyle name="Normal 4 8 2 2 3 2 5" xfId="34984" xr:uid="{00000000-0005-0000-0000-00003EB90000}"/>
    <cellStyle name="Normal 4 8 2 2 3 2 6" xfId="40612" xr:uid="{00000000-0005-0000-0000-00003FB90000}"/>
    <cellStyle name="Normal 4 8 2 2 3 2 7" xfId="46229" xr:uid="{00000000-0005-0000-0000-000040B90000}"/>
    <cellStyle name="Normal 4 8 2 2 3 2 8" xfId="51789" xr:uid="{00000000-0005-0000-0000-000041B90000}"/>
    <cellStyle name="Normal 4 8 2 2 3 2 9" xfId="57345" xr:uid="{00000000-0005-0000-0000-000042B90000}"/>
    <cellStyle name="Normal 4 8 2 2 3 3" xfId="17534" xr:uid="{00000000-0005-0000-0000-000043B90000}"/>
    <cellStyle name="Normal 4 8 2 2 3 4" xfId="21088" xr:uid="{00000000-0005-0000-0000-000044B90000}"/>
    <cellStyle name="Normal 4 8 2 2 3 5" xfId="26717" xr:uid="{00000000-0005-0000-0000-000045B90000}"/>
    <cellStyle name="Normal 4 8 2 2 3 6" xfId="32411" xr:uid="{00000000-0005-0000-0000-000046B90000}"/>
    <cellStyle name="Normal 4 8 2 2 3 7" xfId="38035" xr:uid="{00000000-0005-0000-0000-000047B90000}"/>
    <cellStyle name="Normal 4 8 2 2 3 8" xfId="43657" xr:uid="{00000000-0005-0000-0000-000048B90000}"/>
    <cellStyle name="Normal 4 8 2 2 3 9" xfId="49217" xr:uid="{00000000-0005-0000-0000-000049B90000}"/>
    <cellStyle name="Normal 4 8 2 2 4" xfId="9983" xr:uid="{00000000-0005-0000-0000-00004AB90000}"/>
    <cellStyle name="Normal 4 8 2 2 4 2" xfId="17536" xr:uid="{00000000-0005-0000-0000-00004BB90000}"/>
    <cellStyle name="Normal 4 8 2 2 4 3" xfId="23665" xr:uid="{00000000-0005-0000-0000-00004CB90000}"/>
    <cellStyle name="Normal 4 8 2 2 4 4" xfId="29295" xr:uid="{00000000-0005-0000-0000-00004DB90000}"/>
    <cellStyle name="Normal 4 8 2 2 4 5" xfId="34985" xr:uid="{00000000-0005-0000-0000-00004EB90000}"/>
    <cellStyle name="Normal 4 8 2 2 4 6" xfId="40613" xr:uid="{00000000-0005-0000-0000-00004FB90000}"/>
    <cellStyle name="Normal 4 8 2 2 4 7" xfId="46230" xr:uid="{00000000-0005-0000-0000-000050B90000}"/>
    <cellStyle name="Normal 4 8 2 2 4 8" xfId="51790" xr:uid="{00000000-0005-0000-0000-000051B90000}"/>
    <cellStyle name="Normal 4 8 2 2 4 9" xfId="57346" xr:uid="{00000000-0005-0000-0000-000052B90000}"/>
    <cellStyle name="Normal 4 8 2 2 5" xfId="17531" xr:uid="{00000000-0005-0000-0000-000053B90000}"/>
    <cellStyle name="Normal 4 8 2 2 6" xfId="19328" xr:uid="{00000000-0005-0000-0000-000054B90000}"/>
    <cellStyle name="Normal 4 8 2 2 7" xfId="24961" xr:uid="{00000000-0005-0000-0000-000055B90000}"/>
    <cellStyle name="Normal 4 8 2 2 8" xfId="30660" xr:uid="{00000000-0005-0000-0000-000056B90000}"/>
    <cellStyle name="Normal 4 8 2 2 9" xfId="36280" xr:uid="{00000000-0005-0000-0000-000057B90000}"/>
    <cellStyle name="Normal 4 8 2 3" xfId="9984" xr:uid="{00000000-0005-0000-0000-000058B90000}"/>
    <cellStyle name="Normal 4 8 2 3 10" xfId="41908" xr:uid="{00000000-0005-0000-0000-000059B90000}"/>
    <cellStyle name="Normal 4 8 2 3 11" xfId="47468" xr:uid="{00000000-0005-0000-0000-00005AB90000}"/>
    <cellStyle name="Normal 4 8 2 3 12" xfId="53025" xr:uid="{00000000-0005-0000-0000-00005BB90000}"/>
    <cellStyle name="Normal 4 8 2 3 2" xfId="9985" xr:uid="{00000000-0005-0000-0000-00005CB90000}"/>
    <cellStyle name="Normal 4 8 2 3 2 10" xfId="53871" xr:uid="{00000000-0005-0000-0000-00005DB90000}"/>
    <cellStyle name="Normal 4 8 2 3 2 2" xfId="9986" xr:uid="{00000000-0005-0000-0000-00005EB90000}"/>
    <cellStyle name="Normal 4 8 2 3 2 2 2" xfId="17539" xr:uid="{00000000-0005-0000-0000-00005FB90000}"/>
    <cellStyle name="Normal 4 8 2 3 2 2 3" xfId="23666" xr:uid="{00000000-0005-0000-0000-000060B90000}"/>
    <cellStyle name="Normal 4 8 2 3 2 2 4" xfId="29296" xr:uid="{00000000-0005-0000-0000-000061B90000}"/>
    <cellStyle name="Normal 4 8 2 3 2 2 5" xfId="34986" xr:uid="{00000000-0005-0000-0000-000062B90000}"/>
    <cellStyle name="Normal 4 8 2 3 2 2 6" xfId="40614" xr:uid="{00000000-0005-0000-0000-000063B90000}"/>
    <cellStyle name="Normal 4 8 2 3 2 2 7" xfId="46231" xr:uid="{00000000-0005-0000-0000-000064B90000}"/>
    <cellStyle name="Normal 4 8 2 3 2 2 8" xfId="51791" xr:uid="{00000000-0005-0000-0000-000065B90000}"/>
    <cellStyle name="Normal 4 8 2 3 2 2 9" xfId="57347" xr:uid="{00000000-0005-0000-0000-000066B90000}"/>
    <cellStyle name="Normal 4 8 2 3 2 3" xfId="17538" xr:uid="{00000000-0005-0000-0000-000067B90000}"/>
    <cellStyle name="Normal 4 8 2 3 2 4" xfId="20185" xr:uid="{00000000-0005-0000-0000-000068B90000}"/>
    <cellStyle name="Normal 4 8 2 3 2 5" xfId="25811" xr:uid="{00000000-0005-0000-0000-000069B90000}"/>
    <cellStyle name="Normal 4 8 2 3 2 6" xfId="31508" xr:uid="{00000000-0005-0000-0000-00006AB90000}"/>
    <cellStyle name="Normal 4 8 2 3 2 7" xfId="37132" xr:uid="{00000000-0005-0000-0000-00006BB90000}"/>
    <cellStyle name="Normal 4 8 2 3 2 8" xfId="42755" xr:uid="{00000000-0005-0000-0000-00006CB90000}"/>
    <cellStyle name="Normal 4 8 2 3 2 9" xfId="48315" xr:uid="{00000000-0005-0000-0000-00006DB90000}"/>
    <cellStyle name="Normal 4 8 2 3 3" xfId="9987" xr:uid="{00000000-0005-0000-0000-00006EB90000}"/>
    <cellStyle name="Normal 4 8 2 3 3 10" xfId="54774" xr:uid="{00000000-0005-0000-0000-00006FB90000}"/>
    <cellStyle name="Normal 4 8 2 3 3 2" xfId="9988" xr:uid="{00000000-0005-0000-0000-000070B90000}"/>
    <cellStyle name="Normal 4 8 2 3 3 2 2" xfId="17541" xr:uid="{00000000-0005-0000-0000-000071B90000}"/>
    <cellStyle name="Normal 4 8 2 3 3 2 3" xfId="23667" xr:uid="{00000000-0005-0000-0000-000072B90000}"/>
    <cellStyle name="Normal 4 8 2 3 3 2 4" xfId="29297" xr:uid="{00000000-0005-0000-0000-000073B90000}"/>
    <cellStyle name="Normal 4 8 2 3 3 2 5" xfId="34987" xr:uid="{00000000-0005-0000-0000-000074B90000}"/>
    <cellStyle name="Normal 4 8 2 3 3 2 6" xfId="40615" xr:uid="{00000000-0005-0000-0000-000075B90000}"/>
    <cellStyle name="Normal 4 8 2 3 3 2 7" xfId="46232" xr:uid="{00000000-0005-0000-0000-000076B90000}"/>
    <cellStyle name="Normal 4 8 2 3 3 2 8" xfId="51792" xr:uid="{00000000-0005-0000-0000-000077B90000}"/>
    <cellStyle name="Normal 4 8 2 3 3 2 9" xfId="57348" xr:uid="{00000000-0005-0000-0000-000078B90000}"/>
    <cellStyle name="Normal 4 8 2 3 3 3" xfId="17540" xr:uid="{00000000-0005-0000-0000-000079B90000}"/>
    <cellStyle name="Normal 4 8 2 3 3 4" xfId="21089" xr:uid="{00000000-0005-0000-0000-00007AB90000}"/>
    <cellStyle name="Normal 4 8 2 3 3 5" xfId="26718" xr:uid="{00000000-0005-0000-0000-00007BB90000}"/>
    <cellStyle name="Normal 4 8 2 3 3 6" xfId="32412" xr:uid="{00000000-0005-0000-0000-00007CB90000}"/>
    <cellStyle name="Normal 4 8 2 3 3 7" xfId="38036" xr:uid="{00000000-0005-0000-0000-00007DB90000}"/>
    <cellStyle name="Normal 4 8 2 3 3 8" xfId="43658" xr:uid="{00000000-0005-0000-0000-00007EB90000}"/>
    <cellStyle name="Normal 4 8 2 3 3 9" xfId="49218" xr:uid="{00000000-0005-0000-0000-00007FB90000}"/>
    <cellStyle name="Normal 4 8 2 3 4" xfId="9989" xr:uid="{00000000-0005-0000-0000-000080B90000}"/>
    <cellStyle name="Normal 4 8 2 3 4 2" xfId="17542" xr:uid="{00000000-0005-0000-0000-000081B90000}"/>
    <cellStyle name="Normal 4 8 2 3 4 3" xfId="23668" xr:uid="{00000000-0005-0000-0000-000082B90000}"/>
    <cellStyle name="Normal 4 8 2 3 4 4" xfId="29298" xr:uid="{00000000-0005-0000-0000-000083B90000}"/>
    <cellStyle name="Normal 4 8 2 3 4 5" xfId="34988" xr:uid="{00000000-0005-0000-0000-000084B90000}"/>
    <cellStyle name="Normal 4 8 2 3 4 6" xfId="40616" xr:uid="{00000000-0005-0000-0000-000085B90000}"/>
    <cellStyle name="Normal 4 8 2 3 4 7" xfId="46233" xr:uid="{00000000-0005-0000-0000-000086B90000}"/>
    <cellStyle name="Normal 4 8 2 3 4 8" xfId="51793" xr:uid="{00000000-0005-0000-0000-000087B90000}"/>
    <cellStyle name="Normal 4 8 2 3 4 9" xfId="57349" xr:uid="{00000000-0005-0000-0000-000088B90000}"/>
    <cellStyle name="Normal 4 8 2 3 5" xfId="17537" xr:uid="{00000000-0005-0000-0000-000089B90000}"/>
    <cellStyle name="Normal 4 8 2 3 6" xfId="19329" xr:uid="{00000000-0005-0000-0000-00008AB90000}"/>
    <cellStyle name="Normal 4 8 2 3 7" xfId="24962" xr:uid="{00000000-0005-0000-0000-00008BB90000}"/>
    <cellStyle name="Normal 4 8 2 3 8" xfId="30661" xr:uid="{00000000-0005-0000-0000-00008CB90000}"/>
    <cellStyle name="Normal 4 8 2 3 9" xfId="36281" xr:uid="{00000000-0005-0000-0000-00008DB90000}"/>
    <cellStyle name="Normal 4 8 2 4" xfId="9990" xr:uid="{00000000-0005-0000-0000-00008EB90000}"/>
    <cellStyle name="Normal 4 8 2 4 10" xfId="41909" xr:uid="{00000000-0005-0000-0000-00008FB90000}"/>
    <cellStyle name="Normal 4 8 2 4 11" xfId="47469" xr:uid="{00000000-0005-0000-0000-000090B90000}"/>
    <cellStyle name="Normal 4 8 2 4 12" xfId="53026" xr:uid="{00000000-0005-0000-0000-000091B90000}"/>
    <cellStyle name="Normal 4 8 2 4 2" xfId="9991" xr:uid="{00000000-0005-0000-0000-000092B90000}"/>
    <cellStyle name="Normal 4 8 2 4 2 10" xfId="53872" xr:uid="{00000000-0005-0000-0000-000093B90000}"/>
    <cellStyle name="Normal 4 8 2 4 2 2" xfId="9992" xr:uid="{00000000-0005-0000-0000-000094B90000}"/>
    <cellStyle name="Normal 4 8 2 4 2 2 2" xfId="17545" xr:uid="{00000000-0005-0000-0000-000095B90000}"/>
    <cellStyle name="Normal 4 8 2 4 2 2 3" xfId="23669" xr:uid="{00000000-0005-0000-0000-000096B90000}"/>
    <cellStyle name="Normal 4 8 2 4 2 2 4" xfId="29299" xr:uid="{00000000-0005-0000-0000-000097B90000}"/>
    <cellStyle name="Normal 4 8 2 4 2 2 5" xfId="34989" xr:uid="{00000000-0005-0000-0000-000098B90000}"/>
    <cellStyle name="Normal 4 8 2 4 2 2 6" xfId="40617" xr:uid="{00000000-0005-0000-0000-000099B90000}"/>
    <cellStyle name="Normal 4 8 2 4 2 2 7" xfId="46234" xr:uid="{00000000-0005-0000-0000-00009AB90000}"/>
    <cellStyle name="Normal 4 8 2 4 2 2 8" xfId="51794" xr:uid="{00000000-0005-0000-0000-00009BB90000}"/>
    <cellStyle name="Normal 4 8 2 4 2 2 9" xfId="57350" xr:uid="{00000000-0005-0000-0000-00009CB90000}"/>
    <cellStyle name="Normal 4 8 2 4 2 3" xfId="17544" xr:uid="{00000000-0005-0000-0000-00009DB90000}"/>
    <cellStyle name="Normal 4 8 2 4 2 4" xfId="20186" xr:uid="{00000000-0005-0000-0000-00009EB90000}"/>
    <cellStyle name="Normal 4 8 2 4 2 5" xfId="25812" xr:uid="{00000000-0005-0000-0000-00009FB90000}"/>
    <cellStyle name="Normal 4 8 2 4 2 6" xfId="31509" xr:uid="{00000000-0005-0000-0000-0000A0B90000}"/>
    <cellStyle name="Normal 4 8 2 4 2 7" xfId="37133" xr:uid="{00000000-0005-0000-0000-0000A1B90000}"/>
    <cellStyle name="Normal 4 8 2 4 2 8" xfId="42756" xr:uid="{00000000-0005-0000-0000-0000A2B90000}"/>
    <cellStyle name="Normal 4 8 2 4 2 9" xfId="48316" xr:uid="{00000000-0005-0000-0000-0000A3B90000}"/>
    <cellStyle name="Normal 4 8 2 4 3" xfId="9993" xr:uid="{00000000-0005-0000-0000-0000A4B90000}"/>
    <cellStyle name="Normal 4 8 2 4 3 10" xfId="54775" xr:uid="{00000000-0005-0000-0000-0000A5B90000}"/>
    <cellStyle name="Normal 4 8 2 4 3 2" xfId="9994" xr:uid="{00000000-0005-0000-0000-0000A6B90000}"/>
    <cellStyle name="Normal 4 8 2 4 3 2 2" xfId="17547" xr:uid="{00000000-0005-0000-0000-0000A7B90000}"/>
    <cellStyle name="Normal 4 8 2 4 3 2 3" xfId="23670" xr:uid="{00000000-0005-0000-0000-0000A8B90000}"/>
    <cellStyle name="Normal 4 8 2 4 3 2 4" xfId="29300" xr:uid="{00000000-0005-0000-0000-0000A9B90000}"/>
    <cellStyle name="Normal 4 8 2 4 3 2 5" xfId="34990" xr:uid="{00000000-0005-0000-0000-0000AAB90000}"/>
    <cellStyle name="Normal 4 8 2 4 3 2 6" xfId="40618" xr:uid="{00000000-0005-0000-0000-0000ABB90000}"/>
    <cellStyle name="Normal 4 8 2 4 3 2 7" xfId="46235" xr:uid="{00000000-0005-0000-0000-0000ACB90000}"/>
    <cellStyle name="Normal 4 8 2 4 3 2 8" xfId="51795" xr:uid="{00000000-0005-0000-0000-0000ADB90000}"/>
    <cellStyle name="Normal 4 8 2 4 3 2 9" xfId="57351" xr:uid="{00000000-0005-0000-0000-0000AEB90000}"/>
    <cellStyle name="Normal 4 8 2 4 3 3" xfId="17546" xr:uid="{00000000-0005-0000-0000-0000AFB90000}"/>
    <cellStyle name="Normal 4 8 2 4 3 4" xfId="21090" xr:uid="{00000000-0005-0000-0000-0000B0B90000}"/>
    <cellStyle name="Normal 4 8 2 4 3 5" xfId="26719" xr:uid="{00000000-0005-0000-0000-0000B1B90000}"/>
    <cellStyle name="Normal 4 8 2 4 3 6" xfId="32413" xr:uid="{00000000-0005-0000-0000-0000B2B90000}"/>
    <cellStyle name="Normal 4 8 2 4 3 7" xfId="38037" xr:uid="{00000000-0005-0000-0000-0000B3B90000}"/>
    <cellStyle name="Normal 4 8 2 4 3 8" xfId="43659" xr:uid="{00000000-0005-0000-0000-0000B4B90000}"/>
    <cellStyle name="Normal 4 8 2 4 3 9" xfId="49219" xr:uid="{00000000-0005-0000-0000-0000B5B90000}"/>
    <cellStyle name="Normal 4 8 2 4 4" xfId="9995" xr:uid="{00000000-0005-0000-0000-0000B6B90000}"/>
    <cellStyle name="Normal 4 8 2 4 4 2" xfId="17548" xr:uid="{00000000-0005-0000-0000-0000B7B90000}"/>
    <cellStyle name="Normal 4 8 2 4 4 3" xfId="23671" xr:uid="{00000000-0005-0000-0000-0000B8B90000}"/>
    <cellStyle name="Normal 4 8 2 4 4 4" xfId="29301" xr:uid="{00000000-0005-0000-0000-0000B9B90000}"/>
    <cellStyle name="Normal 4 8 2 4 4 5" xfId="34991" xr:uid="{00000000-0005-0000-0000-0000BAB90000}"/>
    <cellStyle name="Normal 4 8 2 4 4 6" xfId="40619" xr:uid="{00000000-0005-0000-0000-0000BBB90000}"/>
    <cellStyle name="Normal 4 8 2 4 4 7" xfId="46236" xr:uid="{00000000-0005-0000-0000-0000BCB90000}"/>
    <cellStyle name="Normal 4 8 2 4 4 8" xfId="51796" xr:uid="{00000000-0005-0000-0000-0000BDB90000}"/>
    <cellStyle name="Normal 4 8 2 4 4 9" xfId="57352" xr:uid="{00000000-0005-0000-0000-0000BEB90000}"/>
    <cellStyle name="Normal 4 8 2 4 5" xfId="17543" xr:uid="{00000000-0005-0000-0000-0000BFB90000}"/>
    <cellStyle name="Normal 4 8 2 4 6" xfId="19330" xr:uid="{00000000-0005-0000-0000-0000C0B90000}"/>
    <cellStyle name="Normal 4 8 2 4 7" xfId="24963" xr:uid="{00000000-0005-0000-0000-0000C1B90000}"/>
    <cellStyle name="Normal 4 8 2 4 8" xfId="30662" xr:uid="{00000000-0005-0000-0000-0000C2B90000}"/>
    <cellStyle name="Normal 4 8 2 4 9" xfId="36282" xr:uid="{00000000-0005-0000-0000-0000C3B90000}"/>
    <cellStyle name="Normal 4 8 2 5" xfId="9996" xr:uid="{00000000-0005-0000-0000-0000C4B90000}"/>
    <cellStyle name="Normal 4 8 2 5 10" xfId="53869" xr:uid="{00000000-0005-0000-0000-0000C5B90000}"/>
    <cellStyle name="Normal 4 8 2 5 2" xfId="9997" xr:uid="{00000000-0005-0000-0000-0000C6B90000}"/>
    <cellStyle name="Normal 4 8 2 5 2 2" xfId="17550" xr:uid="{00000000-0005-0000-0000-0000C7B90000}"/>
    <cellStyle name="Normal 4 8 2 5 2 3" xfId="23672" xr:uid="{00000000-0005-0000-0000-0000C8B90000}"/>
    <cellStyle name="Normal 4 8 2 5 2 4" xfId="29302" xr:uid="{00000000-0005-0000-0000-0000C9B90000}"/>
    <cellStyle name="Normal 4 8 2 5 2 5" xfId="34992" xr:uid="{00000000-0005-0000-0000-0000CAB90000}"/>
    <cellStyle name="Normal 4 8 2 5 2 6" xfId="40620" xr:uid="{00000000-0005-0000-0000-0000CBB90000}"/>
    <cellStyle name="Normal 4 8 2 5 2 7" xfId="46237" xr:uid="{00000000-0005-0000-0000-0000CCB90000}"/>
    <cellStyle name="Normal 4 8 2 5 2 8" xfId="51797" xr:uid="{00000000-0005-0000-0000-0000CDB90000}"/>
    <cellStyle name="Normal 4 8 2 5 2 9" xfId="57353" xr:uid="{00000000-0005-0000-0000-0000CEB90000}"/>
    <cellStyle name="Normal 4 8 2 5 3" xfId="17549" xr:uid="{00000000-0005-0000-0000-0000CFB90000}"/>
    <cellStyle name="Normal 4 8 2 5 4" xfId="20183" xr:uid="{00000000-0005-0000-0000-0000D0B90000}"/>
    <cellStyle name="Normal 4 8 2 5 5" xfId="25809" xr:uid="{00000000-0005-0000-0000-0000D1B90000}"/>
    <cellStyle name="Normal 4 8 2 5 6" xfId="31506" xr:uid="{00000000-0005-0000-0000-0000D2B90000}"/>
    <cellStyle name="Normal 4 8 2 5 7" xfId="37130" xr:uid="{00000000-0005-0000-0000-0000D3B90000}"/>
    <cellStyle name="Normal 4 8 2 5 8" xfId="42753" xr:uid="{00000000-0005-0000-0000-0000D4B90000}"/>
    <cellStyle name="Normal 4 8 2 5 9" xfId="48313" xr:uid="{00000000-0005-0000-0000-0000D5B90000}"/>
    <cellStyle name="Normal 4 8 2 6" xfId="9998" xr:uid="{00000000-0005-0000-0000-0000D6B90000}"/>
    <cellStyle name="Normal 4 8 2 6 10" xfId="54776" xr:uid="{00000000-0005-0000-0000-0000D7B90000}"/>
    <cellStyle name="Normal 4 8 2 6 2" xfId="9999" xr:uid="{00000000-0005-0000-0000-0000D8B90000}"/>
    <cellStyle name="Normal 4 8 2 6 2 2" xfId="17552" xr:uid="{00000000-0005-0000-0000-0000D9B90000}"/>
    <cellStyle name="Normal 4 8 2 6 2 3" xfId="23673" xr:uid="{00000000-0005-0000-0000-0000DAB90000}"/>
    <cellStyle name="Normal 4 8 2 6 2 4" xfId="29303" xr:uid="{00000000-0005-0000-0000-0000DBB90000}"/>
    <cellStyle name="Normal 4 8 2 6 2 5" xfId="34993" xr:uid="{00000000-0005-0000-0000-0000DCB90000}"/>
    <cellStyle name="Normal 4 8 2 6 2 6" xfId="40621" xr:uid="{00000000-0005-0000-0000-0000DDB90000}"/>
    <cellStyle name="Normal 4 8 2 6 2 7" xfId="46238" xr:uid="{00000000-0005-0000-0000-0000DEB90000}"/>
    <cellStyle name="Normal 4 8 2 6 2 8" xfId="51798" xr:uid="{00000000-0005-0000-0000-0000DFB90000}"/>
    <cellStyle name="Normal 4 8 2 6 2 9" xfId="57354" xr:uid="{00000000-0005-0000-0000-0000E0B90000}"/>
    <cellStyle name="Normal 4 8 2 6 3" xfId="17551" xr:uid="{00000000-0005-0000-0000-0000E1B90000}"/>
    <cellStyle name="Normal 4 8 2 6 4" xfId="21091" xr:uid="{00000000-0005-0000-0000-0000E2B90000}"/>
    <cellStyle name="Normal 4 8 2 6 5" xfId="26720" xr:uid="{00000000-0005-0000-0000-0000E3B90000}"/>
    <cellStyle name="Normal 4 8 2 6 6" xfId="32414" xr:uid="{00000000-0005-0000-0000-0000E4B90000}"/>
    <cellStyle name="Normal 4 8 2 6 7" xfId="38038" xr:uid="{00000000-0005-0000-0000-0000E5B90000}"/>
    <cellStyle name="Normal 4 8 2 6 8" xfId="43660" xr:uid="{00000000-0005-0000-0000-0000E6B90000}"/>
    <cellStyle name="Normal 4 8 2 6 9" xfId="49220" xr:uid="{00000000-0005-0000-0000-0000E7B90000}"/>
    <cellStyle name="Normal 4 8 2 7" xfId="10000" xr:uid="{00000000-0005-0000-0000-0000E8B90000}"/>
    <cellStyle name="Normal 4 8 2 7 2" xfId="17553" xr:uid="{00000000-0005-0000-0000-0000E9B90000}"/>
    <cellStyle name="Normal 4 8 2 7 3" xfId="23674" xr:uid="{00000000-0005-0000-0000-0000EAB90000}"/>
    <cellStyle name="Normal 4 8 2 7 4" xfId="29304" xr:uid="{00000000-0005-0000-0000-0000EBB90000}"/>
    <cellStyle name="Normal 4 8 2 7 5" xfId="34994" xr:uid="{00000000-0005-0000-0000-0000ECB90000}"/>
    <cellStyle name="Normal 4 8 2 7 6" xfId="40622" xr:uid="{00000000-0005-0000-0000-0000EDB90000}"/>
    <cellStyle name="Normal 4 8 2 7 7" xfId="46239" xr:uid="{00000000-0005-0000-0000-0000EEB90000}"/>
    <cellStyle name="Normal 4 8 2 7 8" xfId="51799" xr:uid="{00000000-0005-0000-0000-0000EFB90000}"/>
    <cellStyle name="Normal 4 8 2 7 9" xfId="57355" xr:uid="{00000000-0005-0000-0000-0000F0B90000}"/>
    <cellStyle name="Normal 4 8 2 8" xfId="17530" xr:uid="{00000000-0005-0000-0000-0000F1B90000}"/>
    <cellStyle name="Normal 4 8 2 9" xfId="19327" xr:uid="{00000000-0005-0000-0000-0000F2B90000}"/>
    <cellStyle name="Normal 4 8 3" xfId="10001" xr:uid="{00000000-0005-0000-0000-0000F3B90000}"/>
    <cellStyle name="Normal 4 8 3 10" xfId="36283" xr:uid="{00000000-0005-0000-0000-0000F4B90000}"/>
    <cellStyle name="Normal 4 8 3 11" xfId="41910" xr:uid="{00000000-0005-0000-0000-0000F5B90000}"/>
    <cellStyle name="Normal 4 8 3 12" xfId="47470" xr:uid="{00000000-0005-0000-0000-0000F6B90000}"/>
    <cellStyle name="Normal 4 8 3 13" xfId="53027" xr:uid="{00000000-0005-0000-0000-0000F7B90000}"/>
    <cellStyle name="Normal 4 8 3 2" xfId="10002" xr:uid="{00000000-0005-0000-0000-0000F8B90000}"/>
    <cellStyle name="Normal 4 8 3 3" xfId="10003" xr:uid="{00000000-0005-0000-0000-0000F9B90000}"/>
    <cellStyle name="Normal 4 8 3 3 10" xfId="53873" xr:uid="{00000000-0005-0000-0000-0000FAB90000}"/>
    <cellStyle name="Normal 4 8 3 3 2" xfId="10004" xr:uid="{00000000-0005-0000-0000-0000FBB90000}"/>
    <cellStyle name="Normal 4 8 3 3 2 2" xfId="17556" xr:uid="{00000000-0005-0000-0000-0000FCB90000}"/>
    <cellStyle name="Normal 4 8 3 3 2 3" xfId="23675" xr:uid="{00000000-0005-0000-0000-0000FDB90000}"/>
    <cellStyle name="Normal 4 8 3 3 2 4" xfId="29305" xr:uid="{00000000-0005-0000-0000-0000FEB90000}"/>
    <cellStyle name="Normal 4 8 3 3 2 5" xfId="34995" xr:uid="{00000000-0005-0000-0000-0000FFB90000}"/>
    <cellStyle name="Normal 4 8 3 3 2 6" xfId="40623" xr:uid="{00000000-0005-0000-0000-000000BA0000}"/>
    <cellStyle name="Normal 4 8 3 3 2 7" xfId="46240" xr:uid="{00000000-0005-0000-0000-000001BA0000}"/>
    <cellStyle name="Normal 4 8 3 3 2 8" xfId="51800" xr:uid="{00000000-0005-0000-0000-000002BA0000}"/>
    <cellStyle name="Normal 4 8 3 3 2 9" xfId="57356" xr:uid="{00000000-0005-0000-0000-000003BA0000}"/>
    <cellStyle name="Normal 4 8 3 3 3" xfId="17555" xr:uid="{00000000-0005-0000-0000-000004BA0000}"/>
    <cellStyle name="Normal 4 8 3 3 4" xfId="20187" xr:uid="{00000000-0005-0000-0000-000005BA0000}"/>
    <cellStyle name="Normal 4 8 3 3 5" xfId="25813" xr:uid="{00000000-0005-0000-0000-000006BA0000}"/>
    <cellStyle name="Normal 4 8 3 3 6" xfId="31510" xr:uid="{00000000-0005-0000-0000-000007BA0000}"/>
    <cellStyle name="Normal 4 8 3 3 7" xfId="37134" xr:uid="{00000000-0005-0000-0000-000008BA0000}"/>
    <cellStyle name="Normal 4 8 3 3 8" xfId="42757" xr:uid="{00000000-0005-0000-0000-000009BA0000}"/>
    <cellStyle name="Normal 4 8 3 3 9" xfId="48317" xr:uid="{00000000-0005-0000-0000-00000ABA0000}"/>
    <cellStyle name="Normal 4 8 3 4" xfId="10005" xr:uid="{00000000-0005-0000-0000-00000BBA0000}"/>
    <cellStyle name="Normal 4 8 3 4 10" xfId="54777" xr:uid="{00000000-0005-0000-0000-00000CBA0000}"/>
    <cellStyle name="Normal 4 8 3 4 2" xfId="10006" xr:uid="{00000000-0005-0000-0000-00000DBA0000}"/>
    <cellStyle name="Normal 4 8 3 4 2 2" xfId="17558" xr:uid="{00000000-0005-0000-0000-00000EBA0000}"/>
    <cellStyle name="Normal 4 8 3 4 2 3" xfId="23676" xr:uid="{00000000-0005-0000-0000-00000FBA0000}"/>
    <cellStyle name="Normal 4 8 3 4 2 4" xfId="29306" xr:uid="{00000000-0005-0000-0000-000010BA0000}"/>
    <cellStyle name="Normal 4 8 3 4 2 5" xfId="34996" xr:uid="{00000000-0005-0000-0000-000011BA0000}"/>
    <cellStyle name="Normal 4 8 3 4 2 6" xfId="40624" xr:uid="{00000000-0005-0000-0000-000012BA0000}"/>
    <cellStyle name="Normal 4 8 3 4 2 7" xfId="46241" xr:uid="{00000000-0005-0000-0000-000013BA0000}"/>
    <cellStyle name="Normal 4 8 3 4 2 8" xfId="51801" xr:uid="{00000000-0005-0000-0000-000014BA0000}"/>
    <cellStyle name="Normal 4 8 3 4 2 9" xfId="57357" xr:uid="{00000000-0005-0000-0000-000015BA0000}"/>
    <cellStyle name="Normal 4 8 3 4 3" xfId="17557" xr:uid="{00000000-0005-0000-0000-000016BA0000}"/>
    <cellStyle name="Normal 4 8 3 4 4" xfId="21092" xr:uid="{00000000-0005-0000-0000-000017BA0000}"/>
    <cellStyle name="Normal 4 8 3 4 5" xfId="26721" xr:uid="{00000000-0005-0000-0000-000018BA0000}"/>
    <cellStyle name="Normal 4 8 3 4 6" xfId="32415" xr:uid="{00000000-0005-0000-0000-000019BA0000}"/>
    <cellStyle name="Normal 4 8 3 4 7" xfId="38039" xr:uid="{00000000-0005-0000-0000-00001ABA0000}"/>
    <cellStyle name="Normal 4 8 3 4 8" xfId="43661" xr:uid="{00000000-0005-0000-0000-00001BBA0000}"/>
    <cellStyle name="Normal 4 8 3 4 9" xfId="49221" xr:uid="{00000000-0005-0000-0000-00001CBA0000}"/>
    <cellStyle name="Normal 4 8 3 5" xfId="10007" xr:uid="{00000000-0005-0000-0000-00001DBA0000}"/>
    <cellStyle name="Normal 4 8 3 5 2" xfId="17559" xr:uid="{00000000-0005-0000-0000-00001EBA0000}"/>
    <cellStyle name="Normal 4 8 3 5 3" xfId="23677" xr:uid="{00000000-0005-0000-0000-00001FBA0000}"/>
    <cellStyle name="Normal 4 8 3 5 4" xfId="29307" xr:uid="{00000000-0005-0000-0000-000020BA0000}"/>
    <cellStyle name="Normal 4 8 3 5 5" xfId="34997" xr:uid="{00000000-0005-0000-0000-000021BA0000}"/>
    <cellStyle name="Normal 4 8 3 5 6" xfId="40625" xr:uid="{00000000-0005-0000-0000-000022BA0000}"/>
    <cellStyle name="Normal 4 8 3 5 7" xfId="46242" xr:uid="{00000000-0005-0000-0000-000023BA0000}"/>
    <cellStyle name="Normal 4 8 3 5 8" xfId="51802" xr:uid="{00000000-0005-0000-0000-000024BA0000}"/>
    <cellStyle name="Normal 4 8 3 5 9" xfId="57358" xr:uid="{00000000-0005-0000-0000-000025BA0000}"/>
    <cellStyle name="Normal 4 8 3 6" xfId="17554" xr:uid="{00000000-0005-0000-0000-000026BA0000}"/>
    <cellStyle name="Normal 4 8 3 7" xfId="19331" xr:uid="{00000000-0005-0000-0000-000027BA0000}"/>
    <cellStyle name="Normal 4 8 3 8" xfId="24964" xr:uid="{00000000-0005-0000-0000-000028BA0000}"/>
    <cellStyle name="Normal 4 8 3 9" xfId="30663" xr:uid="{00000000-0005-0000-0000-000029BA0000}"/>
    <cellStyle name="Normal 4 8 4" xfId="10008" xr:uid="{00000000-0005-0000-0000-00002ABA0000}"/>
    <cellStyle name="Normal 4 8 4 10" xfId="41911" xr:uid="{00000000-0005-0000-0000-00002BBA0000}"/>
    <cellStyle name="Normal 4 8 4 11" xfId="47471" xr:uid="{00000000-0005-0000-0000-00002CBA0000}"/>
    <cellStyle name="Normal 4 8 4 12" xfId="53028" xr:uid="{00000000-0005-0000-0000-00002DBA0000}"/>
    <cellStyle name="Normal 4 8 4 2" xfId="10009" xr:uid="{00000000-0005-0000-0000-00002EBA0000}"/>
    <cellStyle name="Normal 4 8 4 2 10" xfId="53874" xr:uid="{00000000-0005-0000-0000-00002FBA0000}"/>
    <cellStyle name="Normal 4 8 4 2 2" xfId="10010" xr:uid="{00000000-0005-0000-0000-000030BA0000}"/>
    <cellStyle name="Normal 4 8 4 2 2 2" xfId="17562" xr:uid="{00000000-0005-0000-0000-000031BA0000}"/>
    <cellStyle name="Normal 4 8 4 2 2 3" xfId="23678" xr:uid="{00000000-0005-0000-0000-000032BA0000}"/>
    <cellStyle name="Normal 4 8 4 2 2 4" xfId="29308" xr:uid="{00000000-0005-0000-0000-000033BA0000}"/>
    <cellStyle name="Normal 4 8 4 2 2 5" xfId="34998" xr:uid="{00000000-0005-0000-0000-000034BA0000}"/>
    <cellStyle name="Normal 4 8 4 2 2 6" xfId="40626" xr:uid="{00000000-0005-0000-0000-000035BA0000}"/>
    <cellStyle name="Normal 4 8 4 2 2 7" xfId="46243" xr:uid="{00000000-0005-0000-0000-000036BA0000}"/>
    <cellStyle name="Normal 4 8 4 2 2 8" xfId="51803" xr:uid="{00000000-0005-0000-0000-000037BA0000}"/>
    <cellStyle name="Normal 4 8 4 2 2 9" xfId="57359" xr:uid="{00000000-0005-0000-0000-000038BA0000}"/>
    <cellStyle name="Normal 4 8 4 2 3" xfId="17561" xr:uid="{00000000-0005-0000-0000-000039BA0000}"/>
    <cellStyle name="Normal 4 8 4 2 4" xfId="20188" xr:uid="{00000000-0005-0000-0000-00003ABA0000}"/>
    <cellStyle name="Normal 4 8 4 2 5" xfId="25814" xr:uid="{00000000-0005-0000-0000-00003BBA0000}"/>
    <cellStyle name="Normal 4 8 4 2 6" xfId="31511" xr:uid="{00000000-0005-0000-0000-00003CBA0000}"/>
    <cellStyle name="Normal 4 8 4 2 7" xfId="37135" xr:uid="{00000000-0005-0000-0000-00003DBA0000}"/>
    <cellStyle name="Normal 4 8 4 2 8" xfId="42758" xr:uid="{00000000-0005-0000-0000-00003EBA0000}"/>
    <cellStyle name="Normal 4 8 4 2 9" xfId="48318" xr:uid="{00000000-0005-0000-0000-00003FBA0000}"/>
    <cellStyle name="Normal 4 8 4 3" xfId="10011" xr:uid="{00000000-0005-0000-0000-000040BA0000}"/>
    <cellStyle name="Normal 4 8 4 3 10" xfId="54778" xr:uid="{00000000-0005-0000-0000-000041BA0000}"/>
    <cellStyle name="Normal 4 8 4 3 2" xfId="10012" xr:uid="{00000000-0005-0000-0000-000042BA0000}"/>
    <cellStyle name="Normal 4 8 4 3 2 2" xfId="17564" xr:uid="{00000000-0005-0000-0000-000043BA0000}"/>
    <cellStyle name="Normal 4 8 4 3 2 3" xfId="23679" xr:uid="{00000000-0005-0000-0000-000044BA0000}"/>
    <cellStyle name="Normal 4 8 4 3 2 4" xfId="29309" xr:uid="{00000000-0005-0000-0000-000045BA0000}"/>
    <cellStyle name="Normal 4 8 4 3 2 5" xfId="34999" xr:uid="{00000000-0005-0000-0000-000046BA0000}"/>
    <cellStyle name="Normal 4 8 4 3 2 6" xfId="40627" xr:uid="{00000000-0005-0000-0000-000047BA0000}"/>
    <cellStyle name="Normal 4 8 4 3 2 7" xfId="46244" xr:uid="{00000000-0005-0000-0000-000048BA0000}"/>
    <cellStyle name="Normal 4 8 4 3 2 8" xfId="51804" xr:uid="{00000000-0005-0000-0000-000049BA0000}"/>
    <cellStyle name="Normal 4 8 4 3 2 9" xfId="57360" xr:uid="{00000000-0005-0000-0000-00004ABA0000}"/>
    <cellStyle name="Normal 4 8 4 3 3" xfId="17563" xr:uid="{00000000-0005-0000-0000-00004BBA0000}"/>
    <cellStyle name="Normal 4 8 4 3 4" xfId="21093" xr:uid="{00000000-0005-0000-0000-00004CBA0000}"/>
    <cellStyle name="Normal 4 8 4 3 5" xfId="26722" xr:uid="{00000000-0005-0000-0000-00004DBA0000}"/>
    <cellStyle name="Normal 4 8 4 3 6" xfId="32416" xr:uid="{00000000-0005-0000-0000-00004EBA0000}"/>
    <cellStyle name="Normal 4 8 4 3 7" xfId="38040" xr:uid="{00000000-0005-0000-0000-00004FBA0000}"/>
    <cellStyle name="Normal 4 8 4 3 8" xfId="43662" xr:uid="{00000000-0005-0000-0000-000050BA0000}"/>
    <cellStyle name="Normal 4 8 4 3 9" xfId="49222" xr:uid="{00000000-0005-0000-0000-000051BA0000}"/>
    <cellStyle name="Normal 4 8 4 4" xfId="10013" xr:uid="{00000000-0005-0000-0000-000052BA0000}"/>
    <cellStyle name="Normal 4 8 4 4 2" xfId="17565" xr:uid="{00000000-0005-0000-0000-000053BA0000}"/>
    <cellStyle name="Normal 4 8 4 4 3" xfId="23680" xr:uid="{00000000-0005-0000-0000-000054BA0000}"/>
    <cellStyle name="Normal 4 8 4 4 4" xfId="29310" xr:uid="{00000000-0005-0000-0000-000055BA0000}"/>
    <cellStyle name="Normal 4 8 4 4 5" xfId="35000" xr:uid="{00000000-0005-0000-0000-000056BA0000}"/>
    <cellStyle name="Normal 4 8 4 4 6" xfId="40628" xr:uid="{00000000-0005-0000-0000-000057BA0000}"/>
    <cellStyle name="Normal 4 8 4 4 7" xfId="46245" xr:uid="{00000000-0005-0000-0000-000058BA0000}"/>
    <cellStyle name="Normal 4 8 4 4 8" xfId="51805" xr:uid="{00000000-0005-0000-0000-000059BA0000}"/>
    <cellStyle name="Normal 4 8 4 4 9" xfId="57361" xr:uid="{00000000-0005-0000-0000-00005ABA0000}"/>
    <cellStyle name="Normal 4 8 4 5" xfId="17560" xr:uid="{00000000-0005-0000-0000-00005BBA0000}"/>
    <cellStyle name="Normal 4 8 4 6" xfId="19332" xr:uid="{00000000-0005-0000-0000-00005CBA0000}"/>
    <cellStyle name="Normal 4 8 4 7" xfId="24965" xr:uid="{00000000-0005-0000-0000-00005DBA0000}"/>
    <cellStyle name="Normal 4 8 4 8" xfId="30664" xr:uid="{00000000-0005-0000-0000-00005EBA0000}"/>
    <cellStyle name="Normal 4 8 4 9" xfId="36284" xr:uid="{00000000-0005-0000-0000-00005FBA0000}"/>
    <cellStyle name="Normal 4 8 5" xfId="10014" xr:uid="{00000000-0005-0000-0000-000060BA0000}"/>
    <cellStyle name="Normal 4 8 5 10" xfId="41912" xr:uid="{00000000-0005-0000-0000-000061BA0000}"/>
    <cellStyle name="Normal 4 8 5 11" xfId="47472" xr:uid="{00000000-0005-0000-0000-000062BA0000}"/>
    <cellStyle name="Normal 4 8 5 12" xfId="53029" xr:uid="{00000000-0005-0000-0000-000063BA0000}"/>
    <cellStyle name="Normal 4 8 5 2" xfId="10015" xr:uid="{00000000-0005-0000-0000-000064BA0000}"/>
    <cellStyle name="Normal 4 8 5 2 10" xfId="53875" xr:uid="{00000000-0005-0000-0000-000065BA0000}"/>
    <cellStyle name="Normal 4 8 5 2 2" xfId="10016" xr:uid="{00000000-0005-0000-0000-000066BA0000}"/>
    <cellStyle name="Normal 4 8 5 2 2 2" xfId="17568" xr:uid="{00000000-0005-0000-0000-000067BA0000}"/>
    <cellStyle name="Normal 4 8 5 2 2 3" xfId="23681" xr:uid="{00000000-0005-0000-0000-000068BA0000}"/>
    <cellStyle name="Normal 4 8 5 2 2 4" xfId="29311" xr:uid="{00000000-0005-0000-0000-000069BA0000}"/>
    <cellStyle name="Normal 4 8 5 2 2 5" xfId="35001" xr:uid="{00000000-0005-0000-0000-00006ABA0000}"/>
    <cellStyle name="Normal 4 8 5 2 2 6" xfId="40629" xr:uid="{00000000-0005-0000-0000-00006BBA0000}"/>
    <cellStyle name="Normal 4 8 5 2 2 7" xfId="46246" xr:uid="{00000000-0005-0000-0000-00006CBA0000}"/>
    <cellStyle name="Normal 4 8 5 2 2 8" xfId="51806" xr:uid="{00000000-0005-0000-0000-00006DBA0000}"/>
    <cellStyle name="Normal 4 8 5 2 2 9" xfId="57362" xr:uid="{00000000-0005-0000-0000-00006EBA0000}"/>
    <cellStyle name="Normal 4 8 5 2 3" xfId="17567" xr:uid="{00000000-0005-0000-0000-00006FBA0000}"/>
    <cellStyle name="Normal 4 8 5 2 4" xfId="20189" xr:uid="{00000000-0005-0000-0000-000070BA0000}"/>
    <cellStyle name="Normal 4 8 5 2 5" xfId="25815" xr:uid="{00000000-0005-0000-0000-000071BA0000}"/>
    <cellStyle name="Normal 4 8 5 2 6" xfId="31512" xr:uid="{00000000-0005-0000-0000-000072BA0000}"/>
    <cellStyle name="Normal 4 8 5 2 7" xfId="37136" xr:uid="{00000000-0005-0000-0000-000073BA0000}"/>
    <cellStyle name="Normal 4 8 5 2 8" xfId="42759" xr:uid="{00000000-0005-0000-0000-000074BA0000}"/>
    <cellStyle name="Normal 4 8 5 2 9" xfId="48319" xr:uid="{00000000-0005-0000-0000-000075BA0000}"/>
    <cellStyle name="Normal 4 8 5 3" xfId="10017" xr:uid="{00000000-0005-0000-0000-000076BA0000}"/>
    <cellStyle name="Normal 4 8 5 3 10" xfId="54779" xr:uid="{00000000-0005-0000-0000-000077BA0000}"/>
    <cellStyle name="Normal 4 8 5 3 2" xfId="10018" xr:uid="{00000000-0005-0000-0000-000078BA0000}"/>
    <cellStyle name="Normal 4 8 5 3 2 2" xfId="17570" xr:uid="{00000000-0005-0000-0000-000079BA0000}"/>
    <cellStyle name="Normal 4 8 5 3 2 3" xfId="23682" xr:uid="{00000000-0005-0000-0000-00007ABA0000}"/>
    <cellStyle name="Normal 4 8 5 3 2 4" xfId="29312" xr:uid="{00000000-0005-0000-0000-00007BBA0000}"/>
    <cellStyle name="Normal 4 8 5 3 2 5" xfId="35002" xr:uid="{00000000-0005-0000-0000-00007CBA0000}"/>
    <cellStyle name="Normal 4 8 5 3 2 6" xfId="40630" xr:uid="{00000000-0005-0000-0000-00007DBA0000}"/>
    <cellStyle name="Normal 4 8 5 3 2 7" xfId="46247" xr:uid="{00000000-0005-0000-0000-00007EBA0000}"/>
    <cellStyle name="Normal 4 8 5 3 2 8" xfId="51807" xr:uid="{00000000-0005-0000-0000-00007FBA0000}"/>
    <cellStyle name="Normal 4 8 5 3 2 9" xfId="57363" xr:uid="{00000000-0005-0000-0000-000080BA0000}"/>
    <cellStyle name="Normal 4 8 5 3 3" xfId="17569" xr:uid="{00000000-0005-0000-0000-000081BA0000}"/>
    <cellStyle name="Normal 4 8 5 3 4" xfId="21094" xr:uid="{00000000-0005-0000-0000-000082BA0000}"/>
    <cellStyle name="Normal 4 8 5 3 5" xfId="26723" xr:uid="{00000000-0005-0000-0000-000083BA0000}"/>
    <cellStyle name="Normal 4 8 5 3 6" xfId="32417" xr:uid="{00000000-0005-0000-0000-000084BA0000}"/>
    <cellStyle name="Normal 4 8 5 3 7" xfId="38041" xr:uid="{00000000-0005-0000-0000-000085BA0000}"/>
    <cellStyle name="Normal 4 8 5 3 8" xfId="43663" xr:uid="{00000000-0005-0000-0000-000086BA0000}"/>
    <cellStyle name="Normal 4 8 5 3 9" xfId="49223" xr:uid="{00000000-0005-0000-0000-000087BA0000}"/>
    <cellStyle name="Normal 4 8 5 4" xfId="10019" xr:uid="{00000000-0005-0000-0000-000088BA0000}"/>
    <cellStyle name="Normal 4 8 5 4 2" xfId="17571" xr:uid="{00000000-0005-0000-0000-000089BA0000}"/>
    <cellStyle name="Normal 4 8 5 4 3" xfId="23683" xr:uid="{00000000-0005-0000-0000-00008ABA0000}"/>
    <cellStyle name="Normal 4 8 5 4 4" xfId="29313" xr:uid="{00000000-0005-0000-0000-00008BBA0000}"/>
    <cellStyle name="Normal 4 8 5 4 5" xfId="35003" xr:uid="{00000000-0005-0000-0000-00008CBA0000}"/>
    <cellStyle name="Normal 4 8 5 4 6" xfId="40631" xr:uid="{00000000-0005-0000-0000-00008DBA0000}"/>
    <cellStyle name="Normal 4 8 5 4 7" xfId="46248" xr:uid="{00000000-0005-0000-0000-00008EBA0000}"/>
    <cellStyle name="Normal 4 8 5 4 8" xfId="51808" xr:uid="{00000000-0005-0000-0000-00008FBA0000}"/>
    <cellStyle name="Normal 4 8 5 4 9" xfId="57364" xr:uid="{00000000-0005-0000-0000-000090BA0000}"/>
    <cellStyle name="Normal 4 8 5 5" xfId="17566" xr:uid="{00000000-0005-0000-0000-000091BA0000}"/>
    <cellStyle name="Normal 4 8 5 6" xfId="19333" xr:uid="{00000000-0005-0000-0000-000092BA0000}"/>
    <cellStyle name="Normal 4 8 5 7" xfId="24966" xr:uid="{00000000-0005-0000-0000-000093BA0000}"/>
    <cellStyle name="Normal 4 8 5 8" xfId="30665" xr:uid="{00000000-0005-0000-0000-000094BA0000}"/>
    <cellStyle name="Normal 4 8 5 9" xfId="36285" xr:uid="{00000000-0005-0000-0000-000095BA0000}"/>
    <cellStyle name="Normal 4 8 6" xfId="10020" xr:uid="{00000000-0005-0000-0000-000096BA0000}"/>
    <cellStyle name="Normal 4 8 6 10" xfId="53868" xr:uid="{00000000-0005-0000-0000-000097BA0000}"/>
    <cellStyle name="Normal 4 8 6 2" xfId="10021" xr:uid="{00000000-0005-0000-0000-000098BA0000}"/>
    <cellStyle name="Normal 4 8 6 2 2" xfId="17573" xr:uid="{00000000-0005-0000-0000-000099BA0000}"/>
    <cellStyle name="Normal 4 8 6 2 3" xfId="23684" xr:uid="{00000000-0005-0000-0000-00009ABA0000}"/>
    <cellStyle name="Normal 4 8 6 2 4" xfId="29314" xr:uid="{00000000-0005-0000-0000-00009BBA0000}"/>
    <cellStyle name="Normal 4 8 6 2 5" xfId="35004" xr:uid="{00000000-0005-0000-0000-00009CBA0000}"/>
    <cellStyle name="Normal 4 8 6 2 6" xfId="40632" xr:uid="{00000000-0005-0000-0000-00009DBA0000}"/>
    <cellStyle name="Normal 4 8 6 2 7" xfId="46249" xr:uid="{00000000-0005-0000-0000-00009EBA0000}"/>
    <cellStyle name="Normal 4 8 6 2 8" xfId="51809" xr:uid="{00000000-0005-0000-0000-00009FBA0000}"/>
    <cellStyle name="Normal 4 8 6 2 9" xfId="57365" xr:uid="{00000000-0005-0000-0000-0000A0BA0000}"/>
    <cellStyle name="Normal 4 8 6 3" xfId="17572" xr:uid="{00000000-0005-0000-0000-0000A1BA0000}"/>
    <cellStyle name="Normal 4 8 6 4" xfId="20182" xr:uid="{00000000-0005-0000-0000-0000A2BA0000}"/>
    <cellStyle name="Normal 4 8 6 5" xfId="25808" xr:uid="{00000000-0005-0000-0000-0000A3BA0000}"/>
    <cellStyle name="Normal 4 8 6 6" xfId="31505" xr:uid="{00000000-0005-0000-0000-0000A4BA0000}"/>
    <cellStyle name="Normal 4 8 6 7" xfId="37129" xr:uid="{00000000-0005-0000-0000-0000A5BA0000}"/>
    <cellStyle name="Normal 4 8 6 8" xfId="42752" xr:uid="{00000000-0005-0000-0000-0000A6BA0000}"/>
    <cellStyle name="Normal 4 8 6 9" xfId="48312" xr:uid="{00000000-0005-0000-0000-0000A7BA0000}"/>
    <cellStyle name="Normal 4 8 7" xfId="10022" xr:uid="{00000000-0005-0000-0000-0000A8BA0000}"/>
    <cellStyle name="Normal 4 8 7 10" xfId="54780" xr:uid="{00000000-0005-0000-0000-0000A9BA0000}"/>
    <cellStyle name="Normal 4 8 7 2" xfId="10023" xr:uid="{00000000-0005-0000-0000-0000AABA0000}"/>
    <cellStyle name="Normal 4 8 7 2 2" xfId="17575" xr:uid="{00000000-0005-0000-0000-0000ABBA0000}"/>
    <cellStyle name="Normal 4 8 7 2 3" xfId="23685" xr:uid="{00000000-0005-0000-0000-0000ACBA0000}"/>
    <cellStyle name="Normal 4 8 7 2 4" xfId="29315" xr:uid="{00000000-0005-0000-0000-0000ADBA0000}"/>
    <cellStyle name="Normal 4 8 7 2 5" xfId="35005" xr:uid="{00000000-0005-0000-0000-0000AEBA0000}"/>
    <cellStyle name="Normal 4 8 7 2 6" xfId="40633" xr:uid="{00000000-0005-0000-0000-0000AFBA0000}"/>
    <cellStyle name="Normal 4 8 7 2 7" xfId="46250" xr:uid="{00000000-0005-0000-0000-0000B0BA0000}"/>
    <cellStyle name="Normal 4 8 7 2 8" xfId="51810" xr:uid="{00000000-0005-0000-0000-0000B1BA0000}"/>
    <cellStyle name="Normal 4 8 7 2 9" xfId="57366" xr:uid="{00000000-0005-0000-0000-0000B2BA0000}"/>
    <cellStyle name="Normal 4 8 7 3" xfId="17574" xr:uid="{00000000-0005-0000-0000-0000B3BA0000}"/>
    <cellStyle name="Normal 4 8 7 4" xfId="21095" xr:uid="{00000000-0005-0000-0000-0000B4BA0000}"/>
    <cellStyle name="Normal 4 8 7 5" xfId="26724" xr:uid="{00000000-0005-0000-0000-0000B5BA0000}"/>
    <cellStyle name="Normal 4 8 7 6" xfId="32418" xr:uid="{00000000-0005-0000-0000-0000B6BA0000}"/>
    <cellStyle name="Normal 4 8 7 7" xfId="38042" xr:uid="{00000000-0005-0000-0000-0000B7BA0000}"/>
    <cellStyle name="Normal 4 8 7 8" xfId="43664" xr:uid="{00000000-0005-0000-0000-0000B8BA0000}"/>
    <cellStyle name="Normal 4 8 7 9" xfId="49224" xr:uid="{00000000-0005-0000-0000-0000B9BA0000}"/>
    <cellStyle name="Normal 4 8 8" xfId="10024" xr:uid="{00000000-0005-0000-0000-0000BABA0000}"/>
    <cellStyle name="Normal 4 8 8 10" xfId="54781" xr:uid="{00000000-0005-0000-0000-0000BBBA0000}"/>
    <cellStyle name="Normal 4 8 8 2" xfId="10025" xr:uid="{00000000-0005-0000-0000-0000BCBA0000}"/>
    <cellStyle name="Normal 4 8 8 2 2" xfId="17577" xr:uid="{00000000-0005-0000-0000-0000BDBA0000}"/>
    <cellStyle name="Normal 4 8 8 2 3" xfId="23686" xr:uid="{00000000-0005-0000-0000-0000BEBA0000}"/>
    <cellStyle name="Normal 4 8 8 2 4" xfId="29316" xr:uid="{00000000-0005-0000-0000-0000BFBA0000}"/>
    <cellStyle name="Normal 4 8 8 2 5" xfId="35006" xr:uid="{00000000-0005-0000-0000-0000C0BA0000}"/>
    <cellStyle name="Normal 4 8 8 2 6" xfId="40634" xr:uid="{00000000-0005-0000-0000-0000C1BA0000}"/>
    <cellStyle name="Normal 4 8 8 2 7" xfId="46251" xr:uid="{00000000-0005-0000-0000-0000C2BA0000}"/>
    <cellStyle name="Normal 4 8 8 2 8" xfId="51811" xr:uid="{00000000-0005-0000-0000-0000C3BA0000}"/>
    <cellStyle name="Normal 4 8 8 2 9" xfId="57367" xr:uid="{00000000-0005-0000-0000-0000C4BA0000}"/>
    <cellStyle name="Normal 4 8 8 3" xfId="17576" xr:uid="{00000000-0005-0000-0000-0000C5BA0000}"/>
    <cellStyle name="Normal 4 8 8 4" xfId="21096" xr:uid="{00000000-0005-0000-0000-0000C6BA0000}"/>
    <cellStyle name="Normal 4 8 8 5" xfId="26725" xr:uid="{00000000-0005-0000-0000-0000C7BA0000}"/>
    <cellStyle name="Normal 4 8 8 6" xfId="32419" xr:uid="{00000000-0005-0000-0000-0000C8BA0000}"/>
    <cellStyle name="Normal 4 8 8 7" xfId="38043" xr:uid="{00000000-0005-0000-0000-0000C9BA0000}"/>
    <cellStyle name="Normal 4 8 8 8" xfId="43665" xr:uid="{00000000-0005-0000-0000-0000CABA0000}"/>
    <cellStyle name="Normal 4 8 8 9" xfId="49225" xr:uid="{00000000-0005-0000-0000-0000CBBA0000}"/>
    <cellStyle name="Normal 4 8 9" xfId="10026" xr:uid="{00000000-0005-0000-0000-0000CCBA0000}"/>
    <cellStyle name="Normal 4 8 9 2" xfId="17578" xr:uid="{00000000-0005-0000-0000-0000CDBA0000}"/>
    <cellStyle name="Normal 4 8 9 3" xfId="23687" xr:uid="{00000000-0005-0000-0000-0000CEBA0000}"/>
    <cellStyle name="Normal 4 8 9 4" xfId="29317" xr:uid="{00000000-0005-0000-0000-0000CFBA0000}"/>
    <cellStyle name="Normal 4 8 9 5" xfId="35007" xr:uid="{00000000-0005-0000-0000-0000D0BA0000}"/>
    <cellStyle name="Normal 4 8 9 6" xfId="40635" xr:uid="{00000000-0005-0000-0000-0000D1BA0000}"/>
    <cellStyle name="Normal 4 8 9 7" xfId="46252" xr:uid="{00000000-0005-0000-0000-0000D2BA0000}"/>
    <cellStyle name="Normal 4 8 9 8" xfId="51812" xr:uid="{00000000-0005-0000-0000-0000D3BA0000}"/>
    <cellStyle name="Normal 4 8 9 9" xfId="57368" xr:uid="{00000000-0005-0000-0000-0000D4BA0000}"/>
    <cellStyle name="Normal 4 9" xfId="10027" xr:uid="{00000000-0005-0000-0000-0000D5BA0000}"/>
    <cellStyle name="Normal 4 9 10" xfId="17579" xr:uid="{00000000-0005-0000-0000-0000D6BA0000}"/>
    <cellStyle name="Normal 4 9 11" xfId="19334" xr:uid="{00000000-0005-0000-0000-0000D7BA0000}"/>
    <cellStyle name="Normal 4 9 12" xfId="24967" xr:uid="{00000000-0005-0000-0000-0000D8BA0000}"/>
    <cellStyle name="Normal 4 9 13" xfId="30666" xr:uid="{00000000-0005-0000-0000-0000D9BA0000}"/>
    <cellStyle name="Normal 4 9 14" xfId="36286" xr:uid="{00000000-0005-0000-0000-0000DABA0000}"/>
    <cellStyle name="Normal 4 9 15" xfId="41913" xr:uid="{00000000-0005-0000-0000-0000DBBA0000}"/>
    <cellStyle name="Normal 4 9 16" xfId="47473" xr:uid="{00000000-0005-0000-0000-0000DCBA0000}"/>
    <cellStyle name="Normal 4 9 17" xfId="53030" xr:uid="{00000000-0005-0000-0000-0000DDBA0000}"/>
    <cellStyle name="Normal 4 9 2" xfId="10028" xr:uid="{00000000-0005-0000-0000-0000DEBA0000}"/>
    <cellStyle name="Normal 4 9 2 10" xfId="36287" xr:uid="{00000000-0005-0000-0000-0000DFBA0000}"/>
    <cellStyle name="Normal 4 9 2 11" xfId="41914" xr:uid="{00000000-0005-0000-0000-0000E0BA0000}"/>
    <cellStyle name="Normal 4 9 2 12" xfId="47474" xr:uid="{00000000-0005-0000-0000-0000E1BA0000}"/>
    <cellStyle name="Normal 4 9 2 13" xfId="53031" xr:uid="{00000000-0005-0000-0000-0000E2BA0000}"/>
    <cellStyle name="Normal 4 9 2 2" xfId="10029" xr:uid="{00000000-0005-0000-0000-0000E3BA0000}"/>
    <cellStyle name="Normal 4 9 2 3" xfId="10030" xr:uid="{00000000-0005-0000-0000-0000E4BA0000}"/>
    <cellStyle name="Normal 4 9 2 3 10" xfId="53877" xr:uid="{00000000-0005-0000-0000-0000E5BA0000}"/>
    <cellStyle name="Normal 4 9 2 3 2" xfId="10031" xr:uid="{00000000-0005-0000-0000-0000E6BA0000}"/>
    <cellStyle name="Normal 4 9 2 3 2 2" xfId="17582" xr:uid="{00000000-0005-0000-0000-0000E7BA0000}"/>
    <cellStyle name="Normal 4 9 2 3 2 3" xfId="23688" xr:uid="{00000000-0005-0000-0000-0000E8BA0000}"/>
    <cellStyle name="Normal 4 9 2 3 2 4" xfId="29318" xr:uid="{00000000-0005-0000-0000-0000E9BA0000}"/>
    <cellStyle name="Normal 4 9 2 3 2 5" xfId="35008" xr:uid="{00000000-0005-0000-0000-0000EABA0000}"/>
    <cellStyle name="Normal 4 9 2 3 2 6" xfId="40636" xr:uid="{00000000-0005-0000-0000-0000EBBA0000}"/>
    <cellStyle name="Normal 4 9 2 3 2 7" xfId="46253" xr:uid="{00000000-0005-0000-0000-0000ECBA0000}"/>
    <cellStyle name="Normal 4 9 2 3 2 8" xfId="51813" xr:uid="{00000000-0005-0000-0000-0000EDBA0000}"/>
    <cellStyle name="Normal 4 9 2 3 2 9" xfId="57369" xr:uid="{00000000-0005-0000-0000-0000EEBA0000}"/>
    <cellStyle name="Normal 4 9 2 3 3" xfId="17581" xr:uid="{00000000-0005-0000-0000-0000EFBA0000}"/>
    <cellStyle name="Normal 4 9 2 3 4" xfId="20191" xr:uid="{00000000-0005-0000-0000-0000F0BA0000}"/>
    <cellStyle name="Normal 4 9 2 3 5" xfId="25817" xr:uid="{00000000-0005-0000-0000-0000F1BA0000}"/>
    <cellStyle name="Normal 4 9 2 3 6" xfId="31514" xr:uid="{00000000-0005-0000-0000-0000F2BA0000}"/>
    <cellStyle name="Normal 4 9 2 3 7" xfId="37138" xr:uid="{00000000-0005-0000-0000-0000F3BA0000}"/>
    <cellStyle name="Normal 4 9 2 3 8" xfId="42761" xr:uid="{00000000-0005-0000-0000-0000F4BA0000}"/>
    <cellStyle name="Normal 4 9 2 3 9" xfId="48321" xr:uid="{00000000-0005-0000-0000-0000F5BA0000}"/>
    <cellStyle name="Normal 4 9 2 4" xfId="10032" xr:uid="{00000000-0005-0000-0000-0000F6BA0000}"/>
    <cellStyle name="Normal 4 9 2 4 10" xfId="54782" xr:uid="{00000000-0005-0000-0000-0000F7BA0000}"/>
    <cellStyle name="Normal 4 9 2 4 2" xfId="10033" xr:uid="{00000000-0005-0000-0000-0000F8BA0000}"/>
    <cellStyle name="Normal 4 9 2 4 2 2" xfId="17584" xr:uid="{00000000-0005-0000-0000-0000F9BA0000}"/>
    <cellStyle name="Normal 4 9 2 4 2 3" xfId="23689" xr:uid="{00000000-0005-0000-0000-0000FABA0000}"/>
    <cellStyle name="Normal 4 9 2 4 2 4" xfId="29319" xr:uid="{00000000-0005-0000-0000-0000FBBA0000}"/>
    <cellStyle name="Normal 4 9 2 4 2 5" xfId="35009" xr:uid="{00000000-0005-0000-0000-0000FCBA0000}"/>
    <cellStyle name="Normal 4 9 2 4 2 6" xfId="40637" xr:uid="{00000000-0005-0000-0000-0000FDBA0000}"/>
    <cellStyle name="Normal 4 9 2 4 2 7" xfId="46254" xr:uid="{00000000-0005-0000-0000-0000FEBA0000}"/>
    <cellStyle name="Normal 4 9 2 4 2 8" xfId="51814" xr:uid="{00000000-0005-0000-0000-0000FFBA0000}"/>
    <cellStyle name="Normal 4 9 2 4 2 9" xfId="57370" xr:uid="{00000000-0005-0000-0000-000000BB0000}"/>
    <cellStyle name="Normal 4 9 2 4 3" xfId="17583" xr:uid="{00000000-0005-0000-0000-000001BB0000}"/>
    <cellStyle name="Normal 4 9 2 4 4" xfId="21097" xr:uid="{00000000-0005-0000-0000-000002BB0000}"/>
    <cellStyle name="Normal 4 9 2 4 5" xfId="26726" xr:uid="{00000000-0005-0000-0000-000003BB0000}"/>
    <cellStyle name="Normal 4 9 2 4 6" xfId="32420" xr:uid="{00000000-0005-0000-0000-000004BB0000}"/>
    <cellStyle name="Normal 4 9 2 4 7" xfId="38044" xr:uid="{00000000-0005-0000-0000-000005BB0000}"/>
    <cellStyle name="Normal 4 9 2 4 8" xfId="43666" xr:uid="{00000000-0005-0000-0000-000006BB0000}"/>
    <cellStyle name="Normal 4 9 2 4 9" xfId="49226" xr:uid="{00000000-0005-0000-0000-000007BB0000}"/>
    <cellStyle name="Normal 4 9 2 5" xfId="10034" xr:uid="{00000000-0005-0000-0000-000008BB0000}"/>
    <cellStyle name="Normal 4 9 2 5 2" xfId="17585" xr:uid="{00000000-0005-0000-0000-000009BB0000}"/>
    <cellStyle name="Normal 4 9 2 5 3" xfId="23690" xr:uid="{00000000-0005-0000-0000-00000ABB0000}"/>
    <cellStyle name="Normal 4 9 2 5 4" xfId="29320" xr:uid="{00000000-0005-0000-0000-00000BBB0000}"/>
    <cellStyle name="Normal 4 9 2 5 5" xfId="35010" xr:uid="{00000000-0005-0000-0000-00000CBB0000}"/>
    <cellStyle name="Normal 4 9 2 5 6" xfId="40638" xr:uid="{00000000-0005-0000-0000-00000DBB0000}"/>
    <cellStyle name="Normal 4 9 2 5 7" xfId="46255" xr:uid="{00000000-0005-0000-0000-00000EBB0000}"/>
    <cellStyle name="Normal 4 9 2 5 8" xfId="51815" xr:uid="{00000000-0005-0000-0000-00000FBB0000}"/>
    <cellStyle name="Normal 4 9 2 5 9" xfId="57371" xr:uid="{00000000-0005-0000-0000-000010BB0000}"/>
    <cellStyle name="Normal 4 9 2 6" xfId="17580" xr:uid="{00000000-0005-0000-0000-000011BB0000}"/>
    <cellStyle name="Normal 4 9 2 7" xfId="19335" xr:uid="{00000000-0005-0000-0000-000012BB0000}"/>
    <cellStyle name="Normal 4 9 2 8" xfId="24968" xr:uid="{00000000-0005-0000-0000-000013BB0000}"/>
    <cellStyle name="Normal 4 9 2 9" xfId="30667" xr:uid="{00000000-0005-0000-0000-000014BB0000}"/>
    <cellStyle name="Normal 4 9 3" xfId="10035" xr:uid="{00000000-0005-0000-0000-000015BB0000}"/>
    <cellStyle name="Normal 4 9 3 10" xfId="41915" xr:uid="{00000000-0005-0000-0000-000016BB0000}"/>
    <cellStyle name="Normal 4 9 3 11" xfId="47475" xr:uid="{00000000-0005-0000-0000-000017BB0000}"/>
    <cellStyle name="Normal 4 9 3 12" xfId="53032" xr:uid="{00000000-0005-0000-0000-000018BB0000}"/>
    <cellStyle name="Normal 4 9 3 2" xfId="10036" xr:uid="{00000000-0005-0000-0000-000019BB0000}"/>
    <cellStyle name="Normal 4 9 3 2 10" xfId="53878" xr:uid="{00000000-0005-0000-0000-00001ABB0000}"/>
    <cellStyle name="Normal 4 9 3 2 2" xfId="10037" xr:uid="{00000000-0005-0000-0000-00001BBB0000}"/>
    <cellStyle name="Normal 4 9 3 2 2 2" xfId="17588" xr:uid="{00000000-0005-0000-0000-00001CBB0000}"/>
    <cellStyle name="Normal 4 9 3 2 2 3" xfId="23691" xr:uid="{00000000-0005-0000-0000-00001DBB0000}"/>
    <cellStyle name="Normal 4 9 3 2 2 4" xfId="29321" xr:uid="{00000000-0005-0000-0000-00001EBB0000}"/>
    <cellStyle name="Normal 4 9 3 2 2 5" xfId="35011" xr:uid="{00000000-0005-0000-0000-00001FBB0000}"/>
    <cellStyle name="Normal 4 9 3 2 2 6" xfId="40639" xr:uid="{00000000-0005-0000-0000-000020BB0000}"/>
    <cellStyle name="Normal 4 9 3 2 2 7" xfId="46256" xr:uid="{00000000-0005-0000-0000-000021BB0000}"/>
    <cellStyle name="Normal 4 9 3 2 2 8" xfId="51816" xr:uid="{00000000-0005-0000-0000-000022BB0000}"/>
    <cellStyle name="Normal 4 9 3 2 2 9" xfId="57372" xr:uid="{00000000-0005-0000-0000-000023BB0000}"/>
    <cellStyle name="Normal 4 9 3 2 3" xfId="17587" xr:uid="{00000000-0005-0000-0000-000024BB0000}"/>
    <cellStyle name="Normal 4 9 3 2 4" xfId="20192" xr:uid="{00000000-0005-0000-0000-000025BB0000}"/>
    <cellStyle name="Normal 4 9 3 2 5" xfId="25818" xr:uid="{00000000-0005-0000-0000-000026BB0000}"/>
    <cellStyle name="Normal 4 9 3 2 6" xfId="31515" xr:uid="{00000000-0005-0000-0000-000027BB0000}"/>
    <cellStyle name="Normal 4 9 3 2 7" xfId="37139" xr:uid="{00000000-0005-0000-0000-000028BB0000}"/>
    <cellStyle name="Normal 4 9 3 2 8" xfId="42762" xr:uid="{00000000-0005-0000-0000-000029BB0000}"/>
    <cellStyle name="Normal 4 9 3 2 9" xfId="48322" xr:uid="{00000000-0005-0000-0000-00002ABB0000}"/>
    <cellStyle name="Normal 4 9 3 3" xfId="10038" xr:uid="{00000000-0005-0000-0000-00002BBB0000}"/>
    <cellStyle name="Normal 4 9 3 3 10" xfId="54783" xr:uid="{00000000-0005-0000-0000-00002CBB0000}"/>
    <cellStyle name="Normal 4 9 3 3 2" xfId="10039" xr:uid="{00000000-0005-0000-0000-00002DBB0000}"/>
    <cellStyle name="Normal 4 9 3 3 2 2" xfId="17590" xr:uid="{00000000-0005-0000-0000-00002EBB0000}"/>
    <cellStyle name="Normal 4 9 3 3 2 3" xfId="23692" xr:uid="{00000000-0005-0000-0000-00002FBB0000}"/>
    <cellStyle name="Normal 4 9 3 3 2 4" xfId="29322" xr:uid="{00000000-0005-0000-0000-000030BB0000}"/>
    <cellStyle name="Normal 4 9 3 3 2 5" xfId="35012" xr:uid="{00000000-0005-0000-0000-000031BB0000}"/>
    <cellStyle name="Normal 4 9 3 3 2 6" xfId="40640" xr:uid="{00000000-0005-0000-0000-000032BB0000}"/>
    <cellStyle name="Normal 4 9 3 3 2 7" xfId="46257" xr:uid="{00000000-0005-0000-0000-000033BB0000}"/>
    <cellStyle name="Normal 4 9 3 3 2 8" xfId="51817" xr:uid="{00000000-0005-0000-0000-000034BB0000}"/>
    <cellStyle name="Normal 4 9 3 3 2 9" xfId="57373" xr:uid="{00000000-0005-0000-0000-000035BB0000}"/>
    <cellStyle name="Normal 4 9 3 3 3" xfId="17589" xr:uid="{00000000-0005-0000-0000-000036BB0000}"/>
    <cellStyle name="Normal 4 9 3 3 4" xfId="21098" xr:uid="{00000000-0005-0000-0000-000037BB0000}"/>
    <cellStyle name="Normal 4 9 3 3 5" xfId="26727" xr:uid="{00000000-0005-0000-0000-000038BB0000}"/>
    <cellStyle name="Normal 4 9 3 3 6" xfId="32421" xr:uid="{00000000-0005-0000-0000-000039BB0000}"/>
    <cellStyle name="Normal 4 9 3 3 7" xfId="38045" xr:uid="{00000000-0005-0000-0000-00003ABB0000}"/>
    <cellStyle name="Normal 4 9 3 3 8" xfId="43667" xr:uid="{00000000-0005-0000-0000-00003BBB0000}"/>
    <cellStyle name="Normal 4 9 3 3 9" xfId="49227" xr:uid="{00000000-0005-0000-0000-00003CBB0000}"/>
    <cellStyle name="Normal 4 9 3 4" xfId="10040" xr:uid="{00000000-0005-0000-0000-00003DBB0000}"/>
    <cellStyle name="Normal 4 9 3 4 2" xfId="17591" xr:uid="{00000000-0005-0000-0000-00003EBB0000}"/>
    <cellStyle name="Normal 4 9 3 4 3" xfId="23693" xr:uid="{00000000-0005-0000-0000-00003FBB0000}"/>
    <cellStyle name="Normal 4 9 3 4 4" xfId="29323" xr:uid="{00000000-0005-0000-0000-000040BB0000}"/>
    <cellStyle name="Normal 4 9 3 4 5" xfId="35013" xr:uid="{00000000-0005-0000-0000-000041BB0000}"/>
    <cellStyle name="Normal 4 9 3 4 6" xfId="40641" xr:uid="{00000000-0005-0000-0000-000042BB0000}"/>
    <cellStyle name="Normal 4 9 3 4 7" xfId="46258" xr:uid="{00000000-0005-0000-0000-000043BB0000}"/>
    <cellStyle name="Normal 4 9 3 4 8" xfId="51818" xr:uid="{00000000-0005-0000-0000-000044BB0000}"/>
    <cellStyle name="Normal 4 9 3 4 9" xfId="57374" xr:uid="{00000000-0005-0000-0000-000045BB0000}"/>
    <cellStyle name="Normal 4 9 3 5" xfId="17586" xr:uid="{00000000-0005-0000-0000-000046BB0000}"/>
    <cellStyle name="Normal 4 9 3 6" xfId="19336" xr:uid="{00000000-0005-0000-0000-000047BB0000}"/>
    <cellStyle name="Normal 4 9 3 7" xfId="24969" xr:uid="{00000000-0005-0000-0000-000048BB0000}"/>
    <cellStyle name="Normal 4 9 3 8" xfId="30668" xr:uid="{00000000-0005-0000-0000-000049BB0000}"/>
    <cellStyle name="Normal 4 9 3 9" xfId="36288" xr:uid="{00000000-0005-0000-0000-00004ABB0000}"/>
    <cellStyle name="Normal 4 9 4" xfId="10041" xr:uid="{00000000-0005-0000-0000-00004BBB0000}"/>
    <cellStyle name="Normal 4 9 4 10" xfId="41916" xr:uid="{00000000-0005-0000-0000-00004CBB0000}"/>
    <cellStyle name="Normal 4 9 4 11" xfId="47476" xr:uid="{00000000-0005-0000-0000-00004DBB0000}"/>
    <cellStyle name="Normal 4 9 4 12" xfId="53033" xr:uid="{00000000-0005-0000-0000-00004EBB0000}"/>
    <cellStyle name="Normal 4 9 4 2" xfId="10042" xr:uid="{00000000-0005-0000-0000-00004FBB0000}"/>
    <cellStyle name="Normal 4 9 4 2 10" xfId="53879" xr:uid="{00000000-0005-0000-0000-000050BB0000}"/>
    <cellStyle name="Normal 4 9 4 2 2" xfId="10043" xr:uid="{00000000-0005-0000-0000-000051BB0000}"/>
    <cellStyle name="Normal 4 9 4 2 2 2" xfId="17594" xr:uid="{00000000-0005-0000-0000-000052BB0000}"/>
    <cellStyle name="Normal 4 9 4 2 2 3" xfId="23694" xr:uid="{00000000-0005-0000-0000-000053BB0000}"/>
    <cellStyle name="Normal 4 9 4 2 2 4" xfId="29324" xr:uid="{00000000-0005-0000-0000-000054BB0000}"/>
    <cellStyle name="Normal 4 9 4 2 2 5" xfId="35014" xr:uid="{00000000-0005-0000-0000-000055BB0000}"/>
    <cellStyle name="Normal 4 9 4 2 2 6" xfId="40642" xr:uid="{00000000-0005-0000-0000-000056BB0000}"/>
    <cellStyle name="Normal 4 9 4 2 2 7" xfId="46259" xr:uid="{00000000-0005-0000-0000-000057BB0000}"/>
    <cellStyle name="Normal 4 9 4 2 2 8" xfId="51819" xr:uid="{00000000-0005-0000-0000-000058BB0000}"/>
    <cellStyle name="Normal 4 9 4 2 2 9" xfId="57375" xr:uid="{00000000-0005-0000-0000-000059BB0000}"/>
    <cellStyle name="Normal 4 9 4 2 3" xfId="17593" xr:uid="{00000000-0005-0000-0000-00005ABB0000}"/>
    <cellStyle name="Normal 4 9 4 2 4" xfId="20193" xr:uid="{00000000-0005-0000-0000-00005BBB0000}"/>
    <cellStyle name="Normal 4 9 4 2 5" xfId="25819" xr:uid="{00000000-0005-0000-0000-00005CBB0000}"/>
    <cellStyle name="Normal 4 9 4 2 6" xfId="31516" xr:uid="{00000000-0005-0000-0000-00005DBB0000}"/>
    <cellStyle name="Normal 4 9 4 2 7" xfId="37140" xr:uid="{00000000-0005-0000-0000-00005EBB0000}"/>
    <cellStyle name="Normal 4 9 4 2 8" xfId="42763" xr:uid="{00000000-0005-0000-0000-00005FBB0000}"/>
    <cellStyle name="Normal 4 9 4 2 9" xfId="48323" xr:uid="{00000000-0005-0000-0000-000060BB0000}"/>
    <cellStyle name="Normal 4 9 4 3" xfId="10044" xr:uid="{00000000-0005-0000-0000-000061BB0000}"/>
    <cellStyle name="Normal 4 9 4 3 10" xfId="54784" xr:uid="{00000000-0005-0000-0000-000062BB0000}"/>
    <cellStyle name="Normal 4 9 4 3 2" xfId="10045" xr:uid="{00000000-0005-0000-0000-000063BB0000}"/>
    <cellStyle name="Normal 4 9 4 3 2 2" xfId="17596" xr:uid="{00000000-0005-0000-0000-000064BB0000}"/>
    <cellStyle name="Normal 4 9 4 3 2 3" xfId="23695" xr:uid="{00000000-0005-0000-0000-000065BB0000}"/>
    <cellStyle name="Normal 4 9 4 3 2 4" xfId="29325" xr:uid="{00000000-0005-0000-0000-000066BB0000}"/>
    <cellStyle name="Normal 4 9 4 3 2 5" xfId="35015" xr:uid="{00000000-0005-0000-0000-000067BB0000}"/>
    <cellStyle name="Normal 4 9 4 3 2 6" xfId="40643" xr:uid="{00000000-0005-0000-0000-000068BB0000}"/>
    <cellStyle name="Normal 4 9 4 3 2 7" xfId="46260" xr:uid="{00000000-0005-0000-0000-000069BB0000}"/>
    <cellStyle name="Normal 4 9 4 3 2 8" xfId="51820" xr:uid="{00000000-0005-0000-0000-00006ABB0000}"/>
    <cellStyle name="Normal 4 9 4 3 2 9" xfId="57376" xr:uid="{00000000-0005-0000-0000-00006BBB0000}"/>
    <cellStyle name="Normal 4 9 4 3 3" xfId="17595" xr:uid="{00000000-0005-0000-0000-00006CBB0000}"/>
    <cellStyle name="Normal 4 9 4 3 4" xfId="21099" xr:uid="{00000000-0005-0000-0000-00006DBB0000}"/>
    <cellStyle name="Normal 4 9 4 3 5" xfId="26728" xr:uid="{00000000-0005-0000-0000-00006EBB0000}"/>
    <cellStyle name="Normal 4 9 4 3 6" xfId="32422" xr:uid="{00000000-0005-0000-0000-00006FBB0000}"/>
    <cellStyle name="Normal 4 9 4 3 7" xfId="38046" xr:uid="{00000000-0005-0000-0000-000070BB0000}"/>
    <cellStyle name="Normal 4 9 4 3 8" xfId="43668" xr:uid="{00000000-0005-0000-0000-000071BB0000}"/>
    <cellStyle name="Normal 4 9 4 3 9" xfId="49228" xr:uid="{00000000-0005-0000-0000-000072BB0000}"/>
    <cellStyle name="Normal 4 9 4 4" xfId="10046" xr:uid="{00000000-0005-0000-0000-000073BB0000}"/>
    <cellStyle name="Normal 4 9 4 4 2" xfId="17597" xr:uid="{00000000-0005-0000-0000-000074BB0000}"/>
    <cellStyle name="Normal 4 9 4 4 3" xfId="23696" xr:uid="{00000000-0005-0000-0000-000075BB0000}"/>
    <cellStyle name="Normal 4 9 4 4 4" xfId="29326" xr:uid="{00000000-0005-0000-0000-000076BB0000}"/>
    <cellStyle name="Normal 4 9 4 4 5" xfId="35016" xr:uid="{00000000-0005-0000-0000-000077BB0000}"/>
    <cellStyle name="Normal 4 9 4 4 6" xfId="40644" xr:uid="{00000000-0005-0000-0000-000078BB0000}"/>
    <cellStyle name="Normal 4 9 4 4 7" xfId="46261" xr:uid="{00000000-0005-0000-0000-000079BB0000}"/>
    <cellStyle name="Normal 4 9 4 4 8" xfId="51821" xr:uid="{00000000-0005-0000-0000-00007ABB0000}"/>
    <cellStyle name="Normal 4 9 4 4 9" xfId="57377" xr:uid="{00000000-0005-0000-0000-00007BBB0000}"/>
    <cellStyle name="Normal 4 9 4 5" xfId="17592" xr:uid="{00000000-0005-0000-0000-00007CBB0000}"/>
    <cellStyle name="Normal 4 9 4 6" xfId="19337" xr:uid="{00000000-0005-0000-0000-00007DBB0000}"/>
    <cellStyle name="Normal 4 9 4 7" xfId="24970" xr:uid="{00000000-0005-0000-0000-00007EBB0000}"/>
    <cellStyle name="Normal 4 9 4 8" xfId="30669" xr:uid="{00000000-0005-0000-0000-00007FBB0000}"/>
    <cellStyle name="Normal 4 9 4 9" xfId="36289" xr:uid="{00000000-0005-0000-0000-000080BB0000}"/>
    <cellStyle name="Normal 4 9 5" xfId="10047" xr:uid="{00000000-0005-0000-0000-000081BB0000}"/>
    <cellStyle name="Normal 4 9 5 10" xfId="53876" xr:uid="{00000000-0005-0000-0000-000082BB0000}"/>
    <cellStyle name="Normal 4 9 5 2" xfId="10048" xr:uid="{00000000-0005-0000-0000-000083BB0000}"/>
    <cellStyle name="Normal 4 9 5 2 2" xfId="17599" xr:uid="{00000000-0005-0000-0000-000084BB0000}"/>
    <cellStyle name="Normal 4 9 5 2 3" xfId="23697" xr:uid="{00000000-0005-0000-0000-000085BB0000}"/>
    <cellStyle name="Normal 4 9 5 2 4" xfId="29327" xr:uid="{00000000-0005-0000-0000-000086BB0000}"/>
    <cellStyle name="Normal 4 9 5 2 5" xfId="35017" xr:uid="{00000000-0005-0000-0000-000087BB0000}"/>
    <cellStyle name="Normal 4 9 5 2 6" xfId="40645" xr:uid="{00000000-0005-0000-0000-000088BB0000}"/>
    <cellStyle name="Normal 4 9 5 2 7" xfId="46262" xr:uid="{00000000-0005-0000-0000-000089BB0000}"/>
    <cellStyle name="Normal 4 9 5 2 8" xfId="51822" xr:uid="{00000000-0005-0000-0000-00008ABB0000}"/>
    <cellStyle name="Normal 4 9 5 2 9" xfId="57378" xr:uid="{00000000-0005-0000-0000-00008BBB0000}"/>
    <cellStyle name="Normal 4 9 5 3" xfId="17598" xr:uid="{00000000-0005-0000-0000-00008CBB0000}"/>
    <cellStyle name="Normal 4 9 5 4" xfId="20190" xr:uid="{00000000-0005-0000-0000-00008DBB0000}"/>
    <cellStyle name="Normal 4 9 5 5" xfId="25816" xr:uid="{00000000-0005-0000-0000-00008EBB0000}"/>
    <cellStyle name="Normal 4 9 5 6" xfId="31513" xr:uid="{00000000-0005-0000-0000-00008FBB0000}"/>
    <cellStyle name="Normal 4 9 5 7" xfId="37137" xr:uid="{00000000-0005-0000-0000-000090BB0000}"/>
    <cellStyle name="Normal 4 9 5 8" xfId="42760" xr:uid="{00000000-0005-0000-0000-000091BB0000}"/>
    <cellStyle name="Normal 4 9 5 9" xfId="48320" xr:uid="{00000000-0005-0000-0000-000092BB0000}"/>
    <cellStyle name="Normal 4 9 6" xfId="10049" xr:uid="{00000000-0005-0000-0000-000093BB0000}"/>
    <cellStyle name="Normal 4 9 6 10" xfId="54785" xr:uid="{00000000-0005-0000-0000-000094BB0000}"/>
    <cellStyle name="Normal 4 9 6 2" xfId="10050" xr:uid="{00000000-0005-0000-0000-000095BB0000}"/>
    <cellStyle name="Normal 4 9 6 2 2" xfId="17601" xr:uid="{00000000-0005-0000-0000-000096BB0000}"/>
    <cellStyle name="Normal 4 9 6 2 3" xfId="23698" xr:uid="{00000000-0005-0000-0000-000097BB0000}"/>
    <cellStyle name="Normal 4 9 6 2 4" xfId="29328" xr:uid="{00000000-0005-0000-0000-000098BB0000}"/>
    <cellStyle name="Normal 4 9 6 2 5" xfId="35018" xr:uid="{00000000-0005-0000-0000-000099BB0000}"/>
    <cellStyle name="Normal 4 9 6 2 6" xfId="40646" xr:uid="{00000000-0005-0000-0000-00009ABB0000}"/>
    <cellStyle name="Normal 4 9 6 2 7" xfId="46263" xr:uid="{00000000-0005-0000-0000-00009BBB0000}"/>
    <cellStyle name="Normal 4 9 6 2 8" xfId="51823" xr:uid="{00000000-0005-0000-0000-00009CBB0000}"/>
    <cellStyle name="Normal 4 9 6 2 9" xfId="57379" xr:uid="{00000000-0005-0000-0000-00009DBB0000}"/>
    <cellStyle name="Normal 4 9 6 3" xfId="17600" xr:uid="{00000000-0005-0000-0000-00009EBB0000}"/>
    <cellStyle name="Normal 4 9 6 4" xfId="21100" xr:uid="{00000000-0005-0000-0000-00009FBB0000}"/>
    <cellStyle name="Normal 4 9 6 5" xfId="26729" xr:uid="{00000000-0005-0000-0000-0000A0BB0000}"/>
    <cellStyle name="Normal 4 9 6 6" xfId="32423" xr:uid="{00000000-0005-0000-0000-0000A1BB0000}"/>
    <cellStyle name="Normal 4 9 6 7" xfId="38047" xr:uid="{00000000-0005-0000-0000-0000A2BB0000}"/>
    <cellStyle name="Normal 4 9 6 8" xfId="43669" xr:uid="{00000000-0005-0000-0000-0000A3BB0000}"/>
    <cellStyle name="Normal 4 9 6 9" xfId="49229" xr:uid="{00000000-0005-0000-0000-0000A4BB0000}"/>
    <cellStyle name="Normal 4 9 7" xfId="10051" xr:uid="{00000000-0005-0000-0000-0000A5BB0000}"/>
    <cellStyle name="Normal 4 9 7 10" xfId="54786" xr:uid="{00000000-0005-0000-0000-0000A6BB0000}"/>
    <cellStyle name="Normal 4 9 7 2" xfId="10052" xr:uid="{00000000-0005-0000-0000-0000A7BB0000}"/>
    <cellStyle name="Normal 4 9 7 2 2" xfId="17603" xr:uid="{00000000-0005-0000-0000-0000A8BB0000}"/>
    <cellStyle name="Normal 4 9 7 2 3" xfId="23699" xr:uid="{00000000-0005-0000-0000-0000A9BB0000}"/>
    <cellStyle name="Normal 4 9 7 2 4" xfId="29329" xr:uid="{00000000-0005-0000-0000-0000AABB0000}"/>
    <cellStyle name="Normal 4 9 7 2 5" xfId="35019" xr:uid="{00000000-0005-0000-0000-0000ABBB0000}"/>
    <cellStyle name="Normal 4 9 7 2 6" xfId="40647" xr:uid="{00000000-0005-0000-0000-0000ACBB0000}"/>
    <cellStyle name="Normal 4 9 7 2 7" xfId="46264" xr:uid="{00000000-0005-0000-0000-0000ADBB0000}"/>
    <cellStyle name="Normal 4 9 7 2 8" xfId="51824" xr:uid="{00000000-0005-0000-0000-0000AEBB0000}"/>
    <cellStyle name="Normal 4 9 7 2 9" xfId="57380" xr:uid="{00000000-0005-0000-0000-0000AFBB0000}"/>
    <cellStyle name="Normal 4 9 7 3" xfId="17602" xr:uid="{00000000-0005-0000-0000-0000B0BB0000}"/>
    <cellStyle name="Normal 4 9 7 4" xfId="21101" xr:uid="{00000000-0005-0000-0000-0000B1BB0000}"/>
    <cellStyle name="Normal 4 9 7 5" xfId="26730" xr:uid="{00000000-0005-0000-0000-0000B2BB0000}"/>
    <cellStyle name="Normal 4 9 7 6" xfId="32424" xr:uid="{00000000-0005-0000-0000-0000B3BB0000}"/>
    <cellStyle name="Normal 4 9 7 7" xfId="38048" xr:uid="{00000000-0005-0000-0000-0000B4BB0000}"/>
    <cellStyle name="Normal 4 9 7 8" xfId="43670" xr:uid="{00000000-0005-0000-0000-0000B5BB0000}"/>
    <cellStyle name="Normal 4 9 7 9" xfId="49230" xr:uid="{00000000-0005-0000-0000-0000B6BB0000}"/>
    <cellStyle name="Normal 4 9 8" xfId="10053" xr:uid="{00000000-0005-0000-0000-0000B7BB0000}"/>
    <cellStyle name="Normal 4 9 8 2" xfId="17604" xr:uid="{00000000-0005-0000-0000-0000B8BB0000}"/>
    <cellStyle name="Normal 4 9 8 3" xfId="23700" xr:uid="{00000000-0005-0000-0000-0000B9BB0000}"/>
    <cellStyle name="Normal 4 9 8 4" xfId="29330" xr:uid="{00000000-0005-0000-0000-0000BABB0000}"/>
    <cellStyle name="Normal 4 9 8 5" xfId="35020" xr:uid="{00000000-0005-0000-0000-0000BBBB0000}"/>
    <cellStyle name="Normal 4 9 8 6" xfId="40648" xr:uid="{00000000-0005-0000-0000-0000BCBB0000}"/>
    <cellStyle name="Normal 4 9 8 7" xfId="46265" xr:uid="{00000000-0005-0000-0000-0000BDBB0000}"/>
    <cellStyle name="Normal 4 9 8 8" xfId="51825" xr:uid="{00000000-0005-0000-0000-0000BEBB0000}"/>
    <cellStyle name="Normal 4 9 8 9" xfId="57381" xr:uid="{00000000-0005-0000-0000-0000BFBB0000}"/>
    <cellStyle name="Normal 4 9 9" xfId="10054" xr:uid="{00000000-0005-0000-0000-0000C0BB0000}"/>
    <cellStyle name="Normal 4 9 9 2" xfId="17605" xr:uid="{00000000-0005-0000-0000-0000C1BB0000}"/>
    <cellStyle name="Normal 4 9 9 3" xfId="23701" xr:uid="{00000000-0005-0000-0000-0000C2BB0000}"/>
    <cellStyle name="Normal 4 9 9 4" xfId="29331" xr:uid="{00000000-0005-0000-0000-0000C3BB0000}"/>
    <cellStyle name="Normal 4 9 9 5" xfId="35021" xr:uid="{00000000-0005-0000-0000-0000C4BB0000}"/>
    <cellStyle name="Normal 4 9 9 6" xfId="40649" xr:uid="{00000000-0005-0000-0000-0000C5BB0000}"/>
    <cellStyle name="Normal 4 9 9 7" xfId="46266" xr:uid="{00000000-0005-0000-0000-0000C6BB0000}"/>
    <cellStyle name="Normal 4 9 9 8" xfId="51826" xr:uid="{00000000-0005-0000-0000-0000C7BB0000}"/>
    <cellStyle name="Normal 4 9 9 9" xfId="57382" xr:uid="{00000000-0005-0000-0000-0000C8BB0000}"/>
    <cellStyle name="Normal 40" xfId="10055" xr:uid="{00000000-0005-0000-0000-0000C9BB0000}"/>
    <cellStyle name="Normal 40 10" xfId="10056" xr:uid="{00000000-0005-0000-0000-0000CABB0000}"/>
    <cellStyle name="Normal 40 11" xfId="10057" xr:uid="{00000000-0005-0000-0000-0000CBBB0000}"/>
    <cellStyle name="Normal 40 12" xfId="10058" xr:uid="{00000000-0005-0000-0000-0000CCBB0000}"/>
    <cellStyle name="Normal 40 12 2" xfId="17606" xr:uid="{00000000-0005-0000-0000-0000CDBB0000}"/>
    <cellStyle name="Normal 40 12 3" xfId="23702" xr:uid="{00000000-0005-0000-0000-0000CEBB0000}"/>
    <cellStyle name="Normal 40 12 4" xfId="29332" xr:uid="{00000000-0005-0000-0000-0000CFBB0000}"/>
    <cellStyle name="Normal 40 12 5" xfId="35022" xr:uid="{00000000-0005-0000-0000-0000D0BB0000}"/>
    <cellStyle name="Normal 40 12 6" xfId="40650" xr:uid="{00000000-0005-0000-0000-0000D1BB0000}"/>
    <cellStyle name="Normal 40 12 7" xfId="46267" xr:uid="{00000000-0005-0000-0000-0000D2BB0000}"/>
    <cellStyle name="Normal 40 12 8" xfId="51827" xr:uid="{00000000-0005-0000-0000-0000D3BB0000}"/>
    <cellStyle name="Normal 40 12 9" xfId="57383" xr:uid="{00000000-0005-0000-0000-0000D4BB0000}"/>
    <cellStyle name="Normal 40 2" xfId="10059" xr:uid="{00000000-0005-0000-0000-0000D5BB0000}"/>
    <cellStyle name="Normal 40 2 2" xfId="10060" xr:uid="{00000000-0005-0000-0000-0000D6BB0000}"/>
    <cellStyle name="Normal 40 3" xfId="10061" xr:uid="{00000000-0005-0000-0000-0000D7BB0000}"/>
    <cellStyle name="Normal 40 4" xfId="10062" xr:uid="{00000000-0005-0000-0000-0000D8BB0000}"/>
    <cellStyle name="Normal 40 5" xfId="10063" xr:uid="{00000000-0005-0000-0000-0000D9BB0000}"/>
    <cellStyle name="Normal 40 6" xfId="10064" xr:uid="{00000000-0005-0000-0000-0000DABB0000}"/>
    <cellStyle name="Normal 40 7" xfId="10065" xr:uid="{00000000-0005-0000-0000-0000DBBB0000}"/>
    <cellStyle name="Normal 40 8" xfId="10066" xr:uid="{00000000-0005-0000-0000-0000DCBB0000}"/>
    <cellStyle name="Normal 40 9" xfId="10067" xr:uid="{00000000-0005-0000-0000-0000DDBB0000}"/>
    <cellStyle name="Normal 400" xfId="24971" xr:uid="{00000000-0005-0000-0000-0000DEBB0000}"/>
    <cellStyle name="Normal 401" xfId="24252" xr:uid="{00000000-0005-0000-0000-0000DFBB0000}"/>
    <cellStyle name="Normal 402" xfId="24678" xr:uid="{00000000-0005-0000-0000-0000E0BB0000}"/>
    <cellStyle name="Normal 403" xfId="29874" xr:uid="{00000000-0005-0000-0000-0000E1BB0000}"/>
    <cellStyle name="Normal 404" xfId="24248" xr:uid="{00000000-0005-0000-0000-0000E2BB0000}"/>
    <cellStyle name="Normal 405" xfId="24771" xr:uid="{00000000-0005-0000-0000-0000E3BB0000}"/>
    <cellStyle name="Normal 406" xfId="24268" xr:uid="{00000000-0005-0000-0000-0000E4BB0000}"/>
    <cellStyle name="Normal 407" xfId="24563" xr:uid="{00000000-0005-0000-0000-0000E5BB0000}"/>
    <cellStyle name="Normal 408" xfId="29837" xr:uid="{00000000-0005-0000-0000-0000E6BB0000}"/>
    <cellStyle name="Normal 409" xfId="24571" xr:uid="{00000000-0005-0000-0000-0000E7BB0000}"/>
    <cellStyle name="Normal 41" xfId="252" xr:uid="{00000000-0005-0000-0000-0000E8BB0000}"/>
    <cellStyle name="Normal 41 10" xfId="10068" xr:uid="{00000000-0005-0000-0000-0000E9BB0000}"/>
    <cellStyle name="Normal 41 11" xfId="10069" xr:uid="{00000000-0005-0000-0000-0000EABB0000}"/>
    <cellStyle name="Normal 41 12" xfId="10070" xr:uid="{00000000-0005-0000-0000-0000EBBB0000}"/>
    <cellStyle name="Normal 41 13" xfId="10071" xr:uid="{00000000-0005-0000-0000-0000ECBB0000}"/>
    <cellStyle name="Normal 41 13 2" xfId="17607" xr:uid="{00000000-0005-0000-0000-0000EDBB0000}"/>
    <cellStyle name="Normal 41 13 3" xfId="23703" xr:uid="{00000000-0005-0000-0000-0000EEBB0000}"/>
    <cellStyle name="Normal 41 13 4" xfId="29333" xr:uid="{00000000-0005-0000-0000-0000EFBB0000}"/>
    <cellStyle name="Normal 41 13 5" xfId="35023" xr:uid="{00000000-0005-0000-0000-0000F0BB0000}"/>
    <cellStyle name="Normal 41 13 6" xfId="40651" xr:uid="{00000000-0005-0000-0000-0000F1BB0000}"/>
    <cellStyle name="Normal 41 13 7" xfId="46268" xr:uid="{00000000-0005-0000-0000-0000F2BB0000}"/>
    <cellStyle name="Normal 41 13 8" xfId="51828" xr:uid="{00000000-0005-0000-0000-0000F3BB0000}"/>
    <cellStyle name="Normal 41 13 9" xfId="57384" xr:uid="{00000000-0005-0000-0000-0000F4BB0000}"/>
    <cellStyle name="Normal 41 2" xfId="10072" xr:uid="{00000000-0005-0000-0000-0000F5BB0000}"/>
    <cellStyle name="Normal 41 3" xfId="10073" xr:uid="{00000000-0005-0000-0000-0000F6BB0000}"/>
    <cellStyle name="Normal 41 4" xfId="10074" xr:uid="{00000000-0005-0000-0000-0000F7BB0000}"/>
    <cellStyle name="Normal 41 5" xfId="10075" xr:uid="{00000000-0005-0000-0000-0000F8BB0000}"/>
    <cellStyle name="Normal 41 6" xfId="10076" xr:uid="{00000000-0005-0000-0000-0000F9BB0000}"/>
    <cellStyle name="Normal 41 7" xfId="10077" xr:uid="{00000000-0005-0000-0000-0000FABB0000}"/>
    <cellStyle name="Normal 41 8" xfId="10078" xr:uid="{00000000-0005-0000-0000-0000FBBB0000}"/>
    <cellStyle name="Normal 41 9" xfId="10079" xr:uid="{00000000-0005-0000-0000-0000FCBB0000}"/>
    <cellStyle name="Normal 410" xfId="29869" xr:uid="{00000000-0005-0000-0000-0000FDBB0000}"/>
    <cellStyle name="Normal 411" xfId="24264" xr:uid="{00000000-0005-0000-0000-0000FEBB0000}"/>
    <cellStyle name="Normal 412" xfId="29824" xr:uid="{00000000-0005-0000-0000-0000FFBB0000}"/>
    <cellStyle name="Normal 413" xfId="24258" xr:uid="{00000000-0005-0000-0000-000000BC0000}"/>
    <cellStyle name="Normal 414" xfId="24267" xr:uid="{00000000-0005-0000-0000-000001BC0000}"/>
    <cellStyle name="Normal 415" xfId="24565" xr:uid="{00000000-0005-0000-0000-000002BC0000}"/>
    <cellStyle name="Normal 416" xfId="29865" xr:uid="{00000000-0005-0000-0000-000003BC0000}"/>
    <cellStyle name="Normal 417" xfId="24575" xr:uid="{00000000-0005-0000-0000-000004BC0000}"/>
    <cellStyle name="Normal 418" xfId="29872" xr:uid="{00000000-0005-0000-0000-000005BC0000}"/>
    <cellStyle name="Normal 419" xfId="29841" xr:uid="{00000000-0005-0000-0000-000006BC0000}"/>
    <cellStyle name="Normal 42" xfId="10080" xr:uid="{00000000-0005-0000-0000-000007BC0000}"/>
    <cellStyle name="Normal 42 10" xfId="10081" xr:uid="{00000000-0005-0000-0000-000008BC0000}"/>
    <cellStyle name="Normal 42 11" xfId="10082" xr:uid="{00000000-0005-0000-0000-000009BC0000}"/>
    <cellStyle name="Normal 42 12" xfId="10083" xr:uid="{00000000-0005-0000-0000-00000ABC0000}"/>
    <cellStyle name="Normal 42 13" xfId="10084" xr:uid="{00000000-0005-0000-0000-00000BBC0000}"/>
    <cellStyle name="Normal 42 13 2" xfId="17608" xr:uid="{00000000-0005-0000-0000-00000CBC0000}"/>
    <cellStyle name="Normal 42 13 3" xfId="23704" xr:uid="{00000000-0005-0000-0000-00000DBC0000}"/>
    <cellStyle name="Normal 42 13 4" xfId="29334" xr:uid="{00000000-0005-0000-0000-00000EBC0000}"/>
    <cellStyle name="Normal 42 13 5" xfId="35024" xr:uid="{00000000-0005-0000-0000-00000FBC0000}"/>
    <cellStyle name="Normal 42 13 6" xfId="40652" xr:uid="{00000000-0005-0000-0000-000010BC0000}"/>
    <cellStyle name="Normal 42 13 7" xfId="46269" xr:uid="{00000000-0005-0000-0000-000011BC0000}"/>
    <cellStyle name="Normal 42 13 8" xfId="51829" xr:uid="{00000000-0005-0000-0000-000012BC0000}"/>
    <cellStyle name="Normal 42 13 9" xfId="57385" xr:uid="{00000000-0005-0000-0000-000013BC0000}"/>
    <cellStyle name="Normal 42 2" xfId="10085" xr:uid="{00000000-0005-0000-0000-000014BC0000}"/>
    <cellStyle name="Normal 42 3" xfId="10086" xr:uid="{00000000-0005-0000-0000-000015BC0000}"/>
    <cellStyle name="Normal 42 4" xfId="10087" xr:uid="{00000000-0005-0000-0000-000016BC0000}"/>
    <cellStyle name="Normal 42 5" xfId="10088" xr:uid="{00000000-0005-0000-0000-000017BC0000}"/>
    <cellStyle name="Normal 42 6" xfId="10089" xr:uid="{00000000-0005-0000-0000-000018BC0000}"/>
    <cellStyle name="Normal 42 7" xfId="10090" xr:uid="{00000000-0005-0000-0000-000019BC0000}"/>
    <cellStyle name="Normal 42 8" xfId="10091" xr:uid="{00000000-0005-0000-0000-00001ABC0000}"/>
    <cellStyle name="Normal 42 9" xfId="10092" xr:uid="{00000000-0005-0000-0000-00001BBC0000}"/>
    <cellStyle name="Normal 420" xfId="29934" xr:uid="{00000000-0005-0000-0000-00001CBC0000}"/>
    <cellStyle name="Normal 421" xfId="35480" xr:uid="{00000000-0005-0000-0000-00001DBC0000}"/>
    <cellStyle name="Normal 422" xfId="35527" xr:uid="{00000000-0005-0000-0000-00001EBC0000}"/>
    <cellStyle name="Normal 423" xfId="29980" xr:uid="{00000000-0005-0000-0000-00001FBC0000}"/>
    <cellStyle name="Normal 424" xfId="30279" xr:uid="{00000000-0005-0000-0000-000020BC0000}"/>
    <cellStyle name="Normal 425" xfId="35525" xr:uid="{00000000-0005-0000-0000-000021BC0000}"/>
    <cellStyle name="Normal 426" xfId="30277" xr:uid="{00000000-0005-0000-0000-000022BC0000}"/>
    <cellStyle name="Normal 427" xfId="35524" xr:uid="{00000000-0005-0000-0000-000023BC0000}"/>
    <cellStyle name="Normal 428" xfId="29979" xr:uid="{00000000-0005-0000-0000-000024BC0000}"/>
    <cellStyle name="Normal 429" xfId="35514" xr:uid="{00000000-0005-0000-0000-000025BC0000}"/>
    <cellStyle name="Normal 43" xfId="10093" xr:uid="{00000000-0005-0000-0000-000026BC0000}"/>
    <cellStyle name="Normal 43 10" xfId="10094" xr:uid="{00000000-0005-0000-0000-000027BC0000}"/>
    <cellStyle name="Normal 43 11" xfId="10095" xr:uid="{00000000-0005-0000-0000-000028BC0000}"/>
    <cellStyle name="Normal 43 12" xfId="10096" xr:uid="{00000000-0005-0000-0000-000029BC0000}"/>
    <cellStyle name="Normal 43 12 2" xfId="17609" xr:uid="{00000000-0005-0000-0000-00002ABC0000}"/>
    <cellStyle name="Normal 43 12 3" xfId="23705" xr:uid="{00000000-0005-0000-0000-00002BBC0000}"/>
    <cellStyle name="Normal 43 12 4" xfId="29335" xr:uid="{00000000-0005-0000-0000-00002CBC0000}"/>
    <cellStyle name="Normal 43 12 5" xfId="35025" xr:uid="{00000000-0005-0000-0000-00002DBC0000}"/>
    <cellStyle name="Normal 43 12 6" xfId="40653" xr:uid="{00000000-0005-0000-0000-00002EBC0000}"/>
    <cellStyle name="Normal 43 12 7" xfId="46270" xr:uid="{00000000-0005-0000-0000-00002FBC0000}"/>
    <cellStyle name="Normal 43 12 8" xfId="51830" xr:uid="{00000000-0005-0000-0000-000030BC0000}"/>
    <cellStyle name="Normal 43 12 9" xfId="57386" xr:uid="{00000000-0005-0000-0000-000031BC0000}"/>
    <cellStyle name="Normal 43 2" xfId="10097" xr:uid="{00000000-0005-0000-0000-000032BC0000}"/>
    <cellStyle name="Normal 43 3" xfId="10098" xr:uid="{00000000-0005-0000-0000-000033BC0000}"/>
    <cellStyle name="Normal 43 4" xfId="10099" xr:uid="{00000000-0005-0000-0000-000034BC0000}"/>
    <cellStyle name="Normal 43 5" xfId="10100" xr:uid="{00000000-0005-0000-0000-000035BC0000}"/>
    <cellStyle name="Normal 43 6" xfId="10101" xr:uid="{00000000-0005-0000-0000-000036BC0000}"/>
    <cellStyle name="Normal 43 7" xfId="10102" xr:uid="{00000000-0005-0000-0000-000037BC0000}"/>
    <cellStyle name="Normal 43 8" xfId="10103" xr:uid="{00000000-0005-0000-0000-000038BC0000}"/>
    <cellStyle name="Normal 43 9" xfId="10104" xr:uid="{00000000-0005-0000-0000-000039BC0000}"/>
    <cellStyle name="Normal 430" xfId="29978" xr:uid="{00000000-0005-0000-0000-00003ABC0000}"/>
    <cellStyle name="Normal 431" xfId="29935" xr:uid="{00000000-0005-0000-0000-00003BBC0000}"/>
    <cellStyle name="Normal 432" xfId="30670" xr:uid="{00000000-0005-0000-0000-00003CBC0000}"/>
    <cellStyle name="Normal 433" xfId="29970" xr:uid="{00000000-0005-0000-0000-00003DBC0000}"/>
    <cellStyle name="Normal 434" xfId="30416" xr:uid="{00000000-0005-0000-0000-00003EBC0000}"/>
    <cellStyle name="Normal 435" xfId="35526" xr:uid="{00000000-0005-0000-0000-00003FBC0000}"/>
    <cellStyle name="Normal 436" xfId="30278" xr:uid="{00000000-0005-0000-0000-000040BC0000}"/>
    <cellStyle name="Normal 437" xfId="29938" xr:uid="{00000000-0005-0000-0000-000041BC0000}"/>
    <cellStyle name="Normal 438" xfId="32390" xr:uid="{00000000-0005-0000-0000-000042BC0000}"/>
    <cellStyle name="Normal 439" xfId="29936" xr:uid="{00000000-0005-0000-0000-000043BC0000}"/>
    <cellStyle name="Normal 44" xfId="10105" xr:uid="{00000000-0005-0000-0000-000044BC0000}"/>
    <cellStyle name="Normal 44 10" xfId="10106" xr:uid="{00000000-0005-0000-0000-000045BC0000}"/>
    <cellStyle name="Normal 44 11" xfId="10107" xr:uid="{00000000-0005-0000-0000-000046BC0000}"/>
    <cellStyle name="Normal 44 12" xfId="10108" xr:uid="{00000000-0005-0000-0000-000047BC0000}"/>
    <cellStyle name="Normal 44 12 2" xfId="17610" xr:uid="{00000000-0005-0000-0000-000048BC0000}"/>
    <cellStyle name="Normal 44 12 3" xfId="23706" xr:uid="{00000000-0005-0000-0000-000049BC0000}"/>
    <cellStyle name="Normal 44 12 4" xfId="29336" xr:uid="{00000000-0005-0000-0000-00004ABC0000}"/>
    <cellStyle name="Normal 44 12 5" xfId="35026" xr:uid="{00000000-0005-0000-0000-00004BBC0000}"/>
    <cellStyle name="Normal 44 12 6" xfId="40654" xr:uid="{00000000-0005-0000-0000-00004CBC0000}"/>
    <cellStyle name="Normal 44 12 7" xfId="46271" xr:uid="{00000000-0005-0000-0000-00004DBC0000}"/>
    <cellStyle name="Normal 44 12 8" xfId="51831" xr:uid="{00000000-0005-0000-0000-00004EBC0000}"/>
    <cellStyle name="Normal 44 12 9" xfId="57387" xr:uid="{00000000-0005-0000-0000-00004FBC0000}"/>
    <cellStyle name="Normal 44 2" xfId="10109" xr:uid="{00000000-0005-0000-0000-000050BC0000}"/>
    <cellStyle name="Normal 44 3" xfId="10110" xr:uid="{00000000-0005-0000-0000-000051BC0000}"/>
    <cellStyle name="Normal 44 4" xfId="10111" xr:uid="{00000000-0005-0000-0000-000052BC0000}"/>
    <cellStyle name="Normal 44 5" xfId="10112" xr:uid="{00000000-0005-0000-0000-000053BC0000}"/>
    <cellStyle name="Normal 44 6" xfId="10113" xr:uid="{00000000-0005-0000-0000-000054BC0000}"/>
    <cellStyle name="Normal 44 7" xfId="10114" xr:uid="{00000000-0005-0000-0000-000055BC0000}"/>
    <cellStyle name="Normal 44 8" xfId="10115" xr:uid="{00000000-0005-0000-0000-000056BC0000}"/>
    <cellStyle name="Normal 44 9" xfId="10116" xr:uid="{00000000-0005-0000-0000-000057BC0000}"/>
    <cellStyle name="Normal 440" xfId="35516" xr:uid="{00000000-0005-0000-0000-000058BC0000}"/>
    <cellStyle name="Normal 441" xfId="30274" xr:uid="{00000000-0005-0000-0000-000059BC0000}"/>
    <cellStyle name="Normal 442" xfId="35523" xr:uid="{00000000-0005-0000-0000-00005ABC0000}"/>
    <cellStyle name="Normal 443" xfId="30276" xr:uid="{00000000-0005-0000-0000-00005BBC0000}"/>
    <cellStyle name="Normal 444" xfId="35513" xr:uid="{00000000-0005-0000-0000-00005CBC0000}"/>
    <cellStyle name="Normal 445" xfId="30273" xr:uid="{00000000-0005-0000-0000-00005DBC0000}"/>
    <cellStyle name="Normal 446" xfId="29939" xr:uid="{00000000-0005-0000-0000-00005EBC0000}"/>
    <cellStyle name="Normal 447" xfId="35521" xr:uid="{00000000-0005-0000-0000-00005FBC0000}"/>
    <cellStyle name="Normal 448" xfId="35512" xr:uid="{00000000-0005-0000-0000-000060BC0000}"/>
    <cellStyle name="Normal 449" xfId="30272" xr:uid="{00000000-0005-0000-0000-000061BC0000}"/>
    <cellStyle name="Normal 45" xfId="10117" xr:uid="{00000000-0005-0000-0000-000062BC0000}"/>
    <cellStyle name="Normal 45 10" xfId="10118" xr:uid="{00000000-0005-0000-0000-000063BC0000}"/>
    <cellStyle name="Normal 45 11" xfId="10119" xr:uid="{00000000-0005-0000-0000-000064BC0000}"/>
    <cellStyle name="Normal 45 12" xfId="10120" xr:uid="{00000000-0005-0000-0000-000065BC0000}"/>
    <cellStyle name="Normal 45 12 2" xfId="17611" xr:uid="{00000000-0005-0000-0000-000066BC0000}"/>
    <cellStyle name="Normal 45 12 3" xfId="23707" xr:uid="{00000000-0005-0000-0000-000067BC0000}"/>
    <cellStyle name="Normal 45 12 4" xfId="29337" xr:uid="{00000000-0005-0000-0000-000068BC0000}"/>
    <cellStyle name="Normal 45 12 5" xfId="35027" xr:uid="{00000000-0005-0000-0000-000069BC0000}"/>
    <cellStyle name="Normal 45 12 6" xfId="40655" xr:uid="{00000000-0005-0000-0000-00006ABC0000}"/>
    <cellStyle name="Normal 45 12 7" xfId="46272" xr:uid="{00000000-0005-0000-0000-00006BBC0000}"/>
    <cellStyle name="Normal 45 12 8" xfId="51832" xr:uid="{00000000-0005-0000-0000-00006CBC0000}"/>
    <cellStyle name="Normal 45 12 9" xfId="57388" xr:uid="{00000000-0005-0000-0000-00006DBC0000}"/>
    <cellStyle name="Normal 45 2" xfId="10121" xr:uid="{00000000-0005-0000-0000-00006EBC0000}"/>
    <cellStyle name="Normal 45 3" xfId="10122" xr:uid="{00000000-0005-0000-0000-00006FBC0000}"/>
    <cellStyle name="Normal 45 4" xfId="10123" xr:uid="{00000000-0005-0000-0000-000070BC0000}"/>
    <cellStyle name="Normal 45 5" xfId="10124" xr:uid="{00000000-0005-0000-0000-000071BC0000}"/>
    <cellStyle name="Normal 45 6" xfId="10125" xr:uid="{00000000-0005-0000-0000-000072BC0000}"/>
    <cellStyle name="Normal 45 7" xfId="10126" xr:uid="{00000000-0005-0000-0000-000073BC0000}"/>
    <cellStyle name="Normal 45 8" xfId="10127" xr:uid="{00000000-0005-0000-0000-000074BC0000}"/>
    <cellStyle name="Normal 45 9" xfId="10128" xr:uid="{00000000-0005-0000-0000-000075BC0000}"/>
    <cellStyle name="Normal 450" xfId="29940" xr:uid="{00000000-0005-0000-0000-000076BC0000}"/>
    <cellStyle name="Normal 451" xfId="30609" xr:uid="{00000000-0005-0000-0000-000077BC0000}"/>
    <cellStyle name="Normal 452" xfId="29937" xr:uid="{00000000-0005-0000-0000-000078BC0000}"/>
    <cellStyle name="Normal 453" xfId="30271" xr:uid="{00000000-0005-0000-0000-000079BC0000}"/>
    <cellStyle name="Normal 454" xfId="35522" xr:uid="{00000000-0005-0000-0000-00007ABC0000}"/>
    <cellStyle name="Normal 455" xfId="35517" xr:uid="{00000000-0005-0000-0000-00007BBC0000}"/>
    <cellStyle name="Normal 456" xfId="35519" xr:uid="{00000000-0005-0000-0000-00007CBC0000}"/>
    <cellStyle name="Normal 457" xfId="30275" xr:uid="{00000000-0005-0000-0000-00007DBC0000}"/>
    <cellStyle name="Normal 458" xfId="32645" xr:uid="{00000000-0005-0000-0000-00007EBC0000}"/>
    <cellStyle name="Normal 459" xfId="35520" xr:uid="{00000000-0005-0000-0000-00007FBC0000}"/>
    <cellStyle name="Normal 46" xfId="10129" xr:uid="{00000000-0005-0000-0000-000080BC0000}"/>
    <cellStyle name="Normal 46 10" xfId="10130" xr:uid="{00000000-0005-0000-0000-000081BC0000}"/>
    <cellStyle name="Normal 46 11" xfId="10131" xr:uid="{00000000-0005-0000-0000-000082BC0000}"/>
    <cellStyle name="Normal 46 12" xfId="10132" xr:uid="{00000000-0005-0000-0000-000083BC0000}"/>
    <cellStyle name="Normal 46 12 2" xfId="17612" xr:uid="{00000000-0005-0000-0000-000084BC0000}"/>
    <cellStyle name="Normal 46 12 3" xfId="23708" xr:uid="{00000000-0005-0000-0000-000085BC0000}"/>
    <cellStyle name="Normal 46 12 4" xfId="29338" xr:uid="{00000000-0005-0000-0000-000086BC0000}"/>
    <cellStyle name="Normal 46 12 5" xfId="35028" xr:uid="{00000000-0005-0000-0000-000087BC0000}"/>
    <cellStyle name="Normal 46 12 6" xfId="40656" xr:uid="{00000000-0005-0000-0000-000088BC0000}"/>
    <cellStyle name="Normal 46 12 7" xfId="46273" xr:uid="{00000000-0005-0000-0000-000089BC0000}"/>
    <cellStyle name="Normal 46 12 8" xfId="51833" xr:uid="{00000000-0005-0000-0000-00008ABC0000}"/>
    <cellStyle name="Normal 46 12 9" xfId="57389" xr:uid="{00000000-0005-0000-0000-00008BBC0000}"/>
    <cellStyle name="Normal 46 2" xfId="10133" xr:uid="{00000000-0005-0000-0000-00008CBC0000}"/>
    <cellStyle name="Normal 46 3" xfId="10134" xr:uid="{00000000-0005-0000-0000-00008DBC0000}"/>
    <cellStyle name="Normal 46 4" xfId="10135" xr:uid="{00000000-0005-0000-0000-00008EBC0000}"/>
    <cellStyle name="Normal 46 5" xfId="10136" xr:uid="{00000000-0005-0000-0000-00008FBC0000}"/>
    <cellStyle name="Normal 46 6" xfId="10137" xr:uid="{00000000-0005-0000-0000-000090BC0000}"/>
    <cellStyle name="Normal 46 7" xfId="10138" xr:uid="{00000000-0005-0000-0000-000091BC0000}"/>
    <cellStyle name="Normal 46 8" xfId="10139" xr:uid="{00000000-0005-0000-0000-000092BC0000}"/>
    <cellStyle name="Normal 46 9" xfId="10140" xr:uid="{00000000-0005-0000-0000-000093BC0000}"/>
    <cellStyle name="Normal 460" xfId="35518" xr:uid="{00000000-0005-0000-0000-000094BC0000}"/>
    <cellStyle name="Normal 461" xfId="35515" xr:uid="{00000000-0005-0000-0000-000095BC0000}"/>
    <cellStyle name="Normal 462" xfId="29967" xr:uid="{00000000-0005-0000-0000-000096BC0000}"/>
    <cellStyle name="Normal 463" xfId="35530" xr:uid="{00000000-0005-0000-0000-000097BC0000}"/>
    <cellStyle name="Normal 464" xfId="41109" xr:uid="{00000000-0005-0000-0000-000098BC0000}"/>
    <cellStyle name="Normal 465" xfId="41196" xr:uid="{00000000-0005-0000-0000-000099BC0000}"/>
    <cellStyle name="Normal 466" xfId="35593" xr:uid="{00000000-0005-0000-0000-00009ABC0000}"/>
    <cellStyle name="Normal 467" xfId="35900" xr:uid="{00000000-0005-0000-0000-00009BBC0000}"/>
    <cellStyle name="Normal 468" xfId="41192" xr:uid="{00000000-0005-0000-0000-00009CBC0000}"/>
    <cellStyle name="Normal 469" xfId="35899" xr:uid="{00000000-0005-0000-0000-00009DBC0000}"/>
    <cellStyle name="Normal 47" xfId="10141" xr:uid="{00000000-0005-0000-0000-00009EBC0000}"/>
    <cellStyle name="Normal 47 10" xfId="10142" xr:uid="{00000000-0005-0000-0000-00009FBC0000}"/>
    <cellStyle name="Normal 47 11" xfId="10143" xr:uid="{00000000-0005-0000-0000-0000A0BC0000}"/>
    <cellStyle name="Normal 47 12" xfId="10144" xr:uid="{00000000-0005-0000-0000-0000A1BC0000}"/>
    <cellStyle name="Normal 47 12 2" xfId="17613" xr:uid="{00000000-0005-0000-0000-0000A2BC0000}"/>
    <cellStyle name="Normal 47 12 3" xfId="23709" xr:uid="{00000000-0005-0000-0000-0000A3BC0000}"/>
    <cellStyle name="Normal 47 12 4" xfId="29339" xr:uid="{00000000-0005-0000-0000-0000A4BC0000}"/>
    <cellStyle name="Normal 47 12 5" xfId="35029" xr:uid="{00000000-0005-0000-0000-0000A5BC0000}"/>
    <cellStyle name="Normal 47 12 6" xfId="40657" xr:uid="{00000000-0005-0000-0000-0000A6BC0000}"/>
    <cellStyle name="Normal 47 12 7" xfId="46274" xr:uid="{00000000-0005-0000-0000-0000A7BC0000}"/>
    <cellStyle name="Normal 47 12 8" xfId="51834" xr:uid="{00000000-0005-0000-0000-0000A8BC0000}"/>
    <cellStyle name="Normal 47 12 9" xfId="57390" xr:uid="{00000000-0005-0000-0000-0000A9BC0000}"/>
    <cellStyle name="Normal 47 2" xfId="10145" xr:uid="{00000000-0005-0000-0000-0000AABC0000}"/>
    <cellStyle name="Normal 47 3" xfId="10146" xr:uid="{00000000-0005-0000-0000-0000ABBC0000}"/>
    <cellStyle name="Normal 47 4" xfId="10147" xr:uid="{00000000-0005-0000-0000-0000ACBC0000}"/>
    <cellStyle name="Normal 47 5" xfId="10148" xr:uid="{00000000-0005-0000-0000-0000ADBC0000}"/>
    <cellStyle name="Normal 47 6" xfId="10149" xr:uid="{00000000-0005-0000-0000-0000AEBC0000}"/>
    <cellStyle name="Normal 47 7" xfId="10150" xr:uid="{00000000-0005-0000-0000-0000AFBC0000}"/>
    <cellStyle name="Normal 47 8" xfId="10151" xr:uid="{00000000-0005-0000-0000-0000B0BC0000}"/>
    <cellStyle name="Normal 47 9" xfId="10152" xr:uid="{00000000-0005-0000-0000-0000B1BC0000}"/>
    <cellStyle name="Normal 470" xfId="41190" xr:uid="{00000000-0005-0000-0000-0000B2BC0000}"/>
    <cellStyle name="Normal 471" xfId="35587" xr:uid="{00000000-0005-0000-0000-0000B3BC0000}"/>
    <cellStyle name="Normal 472" xfId="41172" xr:uid="{00000000-0005-0000-0000-0000B4BC0000}"/>
    <cellStyle name="Normal 473" xfId="41180" xr:uid="{00000000-0005-0000-0000-0000B5BC0000}"/>
    <cellStyle name="Normal 474" xfId="41155" xr:uid="{00000000-0005-0000-0000-0000B6BC0000}"/>
    <cellStyle name="Normal 475" xfId="41175" xr:uid="{00000000-0005-0000-0000-0000B7BC0000}"/>
    <cellStyle name="Normal 476" xfId="41181" xr:uid="{00000000-0005-0000-0000-0000B8BC0000}"/>
    <cellStyle name="Normal 477" xfId="41146" xr:uid="{00000000-0005-0000-0000-0000B9BC0000}"/>
    <cellStyle name="Normal 478" xfId="41161" xr:uid="{00000000-0005-0000-0000-0000BABC0000}"/>
    <cellStyle name="Normal 479" xfId="41169" xr:uid="{00000000-0005-0000-0000-0000BBBC0000}"/>
    <cellStyle name="Normal 48" xfId="10153" xr:uid="{00000000-0005-0000-0000-0000BCBC0000}"/>
    <cellStyle name="Normal 48 10" xfId="10154" xr:uid="{00000000-0005-0000-0000-0000BDBC0000}"/>
    <cellStyle name="Normal 48 11" xfId="10155" xr:uid="{00000000-0005-0000-0000-0000BEBC0000}"/>
    <cellStyle name="Normal 48 2" xfId="10156" xr:uid="{00000000-0005-0000-0000-0000BFBC0000}"/>
    <cellStyle name="Normal 48 3" xfId="10157" xr:uid="{00000000-0005-0000-0000-0000C0BC0000}"/>
    <cellStyle name="Normal 48 4" xfId="10158" xr:uid="{00000000-0005-0000-0000-0000C1BC0000}"/>
    <cellStyle name="Normal 48 5" xfId="10159" xr:uid="{00000000-0005-0000-0000-0000C2BC0000}"/>
    <cellStyle name="Normal 48 6" xfId="10160" xr:uid="{00000000-0005-0000-0000-0000C3BC0000}"/>
    <cellStyle name="Normal 48 7" xfId="10161" xr:uid="{00000000-0005-0000-0000-0000C4BC0000}"/>
    <cellStyle name="Normal 48 8" xfId="10162" xr:uid="{00000000-0005-0000-0000-0000C5BC0000}"/>
    <cellStyle name="Normal 48 9" xfId="10163" xr:uid="{00000000-0005-0000-0000-0000C6BC0000}"/>
    <cellStyle name="Normal 480" xfId="41176" xr:uid="{00000000-0005-0000-0000-0000C7BC0000}"/>
    <cellStyle name="Normal 481" xfId="36427" xr:uid="{00000000-0005-0000-0000-0000C8BC0000}"/>
    <cellStyle name="Normal 482" xfId="35896" xr:uid="{00000000-0005-0000-0000-0000C9BC0000}"/>
    <cellStyle name="Normal 483" xfId="41186" xr:uid="{00000000-0005-0000-0000-0000CABC0000}"/>
    <cellStyle name="Normal 484" xfId="41187" xr:uid="{00000000-0005-0000-0000-0000CBBC0000}"/>
    <cellStyle name="Normal 485" xfId="41177" xr:uid="{00000000-0005-0000-0000-0000CCBC0000}"/>
    <cellStyle name="Normal 486" xfId="41174" xr:uid="{00000000-0005-0000-0000-0000CDBC0000}"/>
    <cellStyle name="Normal 487" xfId="41194" xr:uid="{00000000-0005-0000-0000-0000CEBC0000}"/>
    <cellStyle name="Normal 488" xfId="41145" xr:uid="{00000000-0005-0000-0000-0000CFBC0000}"/>
    <cellStyle name="Normal 489" xfId="35532" xr:uid="{00000000-0005-0000-0000-0000D0BC0000}"/>
    <cellStyle name="Normal 49" xfId="10164" xr:uid="{00000000-0005-0000-0000-0000D1BC0000}"/>
    <cellStyle name="Normal 49 10" xfId="10165" xr:uid="{00000000-0005-0000-0000-0000D2BC0000}"/>
    <cellStyle name="Normal 49 11" xfId="10166" xr:uid="{00000000-0005-0000-0000-0000D3BC0000}"/>
    <cellStyle name="Normal 49 12" xfId="10167" xr:uid="{00000000-0005-0000-0000-0000D4BC0000}"/>
    <cellStyle name="Normal 49 12 2" xfId="17614" xr:uid="{00000000-0005-0000-0000-0000D5BC0000}"/>
    <cellStyle name="Normal 49 12 3" xfId="23710" xr:uid="{00000000-0005-0000-0000-0000D6BC0000}"/>
    <cellStyle name="Normal 49 12 4" xfId="29340" xr:uid="{00000000-0005-0000-0000-0000D7BC0000}"/>
    <cellStyle name="Normal 49 12 5" xfId="35030" xr:uid="{00000000-0005-0000-0000-0000D8BC0000}"/>
    <cellStyle name="Normal 49 12 6" xfId="40658" xr:uid="{00000000-0005-0000-0000-0000D9BC0000}"/>
    <cellStyle name="Normal 49 12 7" xfId="46275" xr:uid="{00000000-0005-0000-0000-0000DABC0000}"/>
    <cellStyle name="Normal 49 12 8" xfId="51835" xr:uid="{00000000-0005-0000-0000-0000DBBC0000}"/>
    <cellStyle name="Normal 49 12 9" xfId="57391" xr:uid="{00000000-0005-0000-0000-0000DCBC0000}"/>
    <cellStyle name="Normal 49 2" xfId="10168" xr:uid="{00000000-0005-0000-0000-0000DDBC0000}"/>
    <cellStyle name="Normal 49 3" xfId="10169" xr:uid="{00000000-0005-0000-0000-0000DEBC0000}"/>
    <cellStyle name="Normal 49 4" xfId="10170" xr:uid="{00000000-0005-0000-0000-0000DFBC0000}"/>
    <cellStyle name="Normal 49 5" xfId="10171" xr:uid="{00000000-0005-0000-0000-0000E0BC0000}"/>
    <cellStyle name="Normal 49 6" xfId="10172" xr:uid="{00000000-0005-0000-0000-0000E1BC0000}"/>
    <cellStyle name="Normal 49 7" xfId="10173" xr:uid="{00000000-0005-0000-0000-0000E2BC0000}"/>
    <cellStyle name="Normal 49 8" xfId="10174" xr:uid="{00000000-0005-0000-0000-0000E3BC0000}"/>
    <cellStyle name="Normal 49 9" xfId="10175" xr:uid="{00000000-0005-0000-0000-0000E4BC0000}"/>
    <cellStyle name="Normal 490" xfId="41163" xr:uid="{00000000-0005-0000-0000-0000E5BC0000}"/>
    <cellStyle name="Normal 491" xfId="35893" xr:uid="{00000000-0005-0000-0000-0000E6BC0000}"/>
    <cellStyle name="Normal 492" xfId="35591" xr:uid="{00000000-0005-0000-0000-0000E7BC0000}"/>
    <cellStyle name="Normal 493" xfId="35568" xr:uid="{00000000-0005-0000-0000-0000E8BC0000}"/>
    <cellStyle name="Normal 494" xfId="35589" xr:uid="{00000000-0005-0000-0000-0000E9BC0000}"/>
    <cellStyle name="Normal 495" xfId="39243" xr:uid="{00000000-0005-0000-0000-0000EABC0000}"/>
    <cellStyle name="Normal 496" xfId="35584" xr:uid="{00000000-0005-0000-0000-0000EBBC0000}"/>
    <cellStyle name="Normal 497" xfId="41164" xr:uid="{00000000-0005-0000-0000-0000ECBC0000}"/>
    <cellStyle name="Normal 498" xfId="41165" xr:uid="{00000000-0005-0000-0000-0000EDBC0000}"/>
    <cellStyle name="Normal 499" xfId="35579" xr:uid="{00000000-0005-0000-0000-0000EEBC0000}"/>
    <cellStyle name="Normal 5" xfId="57" xr:uid="{00000000-0005-0000-0000-0000EFBC0000}"/>
    <cellStyle name="Normal 5 10" xfId="10176" xr:uid="{00000000-0005-0000-0000-0000F0BC0000}"/>
    <cellStyle name="Normal 5 11" xfId="10177" xr:uid="{00000000-0005-0000-0000-0000F1BC0000}"/>
    <cellStyle name="Normal 5 12" xfId="10178" xr:uid="{00000000-0005-0000-0000-0000F2BC0000}"/>
    <cellStyle name="Normal 5 13" xfId="10179" xr:uid="{00000000-0005-0000-0000-0000F3BC0000}"/>
    <cellStyle name="Normal 5 14" xfId="10180" xr:uid="{00000000-0005-0000-0000-0000F4BC0000}"/>
    <cellStyle name="Normal 5 15" xfId="10181" xr:uid="{00000000-0005-0000-0000-0000F5BC0000}"/>
    <cellStyle name="Normal 5 16" xfId="10182" xr:uid="{00000000-0005-0000-0000-0000F6BC0000}"/>
    <cellStyle name="Normal 5 17" xfId="10183" xr:uid="{00000000-0005-0000-0000-0000F7BC0000}"/>
    <cellStyle name="Normal 5 18" xfId="10184" xr:uid="{00000000-0005-0000-0000-0000F8BC0000}"/>
    <cellStyle name="Normal 5 19" xfId="10185" xr:uid="{00000000-0005-0000-0000-0000F9BC0000}"/>
    <cellStyle name="Normal 5 2" xfId="77" xr:uid="{00000000-0005-0000-0000-0000FABC0000}"/>
    <cellStyle name="Normal 5 2 2" xfId="208" xr:uid="{00000000-0005-0000-0000-0000FBBC0000}"/>
    <cellStyle name="Normal 5 2 2 10" xfId="46794" xr:uid="{00000000-0005-0000-0000-0000FCBC0000}"/>
    <cellStyle name="Normal 5 2 2 11" xfId="52351" xr:uid="{00000000-0005-0000-0000-0000FDBC0000}"/>
    <cellStyle name="Normal 5 2 2 2" xfId="398" xr:uid="{00000000-0005-0000-0000-0000FEBC0000}"/>
    <cellStyle name="Normal 5 2 2 2 10" xfId="53197" xr:uid="{00000000-0005-0000-0000-0000FFBC0000}"/>
    <cellStyle name="Normal 5 2 2 2 2" xfId="682" xr:uid="{00000000-0005-0000-0000-000000BD0000}"/>
    <cellStyle name="Normal 5 2 2 2 2 2" xfId="12948" xr:uid="{00000000-0005-0000-0000-000001BD0000}"/>
    <cellStyle name="Normal 5 2 2 2 2 3" xfId="23711" xr:uid="{00000000-0005-0000-0000-000002BD0000}"/>
    <cellStyle name="Normal 5 2 2 2 2 4" xfId="29341" xr:uid="{00000000-0005-0000-0000-000003BD0000}"/>
    <cellStyle name="Normal 5 2 2 2 2 5" xfId="35031" xr:uid="{00000000-0005-0000-0000-000004BD0000}"/>
    <cellStyle name="Normal 5 2 2 2 2 6" xfId="40659" xr:uid="{00000000-0005-0000-0000-000005BD0000}"/>
    <cellStyle name="Normal 5 2 2 2 2 7" xfId="46276" xr:uid="{00000000-0005-0000-0000-000006BD0000}"/>
    <cellStyle name="Normal 5 2 2 2 2 8" xfId="51836" xr:uid="{00000000-0005-0000-0000-000007BD0000}"/>
    <cellStyle name="Normal 5 2 2 2 2 9" xfId="57392" xr:uid="{00000000-0005-0000-0000-000008BD0000}"/>
    <cellStyle name="Normal 5 2 2 2 3" xfId="12664" xr:uid="{00000000-0005-0000-0000-000009BD0000}"/>
    <cellStyle name="Normal 5 2 2 2 4" xfId="19511" xr:uid="{00000000-0005-0000-0000-00000ABD0000}"/>
    <cellStyle name="Normal 5 2 2 2 5" xfId="25137" xr:uid="{00000000-0005-0000-0000-00000BBD0000}"/>
    <cellStyle name="Normal 5 2 2 2 6" xfId="30834" xr:uid="{00000000-0005-0000-0000-00000CBD0000}"/>
    <cellStyle name="Normal 5 2 2 2 7" xfId="36458" xr:uid="{00000000-0005-0000-0000-00000DBD0000}"/>
    <cellStyle name="Normal 5 2 2 2 8" xfId="42081" xr:uid="{00000000-0005-0000-0000-00000EBD0000}"/>
    <cellStyle name="Normal 5 2 2 2 9" xfId="47641" xr:uid="{00000000-0005-0000-0000-00000FBD0000}"/>
    <cellStyle name="Normal 5 2 2 3" xfId="540" xr:uid="{00000000-0005-0000-0000-000010BD0000}"/>
    <cellStyle name="Normal 5 2 2 3 2" xfId="12806" xr:uid="{00000000-0005-0000-0000-000011BD0000}"/>
    <cellStyle name="Normal 5 2 2 3 3" xfId="23712" xr:uid="{00000000-0005-0000-0000-000012BD0000}"/>
    <cellStyle name="Normal 5 2 2 3 4" xfId="29342" xr:uid="{00000000-0005-0000-0000-000013BD0000}"/>
    <cellStyle name="Normal 5 2 2 3 5" xfId="35032" xr:uid="{00000000-0005-0000-0000-000014BD0000}"/>
    <cellStyle name="Normal 5 2 2 3 6" xfId="40660" xr:uid="{00000000-0005-0000-0000-000015BD0000}"/>
    <cellStyle name="Normal 5 2 2 3 7" xfId="46277" xr:uid="{00000000-0005-0000-0000-000016BD0000}"/>
    <cellStyle name="Normal 5 2 2 3 8" xfId="51837" xr:uid="{00000000-0005-0000-0000-000017BD0000}"/>
    <cellStyle name="Normal 5 2 2 3 9" xfId="57393" xr:uid="{00000000-0005-0000-0000-000018BD0000}"/>
    <cellStyle name="Normal 5 2 2 4" xfId="12522" xr:uid="{00000000-0005-0000-0000-000019BD0000}"/>
    <cellStyle name="Normal 5 2 2 5" xfId="18615" xr:uid="{00000000-0005-0000-0000-00001ABD0000}"/>
    <cellStyle name="Normal 5 2 2 6" xfId="24256" xr:uid="{00000000-0005-0000-0000-00001BBD0000}"/>
    <cellStyle name="Normal 5 2 2 7" xfId="29973" xr:uid="{00000000-0005-0000-0000-00001CBD0000}"/>
    <cellStyle name="Normal 5 2 2 8" xfId="35578" xr:uid="{00000000-0005-0000-0000-00001DBD0000}"/>
    <cellStyle name="Normal 5 2 2 9" xfId="41231" xr:uid="{00000000-0005-0000-0000-00001EBD0000}"/>
    <cellStyle name="Normal 5 2 3" xfId="302" xr:uid="{00000000-0005-0000-0000-00001FBD0000}"/>
    <cellStyle name="Normal 5 2 3 2" xfId="589" xr:uid="{00000000-0005-0000-0000-000020BD0000}"/>
    <cellStyle name="Normal 5 2 3 2 2" xfId="12855" xr:uid="{00000000-0005-0000-0000-000021BD0000}"/>
    <cellStyle name="Normal 5 2 3 3" xfId="12571" xr:uid="{00000000-0005-0000-0000-000022BD0000}"/>
    <cellStyle name="Normal 5 2 4" xfId="447" xr:uid="{00000000-0005-0000-0000-000023BD0000}"/>
    <cellStyle name="Normal 5 2 4 2" xfId="12713" xr:uid="{00000000-0005-0000-0000-000024BD0000}"/>
    <cellStyle name="Normal 5 2 5" xfId="12429" xr:uid="{00000000-0005-0000-0000-000025BD0000}"/>
    <cellStyle name="Normal 5 2 6" xfId="18614" xr:uid="{00000000-0005-0000-0000-000026BD0000}"/>
    <cellStyle name="Normal 5 20" xfId="10186" xr:uid="{00000000-0005-0000-0000-000027BD0000}"/>
    <cellStyle name="Normal 5 21" xfId="10187" xr:uid="{00000000-0005-0000-0000-000028BD0000}"/>
    <cellStyle name="Normal 5 22" xfId="10188" xr:uid="{00000000-0005-0000-0000-000029BD0000}"/>
    <cellStyle name="Normal 5 23" xfId="10189" xr:uid="{00000000-0005-0000-0000-00002ABD0000}"/>
    <cellStyle name="Normal 5 24" xfId="10190" xr:uid="{00000000-0005-0000-0000-00002BBD0000}"/>
    <cellStyle name="Normal 5 25" xfId="10191" xr:uid="{00000000-0005-0000-0000-00002CBD0000}"/>
    <cellStyle name="Normal 5 26" xfId="10192" xr:uid="{00000000-0005-0000-0000-00002DBD0000}"/>
    <cellStyle name="Normal 5 27" xfId="10193" xr:uid="{00000000-0005-0000-0000-00002EBD0000}"/>
    <cellStyle name="Normal 5 28" xfId="10194" xr:uid="{00000000-0005-0000-0000-00002FBD0000}"/>
    <cellStyle name="Normal 5 29" xfId="10195" xr:uid="{00000000-0005-0000-0000-000030BD0000}"/>
    <cellStyle name="Normal 5 3" xfId="82" xr:uid="{00000000-0005-0000-0000-000031BD0000}"/>
    <cellStyle name="Normal 5 3 2" xfId="209" xr:uid="{00000000-0005-0000-0000-000032BD0000}"/>
    <cellStyle name="Normal 5 3 2 2" xfId="399" xr:uid="{00000000-0005-0000-0000-000033BD0000}"/>
    <cellStyle name="Normal 5 3 2 2 2" xfId="683" xr:uid="{00000000-0005-0000-0000-000034BD0000}"/>
    <cellStyle name="Normal 5 3 2 2 2 2" xfId="12949" xr:uid="{00000000-0005-0000-0000-000035BD0000}"/>
    <cellStyle name="Normal 5 3 2 2 3" xfId="12665" xr:uid="{00000000-0005-0000-0000-000036BD0000}"/>
    <cellStyle name="Normal 5 3 2 3" xfId="541" xr:uid="{00000000-0005-0000-0000-000037BD0000}"/>
    <cellStyle name="Normal 5 3 2 3 2" xfId="12807" xr:uid="{00000000-0005-0000-0000-000038BD0000}"/>
    <cellStyle name="Normal 5 3 2 4" xfId="12523" xr:uid="{00000000-0005-0000-0000-000039BD0000}"/>
    <cellStyle name="Normal 5 3 3" xfId="307" xr:uid="{00000000-0005-0000-0000-00003ABD0000}"/>
    <cellStyle name="Normal 5 3 3 2" xfId="594" xr:uid="{00000000-0005-0000-0000-00003BBD0000}"/>
    <cellStyle name="Normal 5 3 3 2 2" xfId="12860" xr:uid="{00000000-0005-0000-0000-00003CBD0000}"/>
    <cellStyle name="Normal 5 3 3 3" xfId="12576" xr:uid="{00000000-0005-0000-0000-00003DBD0000}"/>
    <cellStyle name="Normal 5 3 4" xfId="452" xr:uid="{00000000-0005-0000-0000-00003EBD0000}"/>
    <cellStyle name="Normal 5 3 4 2" xfId="12718" xr:uid="{00000000-0005-0000-0000-00003FBD0000}"/>
    <cellStyle name="Normal 5 3 5" xfId="12434" xr:uid="{00000000-0005-0000-0000-000040BD0000}"/>
    <cellStyle name="Normal 5 3 6" xfId="18616" xr:uid="{00000000-0005-0000-0000-000041BD0000}"/>
    <cellStyle name="Normal 5 30" xfId="10196" xr:uid="{00000000-0005-0000-0000-000042BD0000}"/>
    <cellStyle name="Normal 5 31" xfId="10197" xr:uid="{00000000-0005-0000-0000-000043BD0000}"/>
    <cellStyle name="Normal 5 32" xfId="10198" xr:uid="{00000000-0005-0000-0000-000044BD0000}"/>
    <cellStyle name="Normal 5 33" xfId="10199" xr:uid="{00000000-0005-0000-0000-000045BD0000}"/>
    <cellStyle name="Normal 5 34" xfId="10200" xr:uid="{00000000-0005-0000-0000-000046BD0000}"/>
    <cellStyle name="Normal 5 35" xfId="12415" xr:uid="{00000000-0005-0000-0000-000047BD0000}"/>
    <cellStyle name="Normal 5 4" xfId="210" xr:uid="{00000000-0005-0000-0000-000048BD0000}"/>
    <cellStyle name="Normal 5 4 2" xfId="400" xr:uid="{00000000-0005-0000-0000-000049BD0000}"/>
    <cellStyle name="Normal 5 4 2 2" xfId="684" xr:uid="{00000000-0005-0000-0000-00004ABD0000}"/>
    <cellStyle name="Normal 5 4 2 2 2" xfId="12950" xr:uid="{00000000-0005-0000-0000-00004BBD0000}"/>
    <cellStyle name="Normal 5 4 2 3" xfId="12666" xr:uid="{00000000-0005-0000-0000-00004CBD0000}"/>
    <cellStyle name="Normal 5 4 3" xfId="542" xr:uid="{00000000-0005-0000-0000-00004DBD0000}"/>
    <cellStyle name="Normal 5 4 3 2" xfId="12808" xr:uid="{00000000-0005-0000-0000-00004EBD0000}"/>
    <cellStyle name="Normal 5 4 4" xfId="12524" xr:uid="{00000000-0005-0000-0000-00004FBD0000}"/>
    <cellStyle name="Normal 5 4 5" xfId="18617" xr:uid="{00000000-0005-0000-0000-000050BD0000}"/>
    <cellStyle name="Normal 5 5" xfId="274" xr:uid="{00000000-0005-0000-0000-000051BD0000}"/>
    <cellStyle name="Normal 5 5 2" xfId="565" xr:uid="{00000000-0005-0000-0000-000052BD0000}"/>
    <cellStyle name="Normal 5 5 2 2" xfId="12831" xr:uid="{00000000-0005-0000-0000-000053BD0000}"/>
    <cellStyle name="Normal 5 5 3" xfId="12547" xr:uid="{00000000-0005-0000-0000-000054BD0000}"/>
    <cellStyle name="Normal 5 5 4" xfId="18618" xr:uid="{00000000-0005-0000-0000-000055BD0000}"/>
    <cellStyle name="Normal 5 6" xfId="423" xr:uid="{00000000-0005-0000-0000-000056BD0000}"/>
    <cellStyle name="Normal 5 6 2" xfId="12689" xr:uid="{00000000-0005-0000-0000-000057BD0000}"/>
    <cellStyle name="Normal 5 6 3" xfId="18619" xr:uid="{00000000-0005-0000-0000-000058BD0000}"/>
    <cellStyle name="Normal 5 7" xfId="10201" xr:uid="{00000000-0005-0000-0000-000059BD0000}"/>
    <cellStyle name="Normal 5 8" xfId="10202" xr:uid="{00000000-0005-0000-0000-00005ABD0000}"/>
    <cellStyle name="Normal 5 9" xfId="10203" xr:uid="{00000000-0005-0000-0000-00005BBD0000}"/>
    <cellStyle name="Normal 50" xfId="10204" xr:uid="{00000000-0005-0000-0000-00005CBD0000}"/>
    <cellStyle name="Normal 50 10" xfId="10205" xr:uid="{00000000-0005-0000-0000-00005DBD0000}"/>
    <cellStyle name="Normal 50 11" xfId="10206" xr:uid="{00000000-0005-0000-0000-00005EBD0000}"/>
    <cellStyle name="Normal 50 12" xfId="10207" xr:uid="{00000000-0005-0000-0000-00005FBD0000}"/>
    <cellStyle name="Normal 50 12 2" xfId="17615" xr:uid="{00000000-0005-0000-0000-000060BD0000}"/>
    <cellStyle name="Normal 50 12 3" xfId="23713" xr:uid="{00000000-0005-0000-0000-000061BD0000}"/>
    <cellStyle name="Normal 50 12 4" xfId="29343" xr:uid="{00000000-0005-0000-0000-000062BD0000}"/>
    <cellStyle name="Normal 50 12 5" xfId="35033" xr:uid="{00000000-0005-0000-0000-000063BD0000}"/>
    <cellStyle name="Normal 50 12 6" xfId="40661" xr:uid="{00000000-0005-0000-0000-000064BD0000}"/>
    <cellStyle name="Normal 50 12 7" xfId="46278" xr:uid="{00000000-0005-0000-0000-000065BD0000}"/>
    <cellStyle name="Normal 50 12 8" xfId="51838" xr:uid="{00000000-0005-0000-0000-000066BD0000}"/>
    <cellStyle name="Normal 50 12 9" xfId="57394" xr:uid="{00000000-0005-0000-0000-000067BD0000}"/>
    <cellStyle name="Normal 50 2" xfId="10208" xr:uid="{00000000-0005-0000-0000-000068BD0000}"/>
    <cellStyle name="Normal 50 3" xfId="10209" xr:uid="{00000000-0005-0000-0000-000069BD0000}"/>
    <cellStyle name="Normal 50 4" xfId="10210" xr:uid="{00000000-0005-0000-0000-00006ABD0000}"/>
    <cellStyle name="Normal 50 5" xfId="10211" xr:uid="{00000000-0005-0000-0000-00006BBD0000}"/>
    <cellStyle name="Normal 50 6" xfId="10212" xr:uid="{00000000-0005-0000-0000-00006CBD0000}"/>
    <cellStyle name="Normal 50 7" xfId="10213" xr:uid="{00000000-0005-0000-0000-00006DBD0000}"/>
    <cellStyle name="Normal 50 8" xfId="10214" xr:uid="{00000000-0005-0000-0000-00006EBD0000}"/>
    <cellStyle name="Normal 50 9" xfId="10215" xr:uid="{00000000-0005-0000-0000-00006FBD0000}"/>
    <cellStyle name="Normal 500" xfId="41142" xr:uid="{00000000-0005-0000-0000-000070BD0000}"/>
    <cellStyle name="Normal 501" xfId="36336" xr:uid="{00000000-0005-0000-0000-000071BD0000}"/>
    <cellStyle name="Normal 502" xfId="35890" xr:uid="{00000000-0005-0000-0000-000072BD0000}"/>
    <cellStyle name="Normal 503" xfId="35565" xr:uid="{00000000-0005-0000-0000-000073BD0000}"/>
    <cellStyle name="Normal 504" xfId="41185" xr:uid="{00000000-0005-0000-0000-000074BD0000}"/>
    <cellStyle name="Normal 505" xfId="35897" xr:uid="{00000000-0005-0000-0000-000075BD0000}"/>
    <cellStyle name="Normal 506" xfId="41157" xr:uid="{00000000-0005-0000-0000-000076BD0000}"/>
    <cellStyle name="Normal 507" xfId="35572" xr:uid="{00000000-0005-0000-0000-000077BD0000}"/>
    <cellStyle name="Normal 508" xfId="41159" xr:uid="{00000000-0005-0000-0000-000078BD0000}"/>
    <cellStyle name="Normal 509" xfId="36334" xr:uid="{00000000-0005-0000-0000-000079BD0000}"/>
    <cellStyle name="Normal 51" xfId="10216" xr:uid="{00000000-0005-0000-0000-00007ABD0000}"/>
    <cellStyle name="Normal 51 10" xfId="10217" xr:uid="{00000000-0005-0000-0000-00007BBD0000}"/>
    <cellStyle name="Normal 51 11" xfId="10218" xr:uid="{00000000-0005-0000-0000-00007CBD0000}"/>
    <cellStyle name="Normal 51 12" xfId="10219" xr:uid="{00000000-0005-0000-0000-00007DBD0000}"/>
    <cellStyle name="Normal 51 12 2" xfId="17616" xr:uid="{00000000-0005-0000-0000-00007EBD0000}"/>
    <cellStyle name="Normal 51 12 3" xfId="23714" xr:uid="{00000000-0005-0000-0000-00007FBD0000}"/>
    <cellStyle name="Normal 51 12 4" xfId="29344" xr:uid="{00000000-0005-0000-0000-000080BD0000}"/>
    <cellStyle name="Normal 51 12 5" xfId="35034" xr:uid="{00000000-0005-0000-0000-000081BD0000}"/>
    <cellStyle name="Normal 51 12 6" xfId="40662" xr:uid="{00000000-0005-0000-0000-000082BD0000}"/>
    <cellStyle name="Normal 51 12 7" xfId="46279" xr:uid="{00000000-0005-0000-0000-000083BD0000}"/>
    <cellStyle name="Normal 51 12 8" xfId="51839" xr:uid="{00000000-0005-0000-0000-000084BD0000}"/>
    <cellStyle name="Normal 51 12 9" xfId="57395" xr:uid="{00000000-0005-0000-0000-000085BD0000}"/>
    <cellStyle name="Normal 51 2" xfId="10220" xr:uid="{00000000-0005-0000-0000-000086BD0000}"/>
    <cellStyle name="Normal 51 3" xfId="10221" xr:uid="{00000000-0005-0000-0000-000087BD0000}"/>
    <cellStyle name="Normal 51 4" xfId="10222" xr:uid="{00000000-0005-0000-0000-000088BD0000}"/>
    <cellStyle name="Normal 51 5" xfId="10223" xr:uid="{00000000-0005-0000-0000-000089BD0000}"/>
    <cellStyle name="Normal 51 6" xfId="10224" xr:uid="{00000000-0005-0000-0000-00008ABD0000}"/>
    <cellStyle name="Normal 51 7" xfId="10225" xr:uid="{00000000-0005-0000-0000-00008BBD0000}"/>
    <cellStyle name="Normal 51 8" xfId="10226" xr:uid="{00000000-0005-0000-0000-00008CBD0000}"/>
    <cellStyle name="Normal 51 9" xfId="10227" xr:uid="{00000000-0005-0000-0000-00008DBD0000}"/>
    <cellStyle name="Normal 510" xfId="38049" xr:uid="{00000000-0005-0000-0000-00008EBD0000}"/>
    <cellStyle name="Normal 511" xfId="35574" xr:uid="{00000000-0005-0000-0000-00008FBD0000}"/>
    <cellStyle name="Normal 512" xfId="41188" xr:uid="{00000000-0005-0000-0000-000090BD0000}"/>
    <cellStyle name="Normal 513" xfId="35588" xr:uid="{00000000-0005-0000-0000-000091BD0000}"/>
    <cellStyle name="Normal 514" xfId="41189" xr:uid="{00000000-0005-0000-0000-000092BD0000}"/>
    <cellStyle name="Normal 515" xfId="41166" xr:uid="{00000000-0005-0000-0000-000093BD0000}"/>
    <cellStyle name="Normal 516" xfId="35536" xr:uid="{00000000-0005-0000-0000-000094BD0000}"/>
    <cellStyle name="Normal 517" xfId="35562" xr:uid="{00000000-0005-0000-0000-000095BD0000}"/>
    <cellStyle name="Normal 518" xfId="35891" xr:uid="{00000000-0005-0000-0000-000096BD0000}"/>
    <cellStyle name="Normal 519" xfId="41143" xr:uid="{00000000-0005-0000-0000-000097BD0000}"/>
    <cellStyle name="Normal 52" xfId="10228" xr:uid="{00000000-0005-0000-0000-000098BD0000}"/>
    <cellStyle name="Normal 52 10" xfId="10229" xr:uid="{00000000-0005-0000-0000-000099BD0000}"/>
    <cellStyle name="Normal 52 11" xfId="10230" xr:uid="{00000000-0005-0000-0000-00009ABD0000}"/>
    <cellStyle name="Normal 52 12" xfId="10231" xr:uid="{00000000-0005-0000-0000-00009BBD0000}"/>
    <cellStyle name="Normal 52 12 2" xfId="17617" xr:uid="{00000000-0005-0000-0000-00009CBD0000}"/>
    <cellStyle name="Normal 52 12 3" xfId="23715" xr:uid="{00000000-0005-0000-0000-00009DBD0000}"/>
    <cellStyle name="Normal 52 12 4" xfId="29345" xr:uid="{00000000-0005-0000-0000-00009EBD0000}"/>
    <cellStyle name="Normal 52 12 5" xfId="35035" xr:uid="{00000000-0005-0000-0000-00009FBD0000}"/>
    <cellStyle name="Normal 52 12 6" xfId="40663" xr:uid="{00000000-0005-0000-0000-0000A0BD0000}"/>
    <cellStyle name="Normal 52 12 7" xfId="46280" xr:uid="{00000000-0005-0000-0000-0000A1BD0000}"/>
    <cellStyle name="Normal 52 12 8" xfId="51840" xr:uid="{00000000-0005-0000-0000-0000A2BD0000}"/>
    <cellStyle name="Normal 52 12 9" xfId="57396" xr:uid="{00000000-0005-0000-0000-0000A3BD0000}"/>
    <cellStyle name="Normal 52 2" xfId="10232" xr:uid="{00000000-0005-0000-0000-0000A4BD0000}"/>
    <cellStyle name="Normal 52 3" xfId="10233" xr:uid="{00000000-0005-0000-0000-0000A5BD0000}"/>
    <cellStyle name="Normal 52 4" xfId="10234" xr:uid="{00000000-0005-0000-0000-0000A6BD0000}"/>
    <cellStyle name="Normal 52 5" xfId="10235" xr:uid="{00000000-0005-0000-0000-0000A7BD0000}"/>
    <cellStyle name="Normal 52 6" xfId="10236" xr:uid="{00000000-0005-0000-0000-0000A8BD0000}"/>
    <cellStyle name="Normal 52 7" xfId="10237" xr:uid="{00000000-0005-0000-0000-0000A9BD0000}"/>
    <cellStyle name="Normal 52 8" xfId="10238" xr:uid="{00000000-0005-0000-0000-0000AABD0000}"/>
    <cellStyle name="Normal 52 9" xfId="10239" xr:uid="{00000000-0005-0000-0000-0000ABBD0000}"/>
    <cellStyle name="Normal 520" xfId="35895" xr:uid="{00000000-0005-0000-0000-0000ACBD0000}"/>
    <cellStyle name="Normal 521" xfId="41156" xr:uid="{00000000-0005-0000-0000-0000ADBD0000}"/>
    <cellStyle name="Normal 522" xfId="35888" xr:uid="{00000000-0005-0000-0000-0000AEBD0000}"/>
    <cellStyle name="Normal 523" xfId="35586" xr:uid="{00000000-0005-0000-0000-0000AFBD0000}"/>
    <cellStyle name="Normal 524" xfId="41171" xr:uid="{00000000-0005-0000-0000-0000B0BD0000}"/>
    <cellStyle name="Normal 525" xfId="41154" xr:uid="{00000000-0005-0000-0000-0000B1BD0000}"/>
    <cellStyle name="Normal 526" xfId="41193" xr:uid="{00000000-0005-0000-0000-0000B2BD0000}"/>
    <cellStyle name="Normal 527" xfId="41141" xr:uid="{00000000-0005-0000-0000-0000B3BD0000}"/>
    <cellStyle name="Normal 528" xfId="35753" xr:uid="{00000000-0005-0000-0000-0000B4BD0000}"/>
    <cellStyle name="Normal 529" xfId="41153" xr:uid="{00000000-0005-0000-0000-0000B5BD0000}"/>
    <cellStyle name="Normal 53" xfId="10240" xr:uid="{00000000-0005-0000-0000-0000B6BD0000}"/>
    <cellStyle name="Normal 53 10" xfId="10241" xr:uid="{00000000-0005-0000-0000-0000B7BD0000}"/>
    <cellStyle name="Normal 53 11" xfId="10242" xr:uid="{00000000-0005-0000-0000-0000B8BD0000}"/>
    <cellStyle name="Normal 53 12" xfId="10243" xr:uid="{00000000-0005-0000-0000-0000B9BD0000}"/>
    <cellStyle name="Normal 53 12 2" xfId="17618" xr:uid="{00000000-0005-0000-0000-0000BABD0000}"/>
    <cellStyle name="Normal 53 12 3" xfId="23716" xr:uid="{00000000-0005-0000-0000-0000BBBD0000}"/>
    <cellStyle name="Normal 53 12 4" xfId="29346" xr:uid="{00000000-0005-0000-0000-0000BCBD0000}"/>
    <cellStyle name="Normal 53 12 5" xfId="35036" xr:uid="{00000000-0005-0000-0000-0000BDBD0000}"/>
    <cellStyle name="Normal 53 12 6" xfId="40664" xr:uid="{00000000-0005-0000-0000-0000BEBD0000}"/>
    <cellStyle name="Normal 53 12 7" xfId="46281" xr:uid="{00000000-0005-0000-0000-0000BFBD0000}"/>
    <cellStyle name="Normal 53 12 8" xfId="51841" xr:uid="{00000000-0005-0000-0000-0000C0BD0000}"/>
    <cellStyle name="Normal 53 12 9" xfId="57397" xr:uid="{00000000-0005-0000-0000-0000C1BD0000}"/>
    <cellStyle name="Normal 53 2" xfId="10244" xr:uid="{00000000-0005-0000-0000-0000C2BD0000}"/>
    <cellStyle name="Normal 53 3" xfId="10245" xr:uid="{00000000-0005-0000-0000-0000C3BD0000}"/>
    <cellStyle name="Normal 53 4" xfId="10246" xr:uid="{00000000-0005-0000-0000-0000C4BD0000}"/>
    <cellStyle name="Normal 53 5" xfId="10247" xr:uid="{00000000-0005-0000-0000-0000C5BD0000}"/>
    <cellStyle name="Normal 53 6" xfId="10248" xr:uid="{00000000-0005-0000-0000-0000C6BD0000}"/>
    <cellStyle name="Normal 53 7" xfId="10249" xr:uid="{00000000-0005-0000-0000-0000C7BD0000}"/>
    <cellStyle name="Normal 53 8" xfId="10250" xr:uid="{00000000-0005-0000-0000-0000C8BD0000}"/>
    <cellStyle name="Normal 53 9" xfId="10251" xr:uid="{00000000-0005-0000-0000-0000C9BD0000}"/>
    <cellStyle name="Normal 530" xfId="35535" xr:uid="{00000000-0005-0000-0000-0000CABD0000}"/>
    <cellStyle name="Normal 531" xfId="41147" xr:uid="{00000000-0005-0000-0000-0000CBBD0000}"/>
    <cellStyle name="Normal 532" xfId="41151" xr:uid="{00000000-0005-0000-0000-0000CCBD0000}"/>
    <cellStyle name="Normal 533" xfId="35573" xr:uid="{00000000-0005-0000-0000-0000CDBD0000}"/>
    <cellStyle name="Normal 534" xfId="35566" xr:uid="{00000000-0005-0000-0000-0000CEBD0000}"/>
    <cellStyle name="Normal 535" xfId="41167" xr:uid="{00000000-0005-0000-0000-0000CFBD0000}"/>
    <cellStyle name="Normal 536" xfId="35595" xr:uid="{00000000-0005-0000-0000-0000D0BD0000}"/>
    <cellStyle name="Normal 537" xfId="35567" xr:uid="{00000000-0005-0000-0000-0000D1BD0000}"/>
    <cellStyle name="Normal 538" xfId="41162" xr:uid="{00000000-0005-0000-0000-0000D2BD0000}"/>
    <cellStyle name="Normal 539" xfId="41178" xr:uid="{00000000-0005-0000-0000-0000D3BD0000}"/>
    <cellStyle name="Normal 54" xfId="10252" xr:uid="{00000000-0005-0000-0000-0000D4BD0000}"/>
    <cellStyle name="Normal 54 10" xfId="10253" xr:uid="{00000000-0005-0000-0000-0000D5BD0000}"/>
    <cellStyle name="Normal 54 2" xfId="10254" xr:uid="{00000000-0005-0000-0000-0000D6BD0000}"/>
    <cellStyle name="Normal 54 3" xfId="10255" xr:uid="{00000000-0005-0000-0000-0000D7BD0000}"/>
    <cellStyle name="Normal 54 4" xfId="10256" xr:uid="{00000000-0005-0000-0000-0000D8BD0000}"/>
    <cellStyle name="Normal 54 5" xfId="10257" xr:uid="{00000000-0005-0000-0000-0000D9BD0000}"/>
    <cellStyle name="Normal 54 6" xfId="10258" xr:uid="{00000000-0005-0000-0000-0000DABD0000}"/>
    <cellStyle name="Normal 54 7" xfId="10259" xr:uid="{00000000-0005-0000-0000-0000DBBD0000}"/>
    <cellStyle name="Normal 54 8" xfId="10260" xr:uid="{00000000-0005-0000-0000-0000DCBD0000}"/>
    <cellStyle name="Normal 54 9" xfId="10261" xr:uid="{00000000-0005-0000-0000-0000DDBD0000}"/>
    <cellStyle name="Normal 540" xfId="41150" xr:uid="{00000000-0005-0000-0000-0000DEBD0000}"/>
    <cellStyle name="Normal 541" xfId="41152" xr:uid="{00000000-0005-0000-0000-0000DFBD0000}"/>
    <cellStyle name="Normal 542" xfId="35898" xr:uid="{00000000-0005-0000-0000-0000E0BD0000}"/>
    <cellStyle name="Normal 543" xfId="37274" xr:uid="{00000000-0005-0000-0000-0000E1BD0000}"/>
    <cellStyle name="Normal 544" xfId="35592" xr:uid="{00000000-0005-0000-0000-0000E2BD0000}"/>
    <cellStyle name="Normal 545" xfId="41148" xr:uid="{00000000-0005-0000-0000-0000E3BD0000}"/>
    <cellStyle name="Normal 546" xfId="35569" xr:uid="{00000000-0005-0000-0000-0000E4BD0000}"/>
    <cellStyle name="Normal 547" xfId="41184" xr:uid="{00000000-0005-0000-0000-0000E5BD0000}"/>
    <cellStyle name="Normal 548" xfId="41179" xr:uid="{00000000-0005-0000-0000-0000E6BD0000}"/>
    <cellStyle name="Normal 549" xfId="39244" xr:uid="{00000000-0005-0000-0000-0000E7BD0000}"/>
    <cellStyle name="Normal 55" xfId="10262" xr:uid="{00000000-0005-0000-0000-0000E8BD0000}"/>
    <cellStyle name="Normal 55 10" xfId="10263" xr:uid="{00000000-0005-0000-0000-0000E9BD0000}"/>
    <cellStyle name="Normal 55 2" xfId="10264" xr:uid="{00000000-0005-0000-0000-0000EABD0000}"/>
    <cellStyle name="Normal 55 3" xfId="10265" xr:uid="{00000000-0005-0000-0000-0000EBBD0000}"/>
    <cellStyle name="Normal 55 4" xfId="10266" xr:uid="{00000000-0005-0000-0000-0000ECBD0000}"/>
    <cellStyle name="Normal 55 5" xfId="10267" xr:uid="{00000000-0005-0000-0000-0000EDBD0000}"/>
    <cellStyle name="Normal 55 6" xfId="10268" xr:uid="{00000000-0005-0000-0000-0000EEBD0000}"/>
    <cellStyle name="Normal 55 7" xfId="10269" xr:uid="{00000000-0005-0000-0000-0000EFBD0000}"/>
    <cellStyle name="Normal 55 8" xfId="10270" xr:uid="{00000000-0005-0000-0000-0000F0BD0000}"/>
    <cellStyle name="Normal 55 9" xfId="10271" xr:uid="{00000000-0005-0000-0000-0000F1BD0000}"/>
    <cellStyle name="Normal 550" xfId="41195" xr:uid="{00000000-0005-0000-0000-0000F2BD0000}"/>
    <cellStyle name="Normal 551" xfId="36335" xr:uid="{00000000-0005-0000-0000-0000F3BD0000}"/>
    <cellStyle name="Normal 552" xfId="41160" xr:uid="{00000000-0005-0000-0000-0000F4BD0000}"/>
    <cellStyle name="Normal 553" xfId="41191" xr:uid="{00000000-0005-0000-0000-0000F5BD0000}"/>
    <cellStyle name="Normal 554" xfId="41149" xr:uid="{00000000-0005-0000-0000-0000F6BD0000}"/>
    <cellStyle name="Normal 555" xfId="38192" xr:uid="{00000000-0005-0000-0000-0000F7BD0000}"/>
    <cellStyle name="Normal 556" xfId="35889" xr:uid="{00000000-0005-0000-0000-0000F8BD0000}"/>
    <cellStyle name="Normal 557" xfId="35577" xr:uid="{00000000-0005-0000-0000-0000F9BD0000}"/>
    <cellStyle name="Normal 558" xfId="35531" xr:uid="{00000000-0005-0000-0000-0000FABD0000}"/>
    <cellStyle name="Normal 559" xfId="38102" xr:uid="{00000000-0005-0000-0000-0000FBBD0000}"/>
    <cellStyle name="Normal 56" xfId="10272" xr:uid="{00000000-0005-0000-0000-0000FCBD0000}"/>
    <cellStyle name="Normal 56 2" xfId="10273" xr:uid="{00000000-0005-0000-0000-0000FDBD0000}"/>
    <cellStyle name="Normal 56 3" xfId="10274" xr:uid="{00000000-0005-0000-0000-0000FEBD0000}"/>
    <cellStyle name="Normal 56 4" xfId="10275" xr:uid="{00000000-0005-0000-0000-0000FFBD0000}"/>
    <cellStyle name="Normal 56 5" xfId="10276" xr:uid="{00000000-0005-0000-0000-000000BE0000}"/>
    <cellStyle name="Normal 56 6" xfId="10277" xr:uid="{00000000-0005-0000-0000-000001BE0000}"/>
    <cellStyle name="Normal 56 7" xfId="10278" xr:uid="{00000000-0005-0000-0000-000002BE0000}"/>
    <cellStyle name="Normal 56 8" xfId="10279" xr:uid="{00000000-0005-0000-0000-000003BE0000}"/>
    <cellStyle name="Normal 56 9" xfId="10280" xr:uid="{00000000-0005-0000-0000-000004BE0000}"/>
    <cellStyle name="Normal 560" xfId="41168" xr:uid="{00000000-0005-0000-0000-000005BE0000}"/>
    <cellStyle name="Normal 561" xfId="41158" xr:uid="{00000000-0005-0000-0000-000006BE0000}"/>
    <cellStyle name="Normal 562" xfId="36337" xr:uid="{00000000-0005-0000-0000-000007BE0000}"/>
    <cellStyle name="Normal 563" xfId="41182" xr:uid="{00000000-0005-0000-0000-000008BE0000}"/>
    <cellStyle name="Normal 564" xfId="35590" xr:uid="{00000000-0005-0000-0000-000009BE0000}"/>
    <cellStyle name="Normal 565" xfId="35585" xr:uid="{00000000-0005-0000-0000-00000ABE0000}"/>
    <cellStyle name="Normal 566" xfId="41108" xr:uid="{00000000-0005-0000-0000-00000BBE0000}"/>
    <cellStyle name="Normal 567" xfId="35596" xr:uid="{00000000-0005-0000-0000-00000CBE0000}"/>
    <cellStyle name="Normal 568" xfId="35894" xr:uid="{00000000-0005-0000-0000-00000DBE0000}"/>
    <cellStyle name="Normal 569" xfId="35594" xr:uid="{00000000-0005-0000-0000-00000EBE0000}"/>
    <cellStyle name="Normal 57" xfId="10281" xr:uid="{00000000-0005-0000-0000-00000FBE0000}"/>
    <cellStyle name="Normal 57 10" xfId="10282" xr:uid="{00000000-0005-0000-0000-000010BE0000}"/>
    <cellStyle name="Normal 57 11" xfId="10283" xr:uid="{00000000-0005-0000-0000-000011BE0000}"/>
    <cellStyle name="Normal 57 11 2" xfId="17619" xr:uid="{00000000-0005-0000-0000-000012BE0000}"/>
    <cellStyle name="Normal 57 11 3" xfId="23717" xr:uid="{00000000-0005-0000-0000-000013BE0000}"/>
    <cellStyle name="Normal 57 11 4" xfId="29347" xr:uid="{00000000-0005-0000-0000-000014BE0000}"/>
    <cellStyle name="Normal 57 11 5" xfId="35037" xr:uid="{00000000-0005-0000-0000-000015BE0000}"/>
    <cellStyle name="Normal 57 11 6" xfId="40665" xr:uid="{00000000-0005-0000-0000-000016BE0000}"/>
    <cellStyle name="Normal 57 11 7" xfId="46282" xr:uid="{00000000-0005-0000-0000-000017BE0000}"/>
    <cellStyle name="Normal 57 11 8" xfId="51842" xr:uid="{00000000-0005-0000-0000-000018BE0000}"/>
    <cellStyle name="Normal 57 11 9" xfId="57398" xr:uid="{00000000-0005-0000-0000-000019BE0000}"/>
    <cellStyle name="Normal 57 2" xfId="10284" xr:uid="{00000000-0005-0000-0000-00001ABE0000}"/>
    <cellStyle name="Normal 57 3" xfId="10285" xr:uid="{00000000-0005-0000-0000-00001BBE0000}"/>
    <cellStyle name="Normal 57 4" xfId="10286" xr:uid="{00000000-0005-0000-0000-00001CBE0000}"/>
    <cellStyle name="Normal 57 5" xfId="10287" xr:uid="{00000000-0005-0000-0000-00001DBE0000}"/>
    <cellStyle name="Normal 57 6" xfId="10288" xr:uid="{00000000-0005-0000-0000-00001EBE0000}"/>
    <cellStyle name="Normal 57 7" xfId="10289" xr:uid="{00000000-0005-0000-0000-00001FBE0000}"/>
    <cellStyle name="Normal 57 8" xfId="10290" xr:uid="{00000000-0005-0000-0000-000020BE0000}"/>
    <cellStyle name="Normal 57 9" xfId="10291" xr:uid="{00000000-0005-0000-0000-000021BE0000}"/>
    <cellStyle name="Normal 570" xfId="41173" xr:uid="{00000000-0005-0000-0000-000022BE0000}"/>
    <cellStyle name="Normal 571" xfId="35534" xr:uid="{00000000-0005-0000-0000-000023BE0000}"/>
    <cellStyle name="Normal 572" xfId="41183" xr:uid="{00000000-0005-0000-0000-000024BE0000}"/>
    <cellStyle name="Normal 573" xfId="41170" xr:uid="{00000000-0005-0000-0000-000025BE0000}"/>
    <cellStyle name="Normal 574" xfId="35563" xr:uid="{00000000-0005-0000-0000-000026BE0000}"/>
    <cellStyle name="Normal 575" xfId="35892" xr:uid="{00000000-0005-0000-0000-000027BE0000}"/>
    <cellStyle name="Normal 576" xfId="36267" xr:uid="{00000000-0005-0000-0000-000028BE0000}"/>
    <cellStyle name="Normal 577" xfId="41144" xr:uid="{00000000-0005-0000-0000-000029BE0000}"/>
    <cellStyle name="Normal 578" xfId="35533" xr:uid="{00000000-0005-0000-0000-00002ABE0000}"/>
    <cellStyle name="Normal 579" xfId="41197" xr:uid="{00000000-0005-0000-0000-00002BBE0000}"/>
    <cellStyle name="Normal 58" xfId="10292" xr:uid="{00000000-0005-0000-0000-00002CBE0000}"/>
    <cellStyle name="Normal 58 10" xfId="10293" xr:uid="{00000000-0005-0000-0000-00002DBE0000}"/>
    <cellStyle name="Normal 58 11" xfId="10294" xr:uid="{00000000-0005-0000-0000-00002EBE0000}"/>
    <cellStyle name="Normal 58 11 2" xfId="17620" xr:uid="{00000000-0005-0000-0000-00002FBE0000}"/>
    <cellStyle name="Normal 58 11 3" xfId="23718" xr:uid="{00000000-0005-0000-0000-000030BE0000}"/>
    <cellStyle name="Normal 58 11 4" xfId="29348" xr:uid="{00000000-0005-0000-0000-000031BE0000}"/>
    <cellStyle name="Normal 58 11 5" xfId="35038" xr:uid="{00000000-0005-0000-0000-000032BE0000}"/>
    <cellStyle name="Normal 58 11 6" xfId="40666" xr:uid="{00000000-0005-0000-0000-000033BE0000}"/>
    <cellStyle name="Normal 58 11 7" xfId="46283" xr:uid="{00000000-0005-0000-0000-000034BE0000}"/>
    <cellStyle name="Normal 58 11 8" xfId="51843" xr:uid="{00000000-0005-0000-0000-000035BE0000}"/>
    <cellStyle name="Normal 58 11 9" xfId="57399" xr:uid="{00000000-0005-0000-0000-000036BE0000}"/>
    <cellStyle name="Normal 58 2" xfId="10295" xr:uid="{00000000-0005-0000-0000-000037BE0000}"/>
    <cellStyle name="Normal 58 3" xfId="10296" xr:uid="{00000000-0005-0000-0000-000038BE0000}"/>
    <cellStyle name="Normal 58 4" xfId="10297" xr:uid="{00000000-0005-0000-0000-000039BE0000}"/>
    <cellStyle name="Normal 58 5" xfId="10298" xr:uid="{00000000-0005-0000-0000-00003ABE0000}"/>
    <cellStyle name="Normal 58 6" xfId="10299" xr:uid="{00000000-0005-0000-0000-00003BBE0000}"/>
    <cellStyle name="Normal 58 7" xfId="10300" xr:uid="{00000000-0005-0000-0000-00003CBE0000}"/>
    <cellStyle name="Normal 58 8" xfId="10301" xr:uid="{00000000-0005-0000-0000-00003DBE0000}"/>
    <cellStyle name="Normal 58 9" xfId="10302" xr:uid="{00000000-0005-0000-0000-00003EBE0000}"/>
    <cellStyle name="Normal 580" xfId="41199" xr:uid="{00000000-0005-0000-0000-00003FBE0000}"/>
    <cellStyle name="Normal 581" xfId="46725" xr:uid="{00000000-0005-0000-0000-000040BE0000}"/>
    <cellStyle name="Normal 582" xfId="46761" xr:uid="{00000000-0005-0000-0000-000041BE0000}"/>
    <cellStyle name="Normal 583" xfId="41236" xr:uid="{00000000-0005-0000-0000-000042BE0000}"/>
    <cellStyle name="Normal 584" xfId="41528" xr:uid="{00000000-0005-0000-0000-000043BE0000}"/>
    <cellStyle name="Normal 585" xfId="46760" xr:uid="{00000000-0005-0000-0000-000044BE0000}"/>
    <cellStyle name="Normal 586" xfId="46762" xr:uid="{00000000-0005-0000-0000-000045BE0000}"/>
    <cellStyle name="Normal 587" xfId="52285" xr:uid="{00000000-0005-0000-0000-000046BE0000}"/>
    <cellStyle name="Normal 588" xfId="52318" xr:uid="{00000000-0005-0000-0000-000047BE0000}"/>
    <cellStyle name="Normal 589" xfId="52319" xr:uid="{00000000-0005-0000-0000-000048BE0000}"/>
    <cellStyle name="Normal 59" xfId="10303" xr:uid="{00000000-0005-0000-0000-000049BE0000}"/>
    <cellStyle name="Normal 59 2" xfId="10304" xr:uid="{00000000-0005-0000-0000-00004ABE0000}"/>
    <cellStyle name="Normal 59 3" xfId="10305" xr:uid="{00000000-0005-0000-0000-00004BBE0000}"/>
    <cellStyle name="Normal 59 3 2" xfId="17621" xr:uid="{00000000-0005-0000-0000-00004CBE0000}"/>
    <cellStyle name="Normal 59 3 3" xfId="23719" xr:uid="{00000000-0005-0000-0000-00004DBE0000}"/>
    <cellStyle name="Normal 59 3 4" xfId="29349" xr:uid="{00000000-0005-0000-0000-00004EBE0000}"/>
    <cellStyle name="Normal 59 3 5" xfId="35039" xr:uid="{00000000-0005-0000-0000-00004FBE0000}"/>
    <cellStyle name="Normal 59 3 6" xfId="40667" xr:uid="{00000000-0005-0000-0000-000050BE0000}"/>
    <cellStyle name="Normal 59 3 7" xfId="46284" xr:uid="{00000000-0005-0000-0000-000051BE0000}"/>
    <cellStyle name="Normal 59 3 8" xfId="51844" xr:uid="{00000000-0005-0000-0000-000052BE0000}"/>
    <cellStyle name="Normal 59 3 9" xfId="57400" xr:uid="{00000000-0005-0000-0000-000053BE0000}"/>
    <cellStyle name="Normal 590" xfId="57875" xr:uid="{00000000-0005-0000-0000-000054BE0000}"/>
    <cellStyle name="Normal 591" xfId="57876" xr:uid="{00000000-0005-0000-0000-000055BE0000}"/>
    <cellStyle name="Normal 592" xfId="44" xr:uid="{00000000-0005-0000-0000-000056BE0000}"/>
    <cellStyle name="Normal 6" xfId="59" xr:uid="{00000000-0005-0000-0000-000057BE0000}"/>
    <cellStyle name="Normal 6 10" xfId="10306" xr:uid="{00000000-0005-0000-0000-000058BE0000}"/>
    <cellStyle name="Normal 6 11" xfId="10307" xr:uid="{00000000-0005-0000-0000-000059BE0000}"/>
    <cellStyle name="Normal 6 12" xfId="10308" xr:uid="{00000000-0005-0000-0000-00005ABE0000}"/>
    <cellStyle name="Normal 6 13" xfId="10309" xr:uid="{00000000-0005-0000-0000-00005BBE0000}"/>
    <cellStyle name="Normal 6 14" xfId="10310" xr:uid="{00000000-0005-0000-0000-00005CBE0000}"/>
    <cellStyle name="Normal 6 15" xfId="10311" xr:uid="{00000000-0005-0000-0000-00005DBE0000}"/>
    <cellStyle name="Normal 6 16" xfId="10312" xr:uid="{00000000-0005-0000-0000-00005EBE0000}"/>
    <cellStyle name="Normal 6 17" xfId="10313" xr:uid="{00000000-0005-0000-0000-00005FBE0000}"/>
    <cellStyle name="Normal 6 18" xfId="10314" xr:uid="{00000000-0005-0000-0000-000060BE0000}"/>
    <cellStyle name="Normal 6 19" xfId="10315" xr:uid="{00000000-0005-0000-0000-000061BE0000}"/>
    <cellStyle name="Normal 6 2" xfId="96" xr:uid="{00000000-0005-0000-0000-000062BE0000}"/>
    <cellStyle name="Normal 6 2 2" xfId="211" xr:uid="{00000000-0005-0000-0000-000063BE0000}"/>
    <cellStyle name="Normal 6 2 2 10" xfId="46795" xr:uid="{00000000-0005-0000-0000-000064BE0000}"/>
    <cellStyle name="Normal 6 2 2 11" xfId="52352" xr:uid="{00000000-0005-0000-0000-000065BE0000}"/>
    <cellStyle name="Normal 6 2 2 2" xfId="401" xr:uid="{00000000-0005-0000-0000-000066BE0000}"/>
    <cellStyle name="Normal 6 2 2 2 10" xfId="53198" xr:uid="{00000000-0005-0000-0000-000067BE0000}"/>
    <cellStyle name="Normal 6 2 2 2 2" xfId="685" xr:uid="{00000000-0005-0000-0000-000068BE0000}"/>
    <cellStyle name="Normal 6 2 2 2 2 2" xfId="12951" xr:uid="{00000000-0005-0000-0000-000069BE0000}"/>
    <cellStyle name="Normal 6 2 2 2 2 3" xfId="23720" xr:uid="{00000000-0005-0000-0000-00006ABE0000}"/>
    <cellStyle name="Normal 6 2 2 2 2 4" xfId="29350" xr:uid="{00000000-0005-0000-0000-00006BBE0000}"/>
    <cellStyle name="Normal 6 2 2 2 2 5" xfId="35040" xr:uid="{00000000-0005-0000-0000-00006CBE0000}"/>
    <cellStyle name="Normal 6 2 2 2 2 6" xfId="40668" xr:uid="{00000000-0005-0000-0000-00006DBE0000}"/>
    <cellStyle name="Normal 6 2 2 2 2 7" xfId="46285" xr:uid="{00000000-0005-0000-0000-00006EBE0000}"/>
    <cellStyle name="Normal 6 2 2 2 2 8" xfId="51845" xr:uid="{00000000-0005-0000-0000-00006FBE0000}"/>
    <cellStyle name="Normal 6 2 2 2 2 9" xfId="57401" xr:uid="{00000000-0005-0000-0000-000070BE0000}"/>
    <cellStyle name="Normal 6 2 2 2 3" xfId="12667" xr:uid="{00000000-0005-0000-0000-000071BE0000}"/>
    <cellStyle name="Normal 6 2 2 2 4" xfId="19512" xr:uid="{00000000-0005-0000-0000-000072BE0000}"/>
    <cellStyle name="Normal 6 2 2 2 5" xfId="25138" xr:uid="{00000000-0005-0000-0000-000073BE0000}"/>
    <cellStyle name="Normal 6 2 2 2 6" xfId="30835" xr:uid="{00000000-0005-0000-0000-000074BE0000}"/>
    <cellStyle name="Normal 6 2 2 2 7" xfId="36459" xr:uid="{00000000-0005-0000-0000-000075BE0000}"/>
    <cellStyle name="Normal 6 2 2 2 8" xfId="42082" xr:uid="{00000000-0005-0000-0000-000076BE0000}"/>
    <cellStyle name="Normal 6 2 2 2 9" xfId="47642" xr:uid="{00000000-0005-0000-0000-000077BE0000}"/>
    <cellStyle name="Normal 6 2 2 3" xfId="543" xr:uid="{00000000-0005-0000-0000-000078BE0000}"/>
    <cellStyle name="Normal 6 2 2 3 2" xfId="12809" xr:uid="{00000000-0005-0000-0000-000079BE0000}"/>
    <cellStyle name="Normal 6 2 2 3 3" xfId="23721" xr:uid="{00000000-0005-0000-0000-00007ABE0000}"/>
    <cellStyle name="Normal 6 2 2 3 4" xfId="29351" xr:uid="{00000000-0005-0000-0000-00007BBE0000}"/>
    <cellStyle name="Normal 6 2 2 3 5" xfId="35041" xr:uid="{00000000-0005-0000-0000-00007CBE0000}"/>
    <cellStyle name="Normal 6 2 2 3 6" xfId="40669" xr:uid="{00000000-0005-0000-0000-00007DBE0000}"/>
    <cellStyle name="Normal 6 2 2 3 7" xfId="46286" xr:uid="{00000000-0005-0000-0000-00007EBE0000}"/>
    <cellStyle name="Normal 6 2 2 3 8" xfId="51846" xr:uid="{00000000-0005-0000-0000-00007FBE0000}"/>
    <cellStyle name="Normal 6 2 2 3 9" xfId="57402" xr:uid="{00000000-0005-0000-0000-000080BE0000}"/>
    <cellStyle name="Normal 6 2 2 4" xfId="12525" xr:uid="{00000000-0005-0000-0000-000081BE0000}"/>
    <cellStyle name="Normal 6 2 2 5" xfId="18621" xr:uid="{00000000-0005-0000-0000-000082BE0000}"/>
    <cellStyle name="Normal 6 2 2 6" xfId="24257" xr:uid="{00000000-0005-0000-0000-000083BE0000}"/>
    <cellStyle name="Normal 6 2 2 7" xfId="29974" xr:uid="{00000000-0005-0000-0000-000084BE0000}"/>
    <cellStyle name="Normal 6 2 2 8" xfId="35580" xr:uid="{00000000-0005-0000-0000-000085BE0000}"/>
    <cellStyle name="Normal 6 2 2 9" xfId="41232" xr:uid="{00000000-0005-0000-0000-000086BE0000}"/>
    <cellStyle name="Normal 6 2 3" xfId="321" xr:uid="{00000000-0005-0000-0000-000087BE0000}"/>
    <cellStyle name="Normal 6 2 3 2" xfId="608" xr:uid="{00000000-0005-0000-0000-000088BE0000}"/>
    <cellStyle name="Normal 6 2 3 2 2" xfId="12874" xr:uid="{00000000-0005-0000-0000-000089BE0000}"/>
    <cellStyle name="Normal 6 2 3 3" xfId="12590" xr:uid="{00000000-0005-0000-0000-00008ABE0000}"/>
    <cellStyle name="Normal 6 2 4" xfId="466" xr:uid="{00000000-0005-0000-0000-00008BBE0000}"/>
    <cellStyle name="Normal 6 2 4 2" xfId="12732" xr:uid="{00000000-0005-0000-0000-00008CBE0000}"/>
    <cellStyle name="Normal 6 2 5" xfId="12448" xr:uid="{00000000-0005-0000-0000-00008DBE0000}"/>
    <cellStyle name="Normal 6 2 6" xfId="18620" xr:uid="{00000000-0005-0000-0000-00008EBE0000}"/>
    <cellStyle name="Normal 6 20" xfId="10316" xr:uid="{00000000-0005-0000-0000-00008FBE0000}"/>
    <cellStyle name="Normal 6 21" xfId="10317" xr:uid="{00000000-0005-0000-0000-000090BE0000}"/>
    <cellStyle name="Normal 6 22" xfId="10318" xr:uid="{00000000-0005-0000-0000-000091BE0000}"/>
    <cellStyle name="Normal 6 23" xfId="10319" xr:uid="{00000000-0005-0000-0000-000092BE0000}"/>
    <cellStyle name="Normal 6 24" xfId="10320" xr:uid="{00000000-0005-0000-0000-000093BE0000}"/>
    <cellStyle name="Normal 6 25" xfId="10321" xr:uid="{00000000-0005-0000-0000-000094BE0000}"/>
    <cellStyle name="Normal 6 26" xfId="10322" xr:uid="{00000000-0005-0000-0000-000095BE0000}"/>
    <cellStyle name="Normal 6 27" xfId="10323" xr:uid="{00000000-0005-0000-0000-000096BE0000}"/>
    <cellStyle name="Normal 6 28" xfId="10324" xr:uid="{00000000-0005-0000-0000-000097BE0000}"/>
    <cellStyle name="Normal 6 29" xfId="10325" xr:uid="{00000000-0005-0000-0000-000098BE0000}"/>
    <cellStyle name="Normal 6 3" xfId="212" xr:uid="{00000000-0005-0000-0000-000099BE0000}"/>
    <cellStyle name="Normal 6 3 2" xfId="402" xr:uid="{00000000-0005-0000-0000-00009ABE0000}"/>
    <cellStyle name="Normal 6 3 2 2" xfId="686" xr:uid="{00000000-0005-0000-0000-00009BBE0000}"/>
    <cellStyle name="Normal 6 3 2 2 2" xfId="12952" xr:uid="{00000000-0005-0000-0000-00009CBE0000}"/>
    <cellStyle name="Normal 6 3 2 3" xfId="12668" xr:uid="{00000000-0005-0000-0000-00009DBE0000}"/>
    <cellStyle name="Normal 6 3 3" xfId="544" xr:uid="{00000000-0005-0000-0000-00009EBE0000}"/>
    <cellStyle name="Normal 6 3 3 2" xfId="12810" xr:uid="{00000000-0005-0000-0000-00009FBE0000}"/>
    <cellStyle name="Normal 6 3 4" xfId="12526" xr:uid="{00000000-0005-0000-0000-0000A0BE0000}"/>
    <cellStyle name="Normal 6 3 5" xfId="18622" xr:uid="{00000000-0005-0000-0000-0000A1BE0000}"/>
    <cellStyle name="Normal 6 30" xfId="10326" xr:uid="{00000000-0005-0000-0000-0000A2BE0000}"/>
    <cellStyle name="Normal 6 31" xfId="10327" xr:uid="{00000000-0005-0000-0000-0000A3BE0000}"/>
    <cellStyle name="Normal 6 32" xfId="10328" xr:uid="{00000000-0005-0000-0000-0000A4BE0000}"/>
    <cellStyle name="Normal 6 33" xfId="10329" xr:uid="{00000000-0005-0000-0000-0000A5BE0000}"/>
    <cellStyle name="Normal 6 34" xfId="10330" xr:uid="{00000000-0005-0000-0000-0000A6BE0000}"/>
    <cellStyle name="Normal 6 35" xfId="10331" xr:uid="{00000000-0005-0000-0000-0000A7BE0000}"/>
    <cellStyle name="Normal 6 36" xfId="10332" xr:uid="{00000000-0005-0000-0000-0000A8BE0000}"/>
    <cellStyle name="Normal 6 37" xfId="10333" xr:uid="{00000000-0005-0000-0000-0000A9BE0000}"/>
    <cellStyle name="Normal 6 38" xfId="10334" xr:uid="{00000000-0005-0000-0000-0000AABE0000}"/>
    <cellStyle name="Normal 6 39" xfId="10335" xr:uid="{00000000-0005-0000-0000-0000ABBE0000}"/>
    <cellStyle name="Normal 6 4" xfId="288" xr:uid="{00000000-0005-0000-0000-0000ACBE0000}"/>
    <cellStyle name="Normal 6 4 2" xfId="579" xr:uid="{00000000-0005-0000-0000-0000ADBE0000}"/>
    <cellStyle name="Normal 6 4 2 2" xfId="12845" xr:uid="{00000000-0005-0000-0000-0000AEBE0000}"/>
    <cellStyle name="Normal 6 4 3" xfId="12561" xr:uid="{00000000-0005-0000-0000-0000AFBE0000}"/>
    <cellStyle name="Normal 6 4 4" xfId="18623" xr:uid="{00000000-0005-0000-0000-0000B0BE0000}"/>
    <cellStyle name="Normal 6 40" xfId="10336" xr:uid="{00000000-0005-0000-0000-0000B1BE0000}"/>
    <cellStyle name="Normal 6 41" xfId="10337" xr:uid="{00000000-0005-0000-0000-0000B2BE0000}"/>
    <cellStyle name="Normal 6 42" xfId="10338" xr:uid="{00000000-0005-0000-0000-0000B3BE0000}"/>
    <cellStyle name="Normal 6 43" xfId="10339" xr:uid="{00000000-0005-0000-0000-0000B4BE0000}"/>
    <cellStyle name="Normal 6 44" xfId="10340" xr:uid="{00000000-0005-0000-0000-0000B5BE0000}"/>
    <cellStyle name="Normal 6 45" xfId="10341" xr:uid="{00000000-0005-0000-0000-0000B6BE0000}"/>
    <cellStyle name="Normal 6 46" xfId="10342" xr:uid="{00000000-0005-0000-0000-0000B7BE0000}"/>
    <cellStyle name="Normal 6 47" xfId="10343" xr:uid="{00000000-0005-0000-0000-0000B8BE0000}"/>
    <cellStyle name="Normal 6 48" xfId="10344" xr:uid="{00000000-0005-0000-0000-0000B9BE0000}"/>
    <cellStyle name="Normal 6 49" xfId="10345" xr:uid="{00000000-0005-0000-0000-0000BABE0000}"/>
    <cellStyle name="Normal 6 5" xfId="437" xr:uid="{00000000-0005-0000-0000-0000BBBE0000}"/>
    <cellStyle name="Normal 6 5 2" xfId="12703" xr:uid="{00000000-0005-0000-0000-0000BCBE0000}"/>
    <cellStyle name="Normal 6 5 3" xfId="18624" xr:uid="{00000000-0005-0000-0000-0000BDBE0000}"/>
    <cellStyle name="Normal 6 50" xfId="10346" xr:uid="{00000000-0005-0000-0000-0000BEBE0000}"/>
    <cellStyle name="Normal 6 51" xfId="10347" xr:uid="{00000000-0005-0000-0000-0000BFBE0000}"/>
    <cellStyle name="Normal 6 52" xfId="10348" xr:uid="{00000000-0005-0000-0000-0000C0BE0000}"/>
    <cellStyle name="Normal 6 53" xfId="10349" xr:uid="{00000000-0005-0000-0000-0000C1BE0000}"/>
    <cellStyle name="Normal 6 54" xfId="10350" xr:uid="{00000000-0005-0000-0000-0000C2BE0000}"/>
    <cellStyle name="Normal 6 55" xfId="10351" xr:uid="{00000000-0005-0000-0000-0000C3BE0000}"/>
    <cellStyle name="Normal 6 56" xfId="10352" xr:uid="{00000000-0005-0000-0000-0000C4BE0000}"/>
    <cellStyle name="Normal 6 57" xfId="10353" xr:uid="{00000000-0005-0000-0000-0000C5BE0000}"/>
    <cellStyle name="Normal 6 58" xfId="10354" xr:uid="{00000000-0005-0000-0000-0000C6BE0000}"/>
    <cellStyle name="Normal 6 59" xfId="12419" xr:uid="{00000000-0005-0000-0000-0000C7BE0000}"/>
    <cellStyle name="Normal 6 6" xfId="10355" xr:uid="{00000000-0005-0000-0000-0000C8BE0000}"/>
    <cellStyle name="Normal 6 7" xfId="10356" xr:uid="{00000000-0005-0000-0000-0000C9BE0000}"/>
    <cellStyle name="Normal 6 8" xfId="10357" xr:uid="{00000000-0005-0000-0000-0000CABE0000}"/>
    <cellStyle name="Normal 6 9" xfId="10358" xr:uid="{00000000-0005-0000-0000-0000CBBE0000}"/>
    <cellStyle name="Normal 60" xfId="10359" xr:uid="{00000000-0005-0000-0000-0000CCBE0000}"/>
    <cellStyle name="Normal 60 2" xfId="10360" xr:uid="{00000000-0005-0000-0000-0000CDBE0000}"/>
    <cellStyle name="Normal 60 3" xfId="10361" xr:uid="{00000000-0005-0000-0000-0000CEBE0000}"/>
    <cellStyle name="Normal 60 3 2" xfId="17622" xr:uid="{00000000-0005-0000-0000-0000CFBE0000}"/>
    <cellStyle name="Normal 60 3 3" xfId="23722" xr:uid="{00000000-0005-0000-0000-0000D0BE0000}"/>
    <cellStyle name="Normal 60 3 4" xfId="29352" xr:uid="{00000000-0005-0000-0000-0000D1BE0000}"/>
    <cellStyle name="Normal 60 3 5" xfId="35042" xr:uid="{00000000-0005-0000-0000-0000D2BE0000}"/>
    <cellStyle name="Normal 60 3 6" xfId="40670" xr:uid="{00000000-0005-0000-0000-0000D3BE0000}"/>
    <cellStyle name="Normal 60 3 7" xfId="46287" xr:uid="{00000000-0005-0000-0000-0000D4BE0000}"/>
    <cellStyle name="Normal 60 3 8" xfId="51847" xr:uid="{00000000-0005-0000-0000-0000D5BE0000}"/>
    <cellStyle name="Normal 60 3 9" xfId="57403" xr:uid="{00000000-0005-0000-0000-0000D6BE0000}"/>
    <cellStyle name="Normal 61" xfId="10362" xr:uid="{00000000-0005-0000-0000-0000D7BE0000}"/>
    <cellStyle name="Normal 62" xfId="10363" xr:uid="{00000000-0005-0000-0000-0000D8BE0000}"/>
    <cellStyle name="Normal 63" xfId="10364" xr:uid="{00000000-0005-0000-0000-0000D9BE0000}"/>
    <cellStyle name="Normal 64" xfId="10365" xr:uid="{00000000-0005-0000-0000-0000DABE0000}"/>
    <cellStyle name="Normal 65" xfId="10366" xr:uid="{00000000-0005-0000-0000-0000DBBE0000}"/>
    <cellStyle name="Normal 66" xfId="10367" xr:uid="{00000000-0005-0000-0000-0000DCBE0000}"/>
    <cellStyle name="Normal 67" xfId="10368" xr:uid="{00000000-0005-0000-0000-0000DDBE0000}"/>
    <cellStyle name="Normal 68" xfId="10369" xr:uid="{00000000-0005-0000-0000-0000DEBE0000}"/>
    <cellStyle name="Normal 69" xfId="10370" xr:uid="{00000000-0005-0000-0000-0000DFBE0000}"/>
    <cellStyle name="Normal 7" xfId="67" xr:uid="{00000000-0005-0000-0000-0000E0BE0000}"/>
    <cellStyle name="Normal 7 10" xfId="10371" xr:uid="{00000000-0005-0000-0000-0000E1BE0000}"/>
    <cellStyle name="Normal 7 11" xfId="10372" xr:uid="{00000000-0005-0000-0000-0000E2BE0000}"/>
    <cellStyle name="Normal 7 12" xfId="10373" xr:uid="{00000000-0005-0000-0000-0000E3BE0000}"/>
    <cellStyle name="Normal 7 13" xfId="10374" xr:uid="{00000000-0005-0000-0000-0000E4BE0000}"/>
    <cellStyle name="Normal 7 14" xfId="10375" xr:uid="{00000000-0005-0000-0000-0000E5BE0000}"/>
    <cellStyle name="Normal 7 15" xfId="10376" xr:uid="{00000000-0005-0000-0000-0000E6BE0000}"/>
    <cellStyle name="Normal 7 16" xfId="10377" xr:uid="{00000000-0005-0000-0000-0000E7BE0000}"/>
    <cellStyle name="Normal 7 17" xfId="10378" xr:uid="{00000000-0005-0000-0000-0000E8BE0000}"/>
    <cellStyle name="Normal 7 18" xfId="10379" xr:uid="{00000000-0005-0000-0000-0000E9BE0000}"/>
    <cellStyle name="Normal 7 19" xfId="10380" xr:uid="{00000000-0005-0000-0000-0000EABE0000}"/>
    <cellStyle name="Normal 7 2" xfId="99" xr:uid="{00000000-0005-0000-0000-0000EBBE0000}"/>
    <cellStyle name="Normal 7 2 2" xfId="213" xr:uid="{00000000-0005-0000-0000-0000ECBE0000}"/>
    <cellStyle name="Normal 7 2 2 10" xfId="46796" xr:uid="{00000000-0005-0000-0000-0000EDBE0000}"/>
    <cellStyle name="Normal 7 2 2 11" xfId="52353" xr:uid="{00000000-0005-0000-0000-0000EEBE0000}"/>
    <cellStyle name="Normal 7 2 2 2" xfId="403" xr:uid="{00000000-0005-0000-0000-0000EFBE0000}"/>
    <cellStyle name="Normal 7 2 2 2 10" xfId="53199" xr:uid="{00000000-0005-0000-0000-0000F0BE0000}"/>
    <cellStyle name="Normal 7 2 2 2 2" xfId="687" xr:uid="{00000000-0005-0000-0000-0000F1BE0000}"/>
    <cellStyle name="Normal 7 2 2 2 2 2" xfId="12953" xr:uid="{00000000-0005-0000-0000-0000F2BE0000}"/>
    <cellStyle name="Normal 7 2 2 2 2 3" xfId="23723" xr:uid="{00000000-0005-0000-0000-0000F3BE0000}"/>
    <cellStyle name="Normal 7 2 2 2 2 4" xfId="29353" xr:uid="{00000000-0005-0000-0000-0000F4BE0000}"/>
    <cellStyle name="Normal 7 2 2 2 2 5" xfId="35043" xr:uid="{00000000-0005-0000-0000-0000F5BE0000}"/>
    <cellStyle name="Normal 7 2 2 2 2 6" xfId="40671" xr:uid="{00000000-0005-0000-0000-0000F6BE0000}"/>
    <cellStyle name="Normal 7 2 2 2 2 7" xfId="46288" xr:uid="{00000000-0005-0000-0000-0000F7BE0000}"/>
    <cellStyle name="Normal 7 2 2 2 2 8" xfId="51848" xr:uid="{00000000-0005-0000-0000-0000F8BE0000}"/>
    <cellStyle name="Normal 7 2 2 2 2 9" xfId="57404" xr:uid="{00000000-0005-0000-0000-0000F9BE0000}"/>
    <cellStyle name="Normal 7 2 2 2 3" xfId="12669" xr:uid="{00000000-0005-0000-0000-0000FABE0000}"/>
    <cellStyle name="Normal 7 2 2 2 4" xfId="19513" xr:uid="{00000000-0005-0000-0000-0000FBBE0000}"/>
    <cellStyle name="Normal 7 2 2 2 5" xfId="25139" xr:uid="{00000000-0005-0000-0000-0000FCBE0000}"/>
    <cellStyle name="Normal 7 2 2 2 6" xfId="30836" xr:uid="{00000000-0005-0000-0000-0000FDBE0000}"/>
    <cellStyle name="Normal 7 2 2 2 7" xfId="36460" xr:uid="{00000000-0005-0000-0000-0000FEBE0000}"/>
    <cellStyle name="Normal 7 2 2 2 8" xfId="42083" xr:uid="{00000000-0005-0000-0000-0000FFBE0000}"/>
    <cellStyle name="Normal 7 2 2 2 9" xfId="47643" xr:uid="{00000000-0005-0000-0000-000000BF0000}"/>
    <cellStyle name="Normal 7 2 2 3" xfId="545" xr:uid="{00000000-0005-0000-0000-000001BF0000}"/>
    <cellStyle name="Normal 7 2 2 3 2" xfId="12811" xr:uid="{00000000-0005-0000-0000-000002BF0000}"/>
    <cellStyle name="Normal 7 2 2 3 3" xfId="23724" xr:uid="{00000000-0005-0000-0000-000003BF0000}"/>
    <cellStyle name="Normal 7 2 2 3 4" xfId="29354" xr:uid="{00000000-0005-0000-0000-000004BF0000}"/>
    <cellStyle name="Normal 7 2 2 3 5" xfId="35044" xr:uid="{00000000-0005-0000-0000-000005BF0000}"/>
    <cellStyle name="Normal 7 2 2 3 6" xfId="40672" xr:uid="{00000000-0005-0000-0000-000006BF0000}"/>
    <cellStyle name="Normal 7 2 2 3 7" xfId="46289" xr:uid="{00000000-0005-0000-0000-000007BF0000}"/>
    <cellStyle name="Normal 7 2 2 3 8" xfId="51849" xr:uid="{00000000-0005-0000-0000-000008BF0000}"/>
    <cellStyle name="Normal 7 2 2 3 9" xfId="57405" xr:uid="{00000000-0005-0000-0000-000009BF0000}"/>
    <cellStyle name="Normal 7 2 2 4" xfId="12527" xr:uid="{00000000-0005-0000-0000-00000ABF0000}"/>
    <cellStyle name="Normal 7 2 2 5" xfId="18626" xr:uid="{00000000-0005-0000-0000-00000BBF0000}"/>
    <cellStyle name="Normal 7 2 2 6" xfId="24259" xr:uid="{00000000-0005-0000-0000-00000CBF0000}"/>
    <cellStyle name="Normal 7 2 2 7" xfId="29975" xr:uid="{00000000-0005-0000-0000-00000DBF0000}"/>
    <cellStyle name="Normal 7 2 2 8" xfId="35581" xr:uid="{00000000-0005-0000-0000-00000EBF0000}"/>
    <cellStyle name="Normal 7 2 2 9" xfId="41233" xr:uid="{00000000-0005-0000-0000-00000FBF0000}"/>
    <cellStyle name="Normal 7 2 3" xfId="324" xr:uid="{00000000-0005-0000-0000-000010BF0000}"/>
    <cellStyle name="Normal 7 2 3 2" xfId="611" xr:uid="{00000000-0005-0000-0000-000011BF0000}"/>
    <cellStyle name="Normal 7 2 3 2 2" xfId="12877" xr:uid="{00000000-0005-0000-0000-000012BF0000}"/>
    <cellStyle name="Normal 7 2 3 3" xfId="12593" xr:uid="{00000000-0005-0000-0000-000013BF0000}"/>
    <cellStyle name="Normal 7 2 4" xfId="469" xr:uid="{00000000-0005-0000-0000-000014BF0000}"/>
    <cellStyle name="Normal 7 2 4 2" xfId="12735" xr:uid="{00000000-0005-0000-0000-000015BF0000}"/>
    <cellStyle name="Normal 7 2 5" xfId="12451" xr:uid="{00000000-0005-0000-0000-000016BF0000}"/>
    <cellStyle name="Normal 7 2 6" xfId="18625" xr:uid="{00000000-0005-0000-0000-000017BF0000}"/>
    <cellStyle name="Normal 7 20" xfId="10381" xr:uid="{00000000-0005-0000-0000-000018BF0000}"/>
    <cellStyle name="Normal 7 21" xfId="10382" xr:uid="{00000000-0005-0000-0000-000019BF0000}"/>
    <cellStyle name="Normal 7 22" xfId="10383" xr:uid="{00000000-0005-0000-0000-00001ABF0000}"/>
    <cellStyle name="Normal 7 23" xfId="10384" xr:uid="{00000000-0005-0000-0000-00001BBF0000}"/>
    <cellStyle name="Normal 7 24" xfId="10385" xr:uid="{00000000-0005-0000-0000-00001CBF0000}"/>
    <cellStyle name="Normal 7 25" xfId="10386" xr:uid="{00000000-0005-0000-0000-00001DBF0000}"/>
    <cellStyle name="Normal 7 26" xfId="10387" xr:uid="{00000000-0005-0000-0000-00001EBF0000}"/>
    <cellStyle name="Normal 7 27" xfId="10388" xr:uid="{00000000-0005-0000-0000-00001FBF0000}"/>
    <cellStyle name="Normal 7 28" xfId="10389" xr:uid="{00000000-0005-0000-0000-000020BF0000}"/>
    <cellStyle name="Normal 7 29" xfId="10390" xr:uid="{00000000-0005-0000-0000-000021BF0000}"/>
    <cellStyle name="Normal 7 3" xfId="214" xr:uid="{00000000-0005-0000-0000-000022BF0000}"/>
    <cellStyle name="Normal 7 3 2" xfId="404" xr:uid="{00000000-0005-0000-0000-000023BF0000}"/>
    <cellStyle name="Normal 7 3 2 2" xfId="688" xr:uid="{00000000-0005-0000-0000-000024BF0000}"/>
    <cellStyle name="Normal 7 3 2 2 2" xfId="12954" xr:uid="{00000000-0005-0000-0000-000025BF0000}"/>
    <cellStyle name="Normal 7 3 2 3" xfId="12670" xr:uid="{00000000-0005-0000-0000-000026BF0000}"/>
    <cellStyle name="Normal 7 3 3" xfId="546" xr:uid="{00000000-0005-0000-0000-000027BF0000}"/>
    <cellStyle name="Normal 7 3 3 2" xfId="12812" xr:uid="{00000000-0005-0000-0000-000028BF0000}"/>
    <cellStyle name="Normal 7 3 4" xfId="12528" xr:uid="{00000000-0005-0000-0000-000029BF0000}"/>
    <cellStyle name="Normal 7 3 5" xfId="18627" xr:uid="{00000000-0005-0000-0000-00002ABF0000}"/>
    <cellStyle name="Normal 7 30" xfId="10391" xr:uid="{00000000-0005-0000-0000-00002BBF0000}"/>
    <cellStyle name="Normal 7 31" xfId="10392" xr:uid="{00000000-0005-0000-0000-00002CBF0000}"/>
    <cellStyle name="Normal 7 32" xfId="10393" xr:uid="{00000000-0005-0000-0000-00002DBF0000}"/>
    <cellStyle name="Normal 7 33" xfId="10394" xr:uid="{00000000-0005-0000-0000-00002EBF0000}"/>
    <cellStyle name="Normal 7 34" xfId="10395" xr:uid="{00000000-0005-0000-0000-00002FBF0000}"/>
    <cellStyle name="Normal 7 35" xfId="10396" xr:uid="{00000000-0005-0000-0000-000030BF0000}"/>
    <cellStyle name="Normal 7 36" xfId="10397" xr:uid="{00000000-0005-0000-0000-000031BF0000}"/>
    <cellStyle name="Normal 7 37" xfId="10398" xr:uid="{00000000-0005-0000-0000-000032BF0000}"/>
    <cellStyle name="Normal 7 38" xfId="10399" xr:uid="{00000000-0005-0000-0000-000033BF0000}"/>
    <cellStyle name="Normal 7 39" xfId="10400" xr:uid="{00000000-0005-0000-0000-000034BF0000}"/>
    <cellStyle name="Normal 7 4" xfId="295" xr:uid="{00000000-0005-0000-0000-000035BF0000}"/>
    <cellStyle name="Normal 7 4 2" xfId="582" xr:uid="{00000000-0005-0000-0000-000036BF0000}"/>
    <cellStyle name="Normal 7 4 2 2" xfId="12848" xr:uid="{00000000-0005-0000-0000-000037BF0000}"/>
    <cellStyle name="Normal 7 4 3" xfId="12564" xr:uid="{00000000-0005-0000-0000-000038BF0000}"/>
    <cellStyle name="Normal 7 4 4" xfId="18628" xr:uid="{00000000-0005-0000-0000-000039BF0000}"/>
    <cellStyle name="Normal 7 40" xfId="10401" xr:uid="{00000000-0005-0000-0000-00003ABF0000}"/>
    <cellStyle name="Normal 7 41" xfId="10402" xr:uid="{00000000-0005-0000-0000-00003BBF0000}"/>
    <cellStyle name="Normal 7 42" xfId="10403" xr:uid="{00000000-0005-0000-0000-00003CBF0000}"/>
    <cellStyle name="Normal 7 43" xfId="10404" xr:uid="{00000000-0005-0000-0000-00003DBF0000}"/>
    <cellStyle name="Normal 7 44" xfId="10405" xr:uid="{00000000-0005-0000-0000-00003EBF0000}"/>
    <cellStyle name="Normal 7 45" xfId="10406" xr:uid="{00000000-0005-0000-0000-00003FBF0000}"/>
    <cellStyle name="Normal 7 46" xfId="10407" xr:uid="{00000000-0005-0000-0000-000040BF0000}"/>
    <cellStyle name="Normal 7 47" xfId="10408" xr:uid="{00000000-0005-0000-0000-000041BF0000}"/>
    <cellStyle name="Normal 7 48" xfId="10409" xr:uid="{00000000-0005-0000-0000-000042BF0000}"/>
    <cellStyle name="Normal 7 49" xfId="10410" xr:uid="{00000000-0005-0000-0000-000043BF0000}"/>
    <cellStyle name="Normal 7 5" xfId="440" xr:uid="{00000000-0005-0000-0000-000044BF0000}"/>
    <cellStyle name="Normal 7 5 2" xfId="12706" xr:uid="{00000000-0005-0000-0000-000045BF0000}"/>
    <cellStyle name="Normal 7 5 3" xfId="18629" xr:uid="{00000000-0005-0000-0000-000046BF0000}"/>
    <cellStyle name="Normal 7 50" xfId="10411" xr:uid="{00000000-0005-0000-0000-000047BF0000}"/>
    <cellStyle name="Normal 7 51" xfId="10412" xr:uid="{00000000-0005-0000-0000-000048BF0000}"/>
    <cellStyle name="Normal 7 52" xfId="10413" xr:uid="{00000000-0005-0000-0000-000049BF0000}"/>
    <cellStyle name="Normal 7 53" xfId="10414" xr:uid="{00000000-0005-0000-0000-00004ABF0000}"/>
    <cellStyle name="Normal 7 54" xfId="10415" xr:uid="{00000000-0005-0000-0000-00004BBF0000}"/>
    <cellStyle name="Normal 7 55" xfId="10416" xr:uid="{00000000-0005-0000-0000-00004CBF0000}"/>
    <cellStyle name="Normal 7 56" xfId="10417" xr:uid="{00000000-0005-0000-0000-00004DBF0000}"/>
    <cellStyle name="Normal 7 57" xfId="10418" xr:uid="{00000000-0005-0000-0000-00004EBF0000}"/>
    <cellStyle name="Normal 7 58" xfId="10419" xr:uid="{00000000-0005-0000-0000-00004FBF0000}"/>
    <cellStyle name="Normal 7 59" xfId="10420" xr:uid="{00000000-0005-0000-0000-000050BF0000}"/>
    <cellStyle name="Normal 7 6" xfId="10421" xr:uid="{00000000-0005-0000-0000-000051BF0000}"/>
    <cellStyle name="Normal 7 60" xfId="12422" xr:uid="{00000000-0005-0000-0000-000052BF0000}"/>
    <cellStyle name="Normal 7 7" xfId="10422" xr:uid="{00000000-0005-0000-0000-000053BF0000}"/>
    <cellStyle name="Normal 7 8" xfId="10423" xr:uid="{00000000-0005-0000-0000-000054BF0000}"/>
    <cellStyle name="Normal 7 9" xfId="10424" xr:uid="{00000000-0005-0000-0000-000055BF0000}"/>
    <cellStyle name="Normal 70" xfId="10425" xr:uid="{00000000-0005-0000-0000-000056BF0000}"/>
    <cellStyle name="Normal 71" xfId="10426" xr:uid="{00000000-0005-0000-0000-000057BF0000}"/>
    <cellStyle name="Normal 72" xfId="10427" xr:uid="{00000000-0005-0000-0000-000058BF0000}"/>
    <cellStyle name="Normal 73" xfId="10428" xr:uid="{00000000-0005-0000-0000-000059BF0000}"/>
    <cellStyle name="Normal 74" xfId="253" xr:uid="{00000000-0005-0000-0000-00005ABF0000}"/>
    <cellStyle name="Normal 74 2" xfId="10429" xr:uid="{00000000-0005-0000-0000-00005BBF0000}"/>
    <cellStyle name="Normal 75" xfId="10430" xr:uid="{00000000-0005-0000-0000-00005CBF0000}"/>
    <cellStyle name="Normal 75 2" xfId="10431" xr:uid="{00000000-0005-0000-0000-00005DBF0000}"/>
    <cellStyle name="Normal 76" xfId="10432" xr:uid="{00000000-0005-0000-0000-00005EBF0000}"/>
    <cellStyle name="Normal 76 2" xfId="10433" xr:uid="{00000000-0005-0000-0000-00005FBF0000}"/>
    <cellStyle name="Normal 77" xfId="10434" xr:uid="{00000000-0005-0000-0000-000060BF0000}"/>
    <cellStyle name="Normal 77 2" xfId="10435" xr:uid="{00000000-0005-0000-0000-000061BF0000}"/>
    <cellStyle name="Normal 78" xfId="10436" xr:uid="{00000000-0005-0000-0000-000062BF0000}"/>
    <cellStyle name="Normal 78 2" xfId="10437" xr:uid="{00000000-0005-0000-0000-000063BF0000}"/>
    <cellStyle name="Normal 79" xfId="10438" xr:uid="{00000000-0005-0000-0000-000064BF0000}"/>
    <cellStyle name="Normal 79 2" xfId="10439" xr:uid="{00000000-0005-0000-0000-000065BF0000}"/>
    <cellStyle name="Normal 8" xfId="103" xr:uid="{00000000-0005-0000-0000-000066BF0000}"/>
    <cellStyle name="Normal 8 10" xfId="10440" xr:uid="{00000000-0005-0000-0000-000067BF0000}"/>
    <cellStyle name="Normal 8 11" xfId="10441" xr:uid="{00000000-0005-0000-0000-000068BF0000}"/>
    <cellStyle name="Normal 8 12" xfId="10442" xr:uid="{00000000-0005-0000-0000-000069BF0000}"/>
    <cellStyle name="Normal 8 13" xfId="10443" xr:uid="{00000000-0005-0000-0000-00006ABF0000}"/>
    <cellStyle name="Normal 8 14" xfId="10444" xr:uid="{00000000-0005-0000-0000-00006BBF0000}"/>
    <cellStyle name="Normal 8 15" xfId="10445" xr:uid="{00000000-0005-0000-0000-00006CBF0000}"/>
    <cellStyle name="Normal 8 16" xfId="10446" xr:uid="{00000000-0005-0000-0000-00006DBF0000}"/>
    <cellStyle name="Normal 8 17" xfId="10447" xr:uid="{00000000-0005-0000-0000-00006EBF0000}"/>
    <cellStyle name="Normal 8 18" xfId="10448" xr:uid="{00000000-0005-0000-0000-00006FBF0000}"/>
    <cellStyle name="Normal 8 18 10" xfId="41917" xr:uid="{00000000-0005-0000-0000-000070BF0000}"/>
    <cellStyle name="Normal 8 18 11" xfId="47477" xr:uid="{00000000-0005-0000-0000-000071BF0000}"/>
    <cellStyle name="Normal 8 18 12" xfId="53034" xr:uid="{00000000-0005-0000-0000-000072BF0000}"/>
    <cellStyle name="Normal 8 18 2" xfId="10449" xr:uid="{00000000-0005-0000-0000-000073BF0000}"/>
    <cellStyle name="Normal 8 18 2 10" xfId="53880" xr:uid="{00000000-0005-0000-0000-000074BF0000}"/>
    <cellStyle name="Normal 8 18 2 2" xfId="10450" xr:uid="{00000000-0005-0000-0000-000075BF0000}"/>
    <cellStyle name="Normal 8 18 2 2 2" xfId="17625" xr:uid="{00000000-0005-0000-0000-000076BF0000}"/>
    <cellStyle name="Normal 8 18 2 2 3" xfId="23725" xr:uid="{00000000-0005-0000-0000-000077BF0000}"/>
    <cellStyle name="Normal 8 18 2 2 4" xfId="29356" xr:uid="{00000000-0005-0000-0000-000078BF0000}"/>
    <cellStyle name="Normal 8 18 2 2 5" xfId="35045" xr:uid="{00000000-0005-0000-0000-000079BF0000}"/>
    <cellStyle name="Normal 8 18 2 2 6" xfId="40673" xr:uid="{00000000-0005-0000-0000-00007ABF0000}"/>
    <cellStyle name="Normal 8 18 2 2 7" xfId="46290" xr:uid="{00000000-0005-0000-0000-00007BBF0000}"/>
    <cellStyle name="Normal 8 18 2 2 8" xfId="51850" xr:uid="{00000000-0005-0000-0000-00007CBF0000}"/>
    <cellStyle name="Normal 8 18 2 2 9" xfId="57406" xr:uid="{00000000-0005-0000-0000-00007DBF0000}"/>
    <cellStyle name="Normal 8 18 2 3" xfId="17624" xr:uid="{00000000-0005-0000-0000-00007EBF0000}"/>
    <cellStyle name="Normal 8 18 2 4" xfId="20194" xr:uid="{00000000-0005-0000-0000-00007FBF0000}"/>
    <cellStyle name="Normal 8 18 2 5" xfId="25820" xr:uid="{00000000-0005-0000-0000-000080BF0000}"/>
    <cellStyle name="Normal 8 18 2 6" xfId="31517" xr:uid="{00000000-0005-0000-0000-000081BF0000}"/>
    <cellStyle name="Normal 8 18 2 7" xfId="37141" xr:uid="{00000000-0005-0000-0000-000082BF0000}"/>
    <cellStyle name="Normal 8 18 2 8" xfId="42764" xr:uid="{00000000-0005-0000-0000-000083BF0000}"/>
    <cellStyle name="Normal 8 18 2 9" xfId="48324" xr:uid="{00000000-0005-0000-0000-000084BF0000}"/>
    <cellStyle name="Normal 8 18 3" xfId="10451" xr:uid="{00000000-0005-0000-0000-000085BF0000}"/>
    <cellStyle name="Normal 8 18 3 10" xfId="54787" xr:uid="{00000000-0005-0000-0000-000086BF0000}"/>
    <cellStyle name="Normal 8 18 3 2" xfId="10452" xr:uid="{00000000-0005-0000-0000-000087BF0000}"/>
    <cellStyle name="Normal 8 18 3 2 2" xfId="17627" xr:uid="{00000000-0005-0000-0000-000088BF0000}"/>
    <cellStyle name="Normal 8 18 3 2 3" xfId="23726" xr:uid="{00000000-0005-0000-0000-000089BF0000}"/>
    <cellStyle name="Normal 8 18 3 2 4" xfId="29357" xr:uid="{00000000-0005-0000-0000-00008ABF0000}"/>
    <cellStyle name="Normal 8 18 3 2 5" xfId="35046" xr:uid="{00000000-0005-0000-0000-00008BBF0000}"/>
    <cellStyle name="Normal 8 18 3 2 6" xfId="40674" xr:uid="{00000000-0005-0000-0000-00008CBF0000}"/>
    <cellStyle name="Normal 8 18 3 2 7" xfId="46291" xr:uid="{00000000-0005-0000-0000-00008DBF0000}"/>
    <cellStyle name="Normal 8 18 3 2 8" xfId="51851" xr:uid="{00000000-0005-0000-0000-00008EBF0000}"/>
    <cellStyle name="Normal 8 18 3 2 9" xfId="57407" xr:uid="{00000000-0005-0000-0000-00008FBF0000}"/>
    <cellStyle name="Normal 8 18 3 3" xfId="17626" xr:uid="{00000000-0005-0000-0000-000090BF0000}"/>
    <cellStyle name="Normal 8 18 3 4" xfId="21102" xr:uid="{00000000-0005-0000-0000-000091BF0000}"/>
    <cellStyle name="Normal 8 18 3 5" xfId="26731" xr:uid="{00000000-0005-0000-0000-000092BF0000}"/>
    <cellStyle name="Normal 8 18 3 6" xfId="32425" xr:uid="{00000000-0005-0000-0000-000093BF0000}"/>
    <cellStyle name="Normal 8 18 3 7" xfId="38050" xr:uid="{00000000-0005-0000-0000-000094BF0000}"/>
    <cellStyle name="Normal 8 18 3 8" xfId="43671" xr:uid="{00000000-0005-0000-0000-000095BF0000}"/>
    <cellStyle name="Normal 8 18 3 9" xfId="49231" xr:uid="{00000000-0005-0000-0000-000096BF0000}"/>
    <cellStyle name="Normal 8 18 4" xfId="10453" xr:uid="{00000000-0005-0000-0000-000097BF0000}"/>
    <cellStyle name="Normal 8 18 4 2" xfId="17628" xr:uid="{00000000-0005-0000-0000-000098BF0000}"/>
    <cellStyle name="Normal 8 18 4 3" xfId="23727" xr:uid="{00000000-0005-0000-0000-000099BF0000}"/>
    <cellStyle name="Normal 8 18 4 4" xfId="29358" xr:uid="{00000000-0005-0000-0000-00009ABF0000}"/>
    <cellStyle name="Normal 8 18 4 5" xfId="35047" xr:uid="{00000000-0005-0000-0000-00009BBF0000}"/>
    <cellStyle name="Normal 8 18 4 6" xfId="40675" xr:uid="{00000000-0005-0000-0000-00009CBF0000}"/>
    <cellStyle name="Normal 8 18 4 7" xfId="46292" xr:uid="{00000000-0005-0000-0000-00009DBF0000}"/>
    <cellStyle name="Normal 8 18 4 8" xfId="51852" xr:uid="{00000000-0005-0000-0000-00009EBF0000}"/>
    <cellStyle name="Normal 8 18 4 9" xfId="57408" xr:uid="{00000000-0005-0000-0000-00009FBF0000}"/>
    <cellStyle name="Normal 8 18 5" xfId="17623" xr:uid="{00000000-0005-0000-0000-0000A0BF0000}"/>
    <cellStyle name="Normal 8 18 6" xfId="19338" xr:uid="{00000000-0005-0000-0000-0000A1BF0000}"/>
    <cellStyle name="Normal 8 18 7" xfId="24973" xr:uid="{00000000-0005-0000-0000-0000A2BF0000}"/>
    <cellStyle name="Normal 8 18 8" xfId="30671" xr:uid="{00000000-0005-0000-0000-0000A3BF0000}"/>
    <cellStyle name="Normal 8 18 9" xfId="36290" xr:uid="{00000000-0005-0000-0000-0000A4BF0000}"/>
    <cellStyle name="Normal 8 19" xfId="10454" xr:uid="{00000000-0005-0000-0000-0000A5BF0000}"/>
    <cellStyle name="Normal 8 2" xfId="215" xr:uid="{00000000-0005-0000-0000-0000A6BF0000}"/>
    <cellStyle name="Normal 8 2 10" xfId="10455" xr:uid="{00000000-0005-0000-0000-0000A7BF0000}"/>
    <cellStyle name="Normal 8 2 10 2" xfId="17629" xr:uid="{00000000-0005-0000-0000-0000A8BF0000}"/>
    <cellStyle name="Normal 8 2 10 3" xfId="23728" xr:uid="{00000000-0005-0000-0000-0000A9BF0000}"/>
    <cellStyle name="Normal 8 2 10 4" xfId="29359" xr:uid="{00000000-0005-0000-0000-0000AABF0000}"/>
    <cellStyle name="Normal 8 2 10 5" xfId="35048" xr:uid="{00000000-0005-0000-0000-0000ABBF0000}"/>
    <cellStyle name="Normal 8 2 10 6" xfId="40676" xr:uid="{00000000-0005-0000-0000-0000ACBF0000}"/>
    <cellStyle name="Normal 8 2 10 7" xfId="46293" xr:uid="{00000000-0005-0000-0000-0000ADBF0000}"/>
    <cellStyle name="Normal 8 2 10 8" xfId="51853" xr:uid="{00000000-0005-0000-0000-0000AEBF0000}"/>
    <cellStyle name="Normal 8 2 10 9" xfId="57409" xr:uid="{00000000-0005-0000-0000-0000AFBF0000}"/>
    <cellStyle name="Normal 8 2 11" xfId="12529" xr:uid="{00000000-0005-0000-0000-0000B0BF0000}"/>
    <cellStyle name="Normal 8 2 12" xfId="18630" xr:uid="{00000000-0005-0000-0000-0000B1BF0000}"/>
    <cellStyle name="Normal 8 2 13" xfId="24261" xr:uid="{00000000-0005-0000-0000-0000B2BF0000}"/>
    <cellStyle name="Normal 8 2 14" xfId="29976" xr:uid="{00000000-0005-0000-0000-0000B3BF0000}"/>
    <cellStyle name="Normal 8 2 15" xfId="35582" xr:uid="{00000000-0005-0000-0000-0000B4BF0000}"/>
    <cellStyle name="Normal 8 2 16" xfId="41234" xr:uid="{00000000-0005-0000-0000-0000B5BF0000}"/>
    <cellStyle name="Normal 8 2 17" xfId="46797" xr:uid="{00000000-0005-0000-0000-0000B6BF0000}"/>
    <cellStyle name="Normal 8 2 18" xfId="52354" xr:uid="{00000000-0005-0000-0000-0000B7BF0000}"/>
    <cellStyle name="Normal 8 2 2" xfId="405" xr:uid="{00000000-0005-0000-0000-0000B8BF0000}"/>
    <cellStyle name="Normal 8 2 2 10" xfId="24974" xr:uid="{00000000-0005-0000-0000-0000B9BF0000}"/>
    <cellStyle name="Normal 8 2 2 11" xfId="30672" xr:uid="{00000000-0005-0000-0000-0000BABF0000}"/>
    <cellStyle name="Normal 8 2 2 12" xfId="36291" xr:uid="{00000000-0005-0000-0000-0000BBBF0000}"/>
    <cellStyle name="Normal 8 2 2 13" xfId="41918" xr:uid="{00000000-0005-0000-0000-0000BCBF0000}"/>
    <cellStyle name="Normal 8 2 2 14" xfId="47478" xr:uid="{00000000-0005-0000-0000-0000BDBF0000}"/>
    <cellStyle name="Normal 8 2 2 15" xfId="53035" xr:uid="{00000000-0005-0000-0000-0000BEBF0000}"/>
    <cellStyle name="Normal 8 2 2 2" xfId="689" xr:uid="{00000000-0005-0000-0000-0000BFBF0000}"/>
    <cellStyle name="Normal 8 2 2 2 10" xfId="41919" xr:uid="{00000000-0005-0000-0000-0000C0BF0000}"/>
    <cellStyle name="Normal 8 2 2 2 11" xfId="47479" xr:uid="{00000000-0005-0000-0000-0000C1BF0000}"/>
    <cellStyle name="Normal 8 2 2 2 12" xfId="53036" xr:uid="{00000000-0005-0000-0000-0000C2BF0000}"/>
    <cellStyle name="Normal 8 2 2 2 2" xfId="10456" xr:uid="{00000000-0005-0000-0000-0000C3BF0000}"/>
    <cellStyle name="Normal 8 2 2 2 2 10" xfId="53882" xr:uid="{00000000-0005-0000-0000-0000C4BF0000}"/>
    <cellStyle name="Normal 8 2 2 2 2 2" xfId="10457" xr:uid="{00000000-0005-0000-0000-0000C5BF0000}"/>
    <cellStyle name="Normal 8 2 2 2 2 2 2" xfId="17631" xr:uid="{00000000-0005-0000-0000-0000C6BF0000}"/>
    <cellStyle name="Normal 8 2 2 2 2 2 3" xfId="23729" xr:uid="{00000000-0005-0000-0000-0000C7BF0000}"/>
    <cellStyle name="Normal 8 2 2 2 2 2 4" xfId="29360" xr:uid="{00000000-0005-0000-0000-0000C8BF0000}"/>
    <cellStyle name="Normal 8 2 2 2 2 2 5" xfId="35049" xr:uid="{00000000-0005-0000-0000-0000C9BF0000}"/>
    <cellStyle name="Normal 8 2 2 2 2 2 6" xfId="40677" xr:uid="{00000000-0005-0000-0000-0000CABF0000}"/>
    <cellStyle name="Normal 8 2 2 2 2 2 7" xfId="46294" xr:uid="{00000000-0005-0000-0000-0000CBBF0000}"/>
    <cellStyle name="Normal 8 2 2 2 2 2 8" xfId="51854" xr:uid="{00000000-0005-0000-0000-0000CCBF0000}"/>
    <cellStyle name="Normal 8 2 2 2 2 2 9" xfId="57410" xr:uid="{00000000-0005-0000-0000-0000CDBF0000}"/>
    <cellStyle name="Normal 8 2 2 2 2 3" xfId="17630" xr:uid="{00000000-0005-0000-0000-0000CEBF0000}"/>
    <cellStyle name="Normal 8 2 2 2 2 4" xfId="20196" xr:uid="{00000000-0005-0000-0000-0000CFBF0000}"/>
    <cellStyle name="Normal 8 2 2 2 2 5" xfId="25822" xr:uid="{00000000-0005-0000-0000-0000D0BF0000}"/>
    <cellStyle name="Normal 8 2 2 2 2 6" xfId="31519" xr:uid="{00000000-0005-0000-0000-0000D1BF0000}"/>
    <cellStyle name="Normal 8 2 2 2 2 7" xfId="37143" xr:uid="{00000000-0005-0000-0000-0000D2BF0000}"/>
    <cellStyle name="Normal 8 2 2 2 2 8" xfId="42766" xr:uid="{00000000-0005-0000-0000-0000D3BF0000}"/>
    <cellStyle name="Normal 8 2 2 2 2 9" xfId="48326" xr:uid="{00000000-0005-0000-0000-0000D4BF0000}"/>
    <cellStyle name="Normal 8 2 2 2 3" xfId="10458" xr:uid="{00000000-0005-0000-0000-0000D5BF0000}"/>
    <cellStyle name="Normal 8 2 2 2 3 10" xfId="54788" xr:uid="{00000000-0005-0000-0000-0000D6BF0000}"/>
    <cellStyle name="Normal 8 2 2 2 3 2" xfId="10459" xr:uid="{00000000-0005-0000-0000-0000D7BF0000}"/>
    <cellStyle name="Normal 8 2 2 2 3 2 2" xfId="17633" xr:uid="{00000000-0005-0000-0000-0000D8BF0000}"/>
    <cellStyle name="Normal 8 2 2 2 3 2 3" xfId="23730" xr:uid="{00000000-0005-0000-0000-0000D9BF0000}"/>
    <cellStyle name="Normal 8 2 2 2 3 2 4" xfId="29361" xr:uid="{00000000-0005-0000-0000-0000DABF0000}"/>
    <cellStyle name="Normal 8 2 2 2 3 2 5" xfId="35050" xr:uid="{00000000-0005-0000-0000-0000DBBF0000}"/>
    <cellStyle name="Normal 8 2 2 2 3 2 6" xfId="40678" xr:uid="{00000000-0005-0000-0000-0000DCBF0000}"/>
    <cellStyle name="Normal 8 2 2 2 3 2 7" xfId="46295" xr:uid="{00000000-0005-0000-0000-0000DDBF0000}"/>
    <cellStyle name="Normal 8 2 2 2 3 2 8" xfId="51855" xr:uid="{00000000-0005-0000-0000-0000DEBF0000}"/>
    <cellStyle name="Normal 8 2 2 2 3 2 9" xfId="57411" xr:uid="{00000000-0005-0000-0000-0000DFBF0000}"/>
    <cellStyle name="Normal 8 2 2 2 3 3" xfId="17632" xr:uid="{00000000-0005-0000-0000-0000E0BF0000}"/>
    <cellStyle name="Normal 8 2 2 2 3 4" xfId="21103" xr:uid="{00000000-0005-0000-0000-0000E1BF0000}"/>
    <cellStyle name="Normal 8 2 2 2 3 5" xfId="26732" xr:uid="{00000000-0005-0000-0000-0000E2BF0000}"/>
    <cellStyle name="Normal 8 2 2 2 3 6" xfId="32426" xr:uid="{00000000-0005-0000-0000-0000E3BF0000}"/>
    <cellStyle name="Normal 8 2 2 2 3 7" xfId="38051" xr:uid="{00000000-0005-0000-0000-0000E4BF0000}"/>
    <cellStyle name="Normal 8 2 2 2 3 8" xfId="43672" xr:uid="{00000000-0005-0000-0000-0000E5BF0000}"/>
    <cellStyle name="Normal 8 2 2 2 3 9" xfId="49232" xr:uid="{00000000-0005-0000-0000-0000E6BF0000}"/>
    <cellStyle name="Normal 8 2 2 2 4" xfId="10460" xr:uid="{00000000-0005-0000-0000-0000E7BF0000}"/>
    <cellStyle name="Normal 8 2 2 2 4 2" xfId="17634" xr:uid="{00000000-0005-0000-0000-0000E8BF0000}"/>
    <cellStyle name="Normal 8 2 2 2 4 3" xfId="23731" xr:uid="{00000000-0005-0000-0000-0000E9BF0000}"/>
    <cellStyle name="Normal 8 2 2 2 4 4" xfId="29362" xr:uid="{00000000-0005-0000-0000-0000EABF0000}"/>
    <cellStyle name="Normal 8 2 2 2 4 5" xfId="35051" xr:uid="{00000000-0005-0000-0000-0000EBBF0000}"/>
    <cellStyle name="Normal 8 2 2 2 4 6" xfId="40679" xr:uid="{00000000-0005-0000-0000-0000ECBF0000}"/>
    <cellStyle name="Normal 8 2 2 2 4 7" xfId="46296" xr:uid="{00000000-0005-0000-0000-0000EDBF0000}"/>
    <cellStyle name="Normal 8 2 2 2 4 8" xfId="51856" xr:uid="{00000000-0005-0000-0000-0000EEBF0000}"/>
    <cellStyle name="Normal 8 2 2 2 4 9" xfId="57412" xr:uid="{00000000-0005-0000-0000-0000EFBF0000}"/>
    <cellStyle name="Normal 8 2 2 2 5" xfId="12955" xr:uid="{00000000-0005-0000-0000-0000F0BF0000}"/>
    <cellStyle name="Normal 8 2 2 2 6" xfId="19340" xr:uid="{00000000-0005-0000-0000-0000F1BF0000}"/>
    <cellStyle name="Normal 8 2 2 2 7" xfId="24975" xr:uid="{00000000-0005-0000-0000-0000F2BF0000}"/>
    <cellStyle name="Normal 8 2 2 2 8" xfId="30673" xr:uid="{00000000-0005-0000-0000-0000F3BF0000}"/>
    <cellStyle name="Normal 8 2 2 2 9" xfId="36292" xr:uid="{00000000-0005-0000-0000-0000F4BF0000}"/>
    <cellStyle name="Normal 8 2 2 3" xfId="10461" xr:uid="{00000000-0005-0000-0000-0000F5BF0000}"/>
    <cellStyle name="Normal 8 2 2 3 10" xfId="41920" xr:uid="{00000000-0005-0000-0000-0000F6BF0000}"/>
    <cellStyle name="Normal 8 2 2 3 11" xfId="47480" xr:uid="{00000000-0005-0000-0000-0000F7BF0000}"/>
    <cellStyle name="Normal 8 2 2 3 12" xfId="53037" xr:uid="{00000000-0005-0000-0000-0000F8BF0000}"/>
    <cellStyle name="Normal 8 2 2 3 2" xfId="10462" xr:uid="{00000000-0005-0000-0000-0000F9BF0000}"/>
    <cellStyle name="Normal 8 2 2 3 2 10" xfId="53883" xr:uid="{00000000-0005-0000-0000-0000FABF0000}"/>
    <cellStyle name="Normal 8 2 2 3 2 2" xfId="10463" xr:uid="{00000000-0005-0000-0000-0000FBBF0000}"/>
    <cellStyle name="Normal 8 2 2 3 2 2 2" xfId="17637" xr:uid="{00000000-0005-0000-0000-0000FCBF0000}"/>
    <cellStyle name="Normal 8 2 2 3 2 2 3" xfId="23732" xr:uid="{00000000-0005-0000-0000-0000FDBF0000}"/>
    <cellStyle name="Normal 8 2 2 3 2 2 4" xfId="29363" xr:uid="{00000000-0005-0000-0000-0000FEBF0000}"/>
    <cellStyle name="Normal 8 2 2 3 2 2 5" xfId="35052" xr:uid="{00000000-0005-0000-0000-0000FFBF0000}"/>
    <cellStyle name="Normal 8 2 2 3 2 2 6" xfId="40680" xr:uid="{00000000-0005-0000-0000-000000C00000}"/>
    <cellStyle name="Normal 8 2 2 3 2 2 7" xfId="46297" xr:uid="{00000000-0005-0000-0000-000001C00000}"/>
    <cellStyle name="Normal 8 2 2 3 2 2 8" xfId="51857" xr:uid="{00000000-0005-0000-0000-000002C00000}"/>
    <cellStyle name="Normal 8 2 2 3 2 2 9" xfId="57413" xr:uid="{00000000-0005-0000-0000-000003C00000}"/>
    <cellStyle name="Normal 8 2 2 3 2 3" xfId="17636" xr:uid="{00000000-0005-0000-0000-000004C00000}"/>
    <cellStyle name="Normal 8 2 2 3 2 4" xfId="20197" xr:uid="{00000000-0005-0000-0000-000005C00000}"/>
    <cellStyle name="Normal 8 2 2 3 2 5" xfId="25823" xr:uid="{00000000-0005-0000-0000-000006C00000}"/>
    <cellStyle name="Normal 8 2 2 3 2 6" xfId="31520" xr:uid="{00000000-0005-0000-0000-000007C00000}"/>
    <cellStyle name="Normal 8 2 2 3 2 7" xfId="37144" xr:uid="{00000000-0005-0000-0000-000008C00000}"/>
    <cellStyle name="Normal 8 2 2 3 2 8" xfId="42767" xr:uid="{00000000-0005-0000-0000-000009C00000}"/>
    <cellStyle name="Normal 8 2 2 3 2 9" xfId="48327" xr:uid="{00000000-0005-0000-0000-00000AC00000}"/>
    <cellStyle name="Normal 8 2 2 3 3" xfId="10464" xr:uid="{00000000-0005-0000-0000-00000BC00000}"/>
    <cellStyle name="Normal 8 2 2 3 3 10" xfId="54789" xr:uid="{00000000-0005-0000-0000-00000CC00000}"/>
    <cellStyle name="Normal 8 2 2 3 3 2" xfId="10465" xr:uid="{00000000-0005-0000-0000-00000DC00000}"/>
    <cellStyle name="Normal 8 2 2 3 3 2 2" xfId="17639" xr:uid="{00000000-0005-0000-0000-00000EC00000}"/>
    <cellStyle name="Normal 8 2 2 3 3 2 3" xfId="23733" xr:uid="{00000000-0005-0000-0000-00000FC00000}"/>
    <cellStyle name="Normal 8 2 2 3 3 2 4" xfId="29364" xr:uid="{00000000-0005-0000-0000-000010C00000}"/>
    <cellStyle name="Normal 8 2 2 3 3 2 5" xfId="35053" xr:uid="{00000000-0005-0000-0000-000011C00000}"/>
    <cellStyle name="Normal 8 2 2 3 3 2 6" xfId="40681" xr:uid="{00000000-0005-0000-0000-000012C00000}"/>
    <cellStyle name="Normal 8 2 2 3 3 2 7" xfId="46298" xr:uid="{00000000-0005-0000-0000-000013C00000}"/>
    <cellStyle name="Normal 8 2 2 3 3 2 8" xfId="51858" xr:uid="{00000000-0005-0000-0000-000014C00000}"/>
    <cellStyle name="Normal 8 2 2 3 3 2 9" xfId="57414" xr:uid="{00000000-0005-0000-0000-000015C00000}"/>
    <cellStyle name="Normal 8 2 2 3 3 3" xfId="17638" xr:uid="{00000000-0005-0000-0000-000016C00000}"/>
    <cellStyle name="Normal 8 2 2 3 3 4" xfId="21104" xr:uid="{00000000-0005-0000-0000-000017C00000}"/>
    <cellStyle name="Normal 8 2 2 3 3 5" xfId="26733" xr:uid="{00000000-0005-0000-0000-000018C00000}"/>
    <cellStyle name="Normal 8 2 2 3 3 6" xfId="32427" xr:uid="{00000000-0005-0000-0000-000019C00000}"/>
    <cellStyle name="Normal 8 2 2 3 3 7" xfId="38052" xr:uid="{00000000-0005-0000-0000-00001AC00000}"/>
    <cellStyle name="Normal 8 2 2 3 3 8" xfId="43673" xr:uid="{00000000-0005-0000-0000-00001BC00000}"/>
    <cellStyle name="Normal 8 2 2 3 3 9" xfId="49233" xr:uid="{00000000-0005-0000-0000-00001CC00000}"/>
    <cellStyle name="Normal 8 2 2 3 4" xfId="10466" xr:uid="{00000000-0005-0000-0000-00001DC00000}"/>
    <cellStyle name="Normal 8 2 2 3 4 2" xfId="17640" xr:uid="{00000000-0005-0000-0000-00001EC00000}"/>
    <cellStyle name="Normal 8 2 2 3 4 3" xfId="23734" xr:uid="{00000000-0005-0000-0000-00001FC00000}"/>
    <cellStyle name="Normal 8 2 2 3 4 4" xfId="29365" xr:uid="{00000000-0005-0000-0000-000020C00000}"/>
    <cellStyle name="Normal 8 2 2 3 4 5" xfId="35054" xr:uid="{00000000-0005-0000-0000-000021C00000}"/>
    <cellStyle name="Normal 8 2 2 3 4 6" xfId="40682" xr:uid="{00000000-0005-0000-0000-000022C00000}"/>
    <cellStyle name="Normal 8 2 2 3 4 7" xfId="46299" xr:uid="{00000000-0005-0000-0000-000023C00000}"/>
    <cellStyle name="Normal 8 2 2 3 4 8" xfId="51859" xr:uid="{00000000-0005-0000-0000-000024C00000}"/>
    <cellStyle name="Normal 8 2 2 3 4 9" xfId="57415" xr:uid="{00000000-0005-0000-0000-000025C00000}"/>
    <cellStyle name="Normal 8 2 2 3 5" xfId="17635" xr:uid="{00000000-0005-0000-0000-000026C00000}"/>
    <cellStyle name="Normal 8 2 2 3 6" xfId="19341" xr:uid="{00000000-0005-0000-0000-000027C00000}"/>
    <cellStyle name="Normal 8 2 2 3 7" xfId="24976" xr:uid="{00000000-0005-0000-0000-000028C00000}"/>
    <cellStyle name="Normal 8 2 2 3 8" xfId="30674" xr:uid="{00000000-0005-0000-0000-000029C00000}"/>
    <cellStyle name="Normal 8 2 2 3 9" xfId="36293" xr:uid="{00000000-0005-0000-0000-00002AC00000}"/>
    <cellStyle name="Normal 8 2 2 4" xfId="10467" xr:uid="{00000000-0005-0000-0000-00002BC00000}"/>
    <cellStyle name="Normal 8 2 2 4 10" xfId="41921" xr:uid="{00000000-0005-0000-0000-00002CC00000}"/>
    <cellStyle name="Normal 8 2 2 4 11" xfId="47481" xr:uid="{00000000-0005-0000-0000-00002DC00000}"/>
    <cellStyle name="Normal 8 2 2 4 12" xfId="53038" xr:uid="{00000000-0005-0000-0000-00002EC00000}"/>
    <cellStyle name="Normal 8 2 2 4 2" xfId="10468" xr:uid="{00000000-0005-0000-0000-00002FC00000}"/>
    <cellStyle name="Normal 8 2 2 4 2 10" xfId="53884" xr:uid="{00000000-0005-0000-0000-000030C00000}"/>
    <cellStyle name="Normal 8 2 2 4 2 2" xfId="10469" xr:uid="{00000000-0005-0000-0000-000031C00000}"/>
    <cellStyle name="Normal 8 2 2 4 2 2 2" xfId="17643" xr:uid="{00000000-0005-0000-0000-000032C00000}"/>
    <cellStyle name="Normal 8 2 2 4 2 2 3" xfId="23735" xr:uid="{00000000-0005-0000-0000-000033C00000}"/>
    <cellStyle name="Normal 8 2 2 4 2 2 4" xfId="29366" xr:uid="{00000000-0005-0000-0000-000034C00000}"/>
    <cellStyle name="Normal 8 2 2 4 2 2 5" xfId="35055" xr:uid="{00000000-0005-0000-0000-000035C00000}"/>
    <cellStyle name="Normal 8 2 2 4 2 2 6" xfId="40683" xr:uid="{00000000-0005-0000-0000-000036C00000}"/>
    <cellStyle name="Normal 8 2 2 4 2 2 7" xfId="46300" xr:uid="{00000000-0005-0000-0000-000037C00000}"/>
    <cellStyle name="Normal 8 2 2 4 2 2 8" xfId="51860" xr:uid="{00000000-0005-0000-0000-000038C00000}"/>
    <cellStyle name="Normal 8 2 2 4 2 2 9" xfId="57416" xr:uid="{00000000-0005-0000-0000-000039C00000}"/>
    <cellStyle name="Normal 8 2 2 4 2 3" xfId="17642" xr:uid="{00000000-0005-0000-0000-00003AC00000}"/>
    <cellStyle name="Normal 8 2 2 4 2 4" xfId="20198" xr:uid="{00000000-0005-0000-0000-00003BC00000}"/>
    <cellStyle name="Normal 8 2 2 4 2 5" xfId="25824" xr:uid="{00000000-0005-0000-0000-00003CC00000}"/>
    <cellStyle name="Normal 8 2 2 4 2 6" xfId="31521" xr:uid="{00000000-0005-0000-0000-00003DC00000}"/>
    <cellStyle name="Normal 8 2 2 4 2 7" xfId="37145" xr:uid="{00000000-0005-0000-0000-00003EC00000}"/>
    <cellStyle name="Normal 8 2 2 4 2 8" xfId="42768" xr:uid="{00000000-0005-0000-0000-00003FC00000}"/>
    <cellStyle name="Normal 8 2 2 4 2 9" xfId="48328" xr:uid="{00000000-0005-0000-0000-000040C00000}"/>
    <cellStyle name="Normal 8 2 2 4 3" xfId="10470" xr:uid="{00000000-0005-0000-0000-000041C00000}"/>
    <cellStyle name="Normal 8 2 2 4 3 10" xfId="54790" xr:uid="{00000000-0005-0000-0000-000042C00000}"/>
    <cellStyle name="Normal 8 2 2 4 3 2" xfId="10471" xr:uid="{00000000-0005-0000-0000-000043C00000}"/>
    <cellStyle name="Normal 8 2 2 4 3 2 2" xfId="17645" xr:uid="{00000000-0005-0000-0000-000044C00000}"/>
    <cellStyle name="Normal 8 2 2 4 3 2 3" xfId="23736" xr:uid="{00000000-0005-0000-0000-000045C00000}"/>
    <cellStyle name="Normal 8 2 2 4 3 2 4" xfId="29367" xr:uid="{00000000-0005-0000-0000-000046C00000}"/>
    <cellStyle name="Normal 8 2 2 4 3 2 5" xfId="35056" xr:uid="{00000000-0005-0000-0000-000047C00000}"/>
    <cellStyle name="Normal 8 2 2 4 3 2 6" xfId="40684" xr:uid="{00000000-0005-0000-0000-000048C00000}"/>
    <cellStyle name="Normal 8 2 2 4 3 2 7" xfId="46301" xr:uid="{00000000-0005-0000-0000-000049C00000}"/>
    <cellStyle name="Normal 8 2 2 4 3 2 8" xfId="51861" xr:uid="{00000000-0005-0000-0000-00004AC00000}"/>
    <cellStyle name="Normal 8 2 2 4 3 2 9" xfId="57417" xr:uid="{00000000-0005-0000-0000-00004BC00000}"/>
    <cellStyle name="Normal 8 2 2 4 3 3" xfId="17644" xr:uid="{00000000-0005-0000-0000-00004CC00000}"/>
    <cellStyle name="Normal 8 2 2 4 3 4" xfId="21105" xr:uid="{00000000-0005-0000-0000-00004DC00000}"/>
    <cellStyle name="Normal 8 2 2 4 3 5" xfId="26734" xr:uid="{00000000-0005-0000-0000-00004EC00000}"/>
    <cellStyle name="Normal 8 2 2 4 3 6" xfId="32428" xr:uid="{00000000-0005-0000-0000-00004FC00000}"/>
    <cellStyle name="Normal 8 2 2 4 3 7" xfId="38053" xr:uid="{00000000-0005-0000-0000-000050C00000}"/>
    <cellStyle name="Normal 8 2 2 4 3 8" xfId="43674" xr:uid="{00000000-0005-0000-0000-000051C00000}"/>
    <cellStyle name="Normal 8 2 2 4 3 9" xfId="49234" xr:uid="{00000000-0005-0000-0000-000052C00000}"/>
    <cellStyle name="Normal 8 2 2 4 4" xfId="10472" xr:uid="{00000000-0005-0000-0000-000053C00000}"/>
    <cellStyle name="Normal 8 2 2 4 4 2" xfId="17646" xr:uid="{00000000-0005-0000-0000-000054C00000}"/>
    <cellStyle name="Normal 8 2 2 4 4 3" xfId="23737" xr:uid="{00000000-0005-0000-0000-000055C00000}"/>
    <cellStyle name="Normal 8 2 2 4 4 4" xfId="29368" xr:uid="{00000000-0005-0000-0000-000056C00000}"/>
    <cellStyle name="Normal 8 2 2 4 4 5" xfId="35057" xr:uid="{00000000-0005-0000-0000-000057C00000}"/>
    <cellStyle name="Normal 8 2 2 4 4 6" xfId="40685" xr:uid="{00000000-0005-0000-0000-000058C00000}"/>
    <cellStyle name="Normal 8 2 2 4 4 7" xfId="46302" xr:uid="{00000000-0005-0000-0000-000059C00000}"/>
    <cellStyle name="Normal 8 2 2 4 4 8" xfId="51862" xr:uid="{00000000-0005-0000-0000-00005AC00000}"/>
    <cellStyle name="Normal 8 2 2 4 4 9" xfId="57418" xr:uid="{00000000-0005-0000-0000-00005BC00000}"/>
    <cellStyle name="Normal 8 2 2 4 5" xfId="17641" xr:uid="{00000000-0005-0000-0000-00005CC00000}"/>
    <cellStyle name="Normal 8 2 2 4 6" xfId="19342" xr:uid="{00000000-0005-0000-0000-00005DC00000}"/>
    <cellStyle name="Normal 8 2 2 4 7" xfId="24977" xr:uid="{00000000-0005-0000-0000-00005EC00000}"/>
    <cellStyle name="Normal 8 2 2 4 8" xfId="30675" xr:uid="{00000000-0005-0000-0000-00005FC00000}"/>
    <cellStyle name="Normal 8 2 2 4 9" xfId="36294" xr:uid="{00000000-0005-0000-0000-000060C00000}"/>
    <cellStyle name="Normal 8 2 2 5" xfId="10473" xr:uid="{00000000-0005-0000-0000-000061C00000}"/>
    <cellStyle name="Normal 8 2 2 5 10" xfId="53881" xr:uid="{00000000-0005-0000-0000-000062C00000}"/>
    <cellStyle name="Normal 8 2 2 5 2" xfId="10474" xr:uid="{00000000-0005-0000-0000-000063C00000}"/>
    <cellStyle name="Normal 8 2 2 5 2 2" xfId="17648" xr:uid="{00000000-0005-0000-0000-000064C00000}"/>
    <cellStyle name="Normal 8 2 2 5 2 3" xfId="23738" xr:uid="{00000000-0005-0000-0000-000065C00000}"/>
    <cellStyle name="Normal 8 2 2 5 2 4" xfId="29369" xr:uid="{00000000-0005-0000-0000-000066C00000}"/>
    <cellStyle name="Normal 8 2 2 5 2 5" xfId="35058" xr:uid="{00000000-0005-0000-0000-000067C00000}"/>
    <cellStyle name="Normal 8 2 2 5 2 6" xfId="40686" xr:uid="{00000000-0005-0000-0000-000068C00000}"/>
    <cellStyle name="Normal 8 2 2 5 2 7" xfId="46303" xr:uid="{00000000-0005-0000-0000-000069C00000}"/>
    <cellStyle name="Normal 8 2 2 5 2 8" xfId="51863" xr:uid="{00000000-0005-0000-0000-00006AC00000}"/>
    <cellStyle name="Normal 8 2 2 5 2 9" xfId="57419" xr:uid="{00000000-0005-0000-0000-00006BC00000}"/>
    <cellStyle name="Normal 8 2 2 5 3" xfId="17647" xr:uid="{00000000-0005-0000-0000-00006CC00000}"/>
    <cellStyle name="Normal 8 2 2 5 4" xfId="20195" xr:uid="{00000000-0005-0000-0000-00006DC00000}"/>
    <cellStyle name="Normal 8 2 2 5 5" xfId="25821" xr:uid="{00000000-0005-0000-0000-00006EC00000}"/>
    <cellStyle name="Normal 8 2 2 5 6" xfId="31518" xr:uid="{00000000-0005-0000-0000-00006FC00000}"/>
    <cellStyle name="Normal 8 2 2 5 7" xfId="37142" xr:uid="{00000000-0005-0000-0000-000070C00000}"/>
    <cellStyle name="Normal 8 2 2 5 8" xfId="42765" xr:uid="{00000000-0005-0000-0000-000071C00000}"/>
    <cellStyle name="Normal 8 2 2 5 9" xfId="48325" xr:uid="{00000000-0005-0000-0000-000072C00000}"/>
    <cellStyle name="Normal 8 2 2 6" xfId="10475" xr:uid="{00000000-0005-0000-0000-000073C00000}"/>
    <cellStyle name="Normal 8 2 2 6 10" xfId="54791" xr:uid="{00000000-0005-0000-0000-000074C00000}"/>
    <cellStyle name="Normal 8 2 2 6 2" xfId="10476" xr:uid="{00000000-0005-0000-0000-000075C00000}"/>
    <cellStyle name="Normal 8 2 2 6 2 2" xfId="17650" xr:uid="{00000000-0005-0000-0000-000076C00000}"/>
    <cellStyle name="Normal 8 2 2 6 2 3" xfId="23739" xr:uid="{00000000-0005-0000-0000-000077C00000}"/>
    <cellStyle name="Normal 8 2 2 6 2 4" xfId="29370" xr:uid="{00000000-0005-0000-0000-000078C00000}"/>
    <cellStyle name="Normal 8 2 2 6 2 5" xfId="35059" xr:uid="{00000000-0005-0000-0000-000079C00000}"/>
    <cellStyle name="Normal 8 2 2 6 2 6" xfId="40687" xr:uid="{00000000-0005-0000-0000-00007AC00000}"/>
    <cellStyle name="Normal 8 2 2 6 2 7" xfId="46304" xr:uid="{00000000-0005-0000-0000-00007BC00000}"/>
    <cellStyle name="Normal 8 2 2 6 2 8" xfId="51864" xr:uid="{00000000-0005-0000-0000-00007CC00000}"/>
    <cellStyle name="Normal 8 2 2 6 2 9" xfId="57420" xr:uid="{00000000-0005-0000-0000-00007DC00000}"/>
    <cellStyle name="Normal 8 2 2 6 3" xfId="17649" xr:uid="{00000000-0005-0000-0000-00007EC00000}"/>
    <cellStyle name="Normal 8 2 2 6 4" xfId="21106" xr:uid="{00000000-0005-0000-0000-00007FC00000}"/>
    <cellStyle name="Normal 8 2 2 6 5" xfId="26735" xr:uid="{00000000-0005-0000-0000-000080C00000}"/>
    <cellStyle name="Normal 8 2 2 6 6" xfId="32429" xr:uid="{00000000-0005-0000-0000-000081C00000}"/>
    <cellStyle name="Normal 8 2 2 6 7" xfId="38054" xr:uid="{00000000-0005-0000-0000-000082C00000}"/>
    <cellStyle name="Normal 8 2 2 6 8" xfId="43675" xr:uid="{00000000-0005-0000-0000-000083C00000}"/>
    <cellStyle name="Normal 8 2 2 6 9" xfId="49235" xr:uid="{00000000-0005-0000-0000-000084C00000}"/>
    <cellStyle name="Normal 8 2 2 7" xfId="10477" xr:uid="{00000000-0005-0000-0000-000085C00000}"/>
    <cellStyle name="Normal 8 2 2 7 2" xfId="17651" xr:uid="{00000000-0005-0000-0000-000086C00000}"/>
    <cellStyle name="Normal 8 2 2 7 3" xfId="23740" xr:uid="{00000000-0005-0000-0000-000087C00000}"/>
    <cellStyle name="Normal 8 2 2 7 4" xfId="29371" xr:uid="{00000000-0005-0000-0000-000088C00000}"/>
    <cellStyle name="Normal 8 2 2 7 5" xfId="35060" xr:uid="{00000000-0005-0000-0000-000089C00000}"/>
    <cellStyle name="Normal 8 2 2 7 6" xfId="40688" xr:uid="{00000000-0005-0000-0000-00008AC00000}"/>
    <cellStyle name="Normal 8 2 2 7 7" xfId="46305" xr:uid="{00000000-0005-0000-0000-00008BC00000}"/>
    <cellStyle name="Normal 8 2 2 7 8" xfId="51865" xr:uid="{00000000-0005-0000-0000-00008CC00000}"/>
    <cellStyle name="Normal 8 2 2 7 9" xfId="57421" xr:uid="{00000000-0005-0000-0000-00008DC00000}"/>
    <cellStyle name="Normal 8 2 2 8" xfId="12671" xr:uid="{00000000-0005-0000-0000-00008EC00000}"/>
    <cellStyle name="Normal 8 2 2 9" xfId="19339" xr:uid="{00000000-0005-0000-0000-00008FC00000}"/>
    <cellStyle name="Normal 8 2 3" xfId="547" xr:uid="{00000000-0005-0000-0000-000090C00000}"/>
    <cellStyle name="Normal 8 2 3 10" xfId="36295" xr:uid="{00000000-0005-0000-0000-000091C00000}"/>
    <cellStyle name="Normal 8 2 3 11" xfId="41922" xr:uid="{00000000-0005-0000-0000-000092C00000}"/>
    <cellStyle name="Normal 8 2 3 12" xfId="47482" xr:uid="{00000000-0005-0000-0000-000093C00000}"/>
    <cellStyle name="Normal 8 2 3 13" xfId="53039" xr:uid="{00000000-0005-0000-0000-000094C00000}"/>
    <cellStyle name="Normal 8 2 3 2" xfId="10478" xr:uid="{00000000-0005-0000-0000-000095C00000}"/>
    <cellStyle name="Normal 8 2 3 3" xfId="10479" xr:uid="{00000000-0005-0000-0000-000096C00000}"/>
    <cellStyle name="Normal 8 2 3 3 10" xfId="53885" xr:uid="{00000000-0005-0000-0000-000097C00000}"/>
    <cellStyle name="Normal 8 2 3 3 2" xfId="10480" xr:uid="{00000000-0005-0000-0000-000098C00000}"/>
    <cellStyle name="Normal 8 2 3 3 2 2" xfId="17653" xr:uid="{00000000-0005-0000-0000-000099C00000}"/>
    <cellStyle name="Normal 8 2 3 3 2 3" xfId="23741" xr:uid="{00000000-0005-0000-0000-00009AC00000}"/>
    <cellStyle name="Normal 8 2 3 3 2 4" xfId="29372" xr:uid="{00000000-0005-0000-0000-00009BC00000}"/>
    <cellStyle name="Normal 8 2 3 3 2 5" xfId="35061" xr:uid="{00000000-0005-0000-0000-00009CC00000}"/>
    <cellStyle name="Normal 8 2 3 3 2 6" xfId="40689" xr:uid="{00000000-0005-0000-0000-00009DC00000}"/>
    <cellStyle name="Normal 8 2 3 3 2 7" xfId="46306" xr:uid="{00000000-0005-0000-0000-00009EC00000}"/>
    <cellStyle name="Normal 8 2 3 3 2 8" xfId="51866" xr:uid="{00000000-0005-0000-0000-00009FC00000}"/>
    <cellStyle name="Normal 8 2 3 3 2 9" xfId="57422" xr:uid="{00000000-0005-0000-0000-0000A0C00000}"/>
    <cellStyle name="Normal 8 2 3 3 3" xfId="17652" xr:uid="{00000000-0005-0000-0000-0000A1C00000}"/>
    <cellStyle name="Normal 8 2 3 3 4" xfId="20199" xr:uid="{00000000-0005-0000-0000-0000A2C00000}"/>
    <cellStyle name="Normal 8 2 3 3 5" xfId="25825" xr:uid="{00000000-0005-0000-0000-0000A3C00000}"/>
    <cellStyle name="Normal 8 2 3 3 6" xfId="31522" xr:uid="{00000000-0005-0000-0000-0000A4C00000}"/>
    <cellStyle name="Normal 8 2 3 3 7" xfId="37146" xr:uid="{00000000-0005-0000-0000-0000A5C00000}"/>
    <cellStyle name="Normal 8 2 3 3 8" xfId="42769" xr:uid="{00000000-0005-0000-0000-0000A6C00000}"/>
    <cellStyle name="Normal 8 2 3 3 9" xfId="48329" xr:uid="{00000000-0005-0000-0000-0000A7C00000}"/>
    <cellStyle name="Normal 8 2 3 4" xfId="10481" xr:uid="{00000000-0005-0000-0000-0000A8C00000}"/>
    <cellStyle name="Normal 8 2 3 4 10" xfId="54792" xr:uid="{00000000-0005-0000-0000-0000A9C00000}"/>
    <cellStyle name="Normal 8 2 3 4 2" xfId="10482" xr:uid="{00000000-0005-0000-0000-0000AAC00000}"/>
    <cellStyle name="Normal 8 2 3 4 2 2" xfId="17655" xr:uid="{00000000-0005-0000-0000-0000ABC00000}"/>
    <cellStyle name="Normal 8 2 3 4 2 3" xfId="23742" xr:uid="{00000000-0005-0000-0000-0000ACC00000}"/>
    <cellStyle name="Normal 8 2 3 4 2 4" xfId="29373" xr:uid="{00000000-0005-0000-0000-0000ADC00000}"/>
    <cellStyle name="Normal 8 2 3 4 2 5" xfId="35062" xr:uid="{00000000-0005-0000-0000-0000AEC00000}"/>
    <cellStyle name="Normal 8 2 3 4 2 6" xfId="40690" xr:uid="{00000000-0005-0000-0000-0000AFC00000}"/>
    <cellStyle name="Normal 8 2 3 4 2 7" xfId="46307" xr:uid="{00000000-0005-0000-0000-0000B0C00000}"/>
    <cellStyle name="Normal 8 2 3 4 2 8" xfId="51867" xr:uid="{00000000-0005-0000-0000-0000B1C00000}"/>
    <cellStyle name="Normal 8 2 3 4 2 9" xfId="57423" xr:uid="{00000000-0005-0000-0000-0000B2C00000}"/>
    <cellStyle name="Normal 8 2 3 4 3" xfId="17654" xr:uid="{00000000-0005-0000-0000-0000B3C00000}"/>
    <cellStyle name="Normal 8 2 3 4 4" xfId="21107" xr:uid="{00000000-0005-0000-0000-0000B4C00000}"/>
    <cellStyle name="Normal 8 2 3 4 5" xfId="26736" xr:uid="{00000000-0005-0000-0000-0000B5C00000}"/>
    <cellStyle name="Normal 8 2 3 4 6" xfId="32430" xr:uid="{00000000-0005-0000-0000-0000B6C00000}"/>
    <cellStyle name="Normal 8 2 3 4 7" xfId="38055" xr:uid="{00000000-0005-0000-0000-0000B7C00000}"/>
    <cellStyle name="Normal 8 2 3 4 8" xfId="43676" xr:uid="{00000000-0005-0000-0000-0000B8C00000}"/>
    <cellStyle name="Normal 8 2 3 4 9" xfId="49236" xr:uid="{00000000-0005-0000-0000-0000B9C00000}"/>
    <cellStyle name="Normal 8 2 3 5" xfId="10483" xr:uid="{00000000-0005-0000-0000-0000BAC00000}"/>
    <cellStyle name="Normal 8 2 3 5 2" xfId="17656" xr:uid="{00000000-0005-0000-0000-0000BBC00000}"/>
    <cellStyle name="Normal 8 2 3 5 3" xfId="23743" xr:uid="{00000000-0005-0000-0000-0000BCC00000}"/>
    <cellStyle name="Normal 8 2 3 5 4" xfId="29374" xr:uid="{00000000-0005-0000-0000-0000BDC00000}"/>
    <cellStyle name="Normal 8 2 3 5 5" xfId="35063" xr:uid="{00000000-0005-0000-0000-0000BEC00000}"/>
    <cellStyle name="Normal 8 2 3 5 6" xfId="40691" xr:uid="{00000000-0005-0000-0000-0000BFC00000}"/>
    <cellStyle name="Normal 8 2 3 5 7" xfId="46308" xr:uid="{00000000-0005-0000-0000-0000C0C00000}"/>
    <cellStyle name="Normal 8 2 3 5 8" xfId="51868" xr:uid="{00000000-0005-0000-0000-0000C1C00000}"/>
    <cellStyle name="Normal 8 2 3 5 9" xfId="57424" xr:uid="{00000000-0005-0000-0000-0000C2C00000}"/>
    <cellStyle name="Normal 8 2 3 6" xfId="12813" xr:uid="{00000000-0005-0000-0000-0000C3C00000}"/>
    <cellStyle name="Normal 8 2 3 7" xfId="19343" xr:uid="{00000000-0005-0000-0000-0000C4C00000}"/>
    <cellStyle name="Normal 8 2 3 8" xfId="24978" xr:uid="{00000000-0005-0000-0000-0000C5C00000}"/>
    <cellStyle name="Normal 8 2 3 9" xfId="30676" xr:uid="{00000000-0005-0000-0000-0000C6C00000}"/>
    <cellStyle name="Normal 8 2 4" xfId="10484" xr:uid="{00000000-0005-0000-0000-0000C7C00000}"/>
    <cellStyle name="Normal 8 2 4 10" xfId="41923" xr:uid="{00000000-0005-0000-0000-0000C8C00000}"/>
    <cellStyle name="Normal 8 2 4 11" xfId="47483" xr:uid="{00000000-0005-0000-0000-0000C9C00000}"/>
    <cellStyle name="Normal 8 2 4 12" xfId="53040" xr:uid="{00000000-0005-0000-0000-0000CAC00000}"/>
    <cellStyle name="Normal 8 2 4 2" xfId="10485" xr:uid="{00000000-0005-0000-0000-0000CBC00000}"/>
    <cellStyle name="Normal 8 2 4 2 10" xfId="53886" xr:uid="{00000000-0005-0000-0000-0000CCC00000}"/>
    <cellStyle name="Normal 8 2 4 2 2" xfId="10486" xr:uid="{00000000-0005-0000-0000-0000CDC00000}"/>
    <cellStyle name="Normal 8 2 4 2 2 2" xfId="17659" xr:uid="{00000000-0005-0000-0000-0000CEC00000}"/>
    <cellStyle name="Normal 8 2 4 2 2 3" xfId="23744" xr:uid="{00000000-0005-0000-0000-0000CFC00000}"/>
    <cellStyle name="Normal 8 2 4 2 2 4" xfId="29375" xr:uid="{00000000-0005-0000-0000-0000D0C00000}"/>
    <cellStyle name="Normal 8 2 4 2 2 5" xfId="35064" xr:uid="{00000000-0005-0000-0000-0000D1C00000}"/>
    <cellStyle name="Normal 8 2 4 2 2 6" xfId="40692" xr:uid="{00000000-0005-0000-0000-0000D2C00000}"/>
    <cellStyle name="Normal 8 2 4 2 2 7" xfId="46309" xr:uid="{00000000-0005-0000-0000-0000D3C00000}"/>
    <cellStyle name="Normal 8 2 4 2 2 8" xfId="51869" xr:uid="{00000000-0005-0000-0000-0000D4C00000}"/>
    <cellStyle name="Normal 8 2 4 2 2 9" xfId="57425" xr:uid="{00000000-0005-0000-0000-0000D5C00000}"/>
    <cellStyle name="Normal 8 2 4 2 3" xfId="17658" xr:uid="{00000000-0005-0000-0000-0000D6C00000}"/>
    <cellStyle name="Normal 8 2 4 2 4" xfId="20200" xr:uid="{00000000-0005-0000-0000-0000D7C00000}"/>
    <cellStyle name="Normal 8 2 4 2 5" xfId="25826" xr:uid="{00000000-0005-0000-0000-0000D8C00000}"/>
    <cellStyle name="Normal 8 2 4 2 6" xfId="31523" xr:uid="{00000000-0005-0000-0000-0000D9C00000}"/>
    <cellStyle name="Normal 8 2 4 2 7" xfId="37147" xr:uid="{00000000-0005-0000-0000-0000DAC00000}"/>
    <cellStyle name="Normal 8 2 4 2 8" xfId="42770" xr:uid="{00000000-0005-0000-0000-0000DBC00000}"/>
    <cellStyle name="Normal 8 2 4 2 9" xfId="48330" xr:uid="{00000000-0005-0000-0000-0000DCC00000}"/>
    <cellStyle name="Normal 8 2 4 3" xfId="10487" xr:uid="{00000000-0005-0000-0000-0000DDC00000}"/>
    <cellStyle name="Normal 8 2 4 3 10" xfId="54793" xr:uid="{00000000-0005-0000-0000-0000DEC00000}"/>
    <cellStyle name="Normal 8 2 4 3 2" xfId="10488" xr:uid="{00000000-0005-0000-0000-0000DFC00000}"/>
    <cellStyle name="Normal 8 2 4 3 2 2" xfId="17661" xr:uid="{00000000-0005-0000-0000-0000E0C00000}"/>
    <cellStyle name="Normal 8 2 4 3 2 3" xfId="23745" xr:uid="{00000000-0005-0000-0000-0000E1C00000}"/>
    <cellStyle name="Normal 8 2 4 3 2 4" xfId="29376" xr:uid="{00000000-0005-0000-0000-0000E2C00000}"/>
    <cellStyle name="Normal 8 2 4 3 2 5" xfId="35065" xr:uid="{00000000-0005-0000-0000-0000E3C00000}"/>
    <cellStyle name="Normal 8 2 4 3 2 6" xfId="40693" xr:uid="{00000000-0005-0000-0000-0000E4C00000}"/>
    <cellStyle name="Normal 8 2 4 3 2 7" xfId="46310" xr:uid="{00000000-0005-0000-0000-0000E5C00000}"/>
    <cellStyle name="Normal 8 2 4 3 2 8" xfId="51870" xr:uid="{00000000-0005-0000-0000-0000E6C00000}"/>
    <cellStyle name="Normal 8 2 4 3 2 9" xfId="57426" xr:uid="{00000000-0005-0000-0000-0000E7C00000}"/>
    <cellStyle name="Normal 8 2 4 3 3" xfId="17660" xr:uid="{00000000-0005-0000-0000-0000E8C00000}"/>
    <cellStyle name="Normal 8 2 4 3 4" xfId="21108" xr:uid="{00000000-0005-0000-0000-0000E9C00000}"/>
    <cellStyle name="Normal 8 2 4 3 5" xfId="26737" xr:uid="{00000000-0005-0000-0000-0000EAC00000}"/>
    <cellStyle name="Normal 8 2 4 3 6" xfId="32431" xr:uid="{00000000-0005-0000-0000-0000EBC00000}"/>
    <cellStyle name="Normal 8 2 4 3 7" xfId="38056" xr:uid="{00000000-0005-0000-0000-0000ECC00000}"/>
    <cellStyle name="Normal 8 2 4 3 8" xfId="43677" xr:uid="{00000000-0005-0000-0000-0000EDC00000}"/>
    <cellStyle name="Normal 8 2 4 3 9" xfId="49237" xr:uid="{00000000-0005-0000-0000-0000EEC00000}"/>
    <cellStyle name="Normal 8 2 4 4" xfId="10489" xr:uid="{00000000-0005-0000-0000-0000EFC00000}"/>
    <cellStyle name="Normal 8 2 4 4 2" xfId="17662" xr:uid="{00000000-0005-0000-0000-0000F0C00000}"/>
    <cellStyle name="Normal 8 2 4 4 3" xfId="23746" xr:uid="{00000000-0005-0000-0000-0000F1C00000}"/>
    <cellStyle name="Normal 8 2 4 4 4" xfId="29377" xr:uid="{00000000-0005-0000-0000-0000F2C00000}"/>
    <cellStyle name="Normal 8 2 4 4 5" xfId="35066" xr:uid="{00000000-0005-0000-0000-0000F3C00000}"/>
    <cellStyle name="Normal 8 2 4 4 6" xfId="40694" xr:uid="{00000000-0005-0000-0000-0000F4C00000}"/>
    <cellStyle name="Normal 8 2 4 4 7" xfId="46311" xr:uid="{00000000-0005-0000-0000-0000F5C00000}"/>
    <cellStyle name="Normal 8 2 4 4 8" xfId="51871" xr:uid="{00000000-0005-0000-0000-0000F6C00000}"/>
    <cellStyle name="Normal 8 2 4 4 9" xfId="57427" xr:uid="{00000000-0005-0000-0000-0000F7C00000}"/>
    <cellStyle name="Normal 8 2 4 5" xfId="17657" xr:uid="{00000000-0005-0000-0000-0000F8C00000}"/>
    <cellStyle name="Normal 8 2 4 6" xfId="19344" xr:uid="{00000000-0005-0000-0000-0000F9C00000}"/>
    <cellStyle name="Normal 8 2 4 7" xfId="24979" xr:uid="{00000000-0005-0000-0000-0000FAC00000}"/>
    <cellStyle name="Normal 8 2 4 8" xfId="30677" xr:uid="{00000000-0005-0000-0000-0000FBC00000}"/>
    <cellStyle name="Normal 8 2 4 9" xfId="36296" xr:uid="{00000000-0005-0000-0000-0000FCC00000}"/>
    <cellStyle name="Normal 8 2 5" xfId="10490" xr:uid="{00000000-0005-0000-0000-0000FDC00000}"/>
    <cellStyle name="Normal 8 2 5 10" xfId="41924" xr:uid="{00000000-0005-0000-0000-0000FEC00000}"/>
    <cellStyle name="Normal 8 2 5 11" xfId="47484" xr:uid="{00000000-0005-0000-0000-0000FFC00000}"/>
    <cellStyle name="Normal 8 2 5 12" xfId="53041" xr:uid="{00000000-0005-0000-0000-000000C10000}"/>
    <cellStyle name="Normal 8 2 5 2" xfId="10491" xr:uid="{00000000-0005-0000-0000-000001C10000}"/>
    <cellStyle name="Normal 8 2 5 2 10" xfId="53887" xr:uid="{00000000-0005-0000-0000-000002C10000}"/>
    <cellStyle name="Normal 8 2 5 2 2" xfId="10492" xr:uid="{00000000-0005-0000-0000-000003C10000}"/>
    <cellStyle name="Normal 8 2 5 2 2 2" xfId="17665" xr:uid="{00000000-0005-0000-0000-000004C10000}"/>
    <cellStyle name="Normal 8 2 5 2 2 3" xfId="23747" xr:uid="{00000000-0005-0000-0000-000005C10000}"/>
    <cellStyle name="Normal 8 2 5 2 2 4" xfId="29378" xr:uid="{00000000-0005-0000-0000-000006C10000}"/>
    <cellStyle name="Normal 8 2 5 2 2 5" xfId="35067" xr:uid="{00000000-0005-0000-0000-000007C10000}"/>
    <cellStyle name="Normal 8 2 5 2 2 6" xfId="40695" xr:uid="{00000000-0005-0000-0000-000008C10000}"/>
    <cellStyle name="Normal 8 2 5 2 2 7" xfId="46312" xr:uid="{00000000-0005-0000-0000-000009C10000}"/>
    <cellStyle name="Normal 8 2 5 2 2 8" xfId="51872" xr:uid="{00000000-0005-0000-0000-00000AC10000}"/>
    <cellStyle name="Normal 8 2 5 2 2 9" xfId="57428" xr:uid="{00000000-0005-0000-0000-00000BC10000}"/>
    <cellStyle name="Normal 8 2 5 2 3" xfId="17664" xr:uid="{00000000-0005-0000-0000-00000CC10000}"/>
    <cellStyle name="Normal 8 2 5 2 4" xfId="20201" xr:uid="{00000000-0005-0000-0000-00000DC10000}"/>
    <cellStyle name="Normal 8 2 5 2 5" xfId="25827" xr:uid="{00000000-0005-0000-0000-00000EC10000}"/>
    <cellStyle name="Normal 8 2 5 2 6" xfId="31524" xr:uid="{00000000-0005-0000-0000-00000FC10000}"/>
    <cellStyle name="Normal 8 2 5 2 7" xfId="37148" xr:uid="{00000000-0005-0000-0000-000010C10000}"/>
    <cellStyle name="Normal 8 2 5 2 8" xfId="42771" xr:uid="{00000000-0005-0000-0000-000011C10000}"/>
    <cellStyle name="Normal 8 2 5 2 9" xfId="48331" xr:uid="{00000000-0005-0000-0000-000012C10000}"/>
    <cellStyle name="Normal 8 2 5 3" xfId="10493" xr:uid="{00000000-0005-0000-0000-000013C10000}"/>
    <cellStyle name="Normal 8 2 5 3 10" xfId="54794" xr:uid="{00000000-0005-0000-0000-000014C10000}"/>
    <cellStyle name="Normal 8 2 5 3 2" xfId="10494" xr:uid="{00000000-0005-0000-0000-000015C10000}"/>
    <cellStyle name="Normal 8 2 5 3 2 2" xfId="17667" xr:uid="{00000000-0005-0000-0000-000016C10000}"/>
    <cellStyle name="Normal 8 2 5 3 2 3" xfId="23748" xr:uid="{00000000-0005-0000-0000-000017C10000}"/>
    <cellStyle name="Normal 8 2 5 3 2 4" xfId="29379" xr:uid="{00000000-0005-0000-0000-000018C10000}"/>
    <cellStyle name="Normal 8 2 5 3 2 5" xfId="35068" xr:uid="{00000000-0005-0000-0000-000019C10000}"/>
    <cellStyle name="Normal 8 2 5 3 2 6" xfId="40696" xr:uid="{00000000-0005-0000-0000-00001AC10000}"/>
    <cellStyle name="Normal 8 2 5 3 2 7" xfId="46313" xr:uid="{00000000-0005-0000-0000-00001BC10000}"/>
    <cellStyle name="Normal 8 2 5 3 2 8" xfId="51873" xr:uid="{00000000-0005-0000-0000-00001CC10000}"/>
    <cellStyle name="Normal 8 2 5 3 2 9" xfId="57429" xr:uid="{00000000-0005-0000-0000-00001DC10000}"/>
    <cellStyle name="Normal 8 2 5 3 3" xfId="17666" xr:uid="{00000000-0005-0000-0000-00001EC10000}"/>
    <cellStyle name="Normal 8 2 5 3 4" xfId="21109" xr:uid="{00000000-0005-0000-0000-00001FC10000}"/>
    <cellStyle name="Normal 8 2 5 3 5" xfId="26738" xr:uid="{00000000-0005-0000-0000-000020C10000}"/>
    <cellStyle name="Normal 8 2 5 3 6" xfId="32432" xr:uid="{00000000-0005-0000-0000-000021C10000}"/>
    <cellStyle name="Normal 8 2 5 3 7" xfId="38057" xr:uid="{00000000-0005-0000-0000-000022C10000}"/>
    <cellStyle name="Normal 8 2 5 3 8" xfId="43678" xr:uid="{00000000-0005-0000-0000-000023C10000}"/>
    <cellStyle name="Normal 8 2 5 3 9" xfId="49238" xr:uid="{00000000-0005-0000-0000-000024C10000}"/>
    <cellStyle name="Normal 8 2 5 4" xfId="10495" xr:uid="{00000000-0005-0000-0000-000025C10000}"/>
    <cellStyle name="Normal 8 2 5 4 2" xfId="17668" xr:uid="{00000000-0005-0000-0000-000026C10000}"/>
    <cellStyle name="Normal 8 2 5 4 3" xfId="23749" xr:uid="{00000000-0005-0000-0000-000027C10000}"/>
    <cellStyle name="Normal 8 2 5 4 4" xfId="29380" xr:uid="{00000000-0005-0000-0000-000028C10000}"/>
    <cellStyle name="Normal 8 2 5 4 5" xfId="35069" xr:uid="{00000000-0005-0000-0000-000029C10000}"/>
    <cellStyle name="Normal 8 2 5 4 6" xfId="40697" xr:uid="{00000000-0005-0000-0000-00002AC10000}"/>
    <cellStyle name="Normal 8 2 5 4 7" xfId="46314" xr:uid="{00000000-0005-0000-0000-00002BC10000}"/>
    <cellStyle name="Normal 8 2 5 4 8" xfId="51874" xr:uid="{00000000-0005-0000-0000-00002CC10000}"/>
    <cellStyle name="Normal 8 2 5 4 9" xfId="57430" xr:uid="{00000000-0005-0000-0000-00002DC10000}"/>
    <cellStyle name="Normal 8 2 5 5" xfId="17663" xr:uid="{00000000-0005-0000-0000-00002EC10000}"/>
    <cellStyle name="Normal 8 2 5 6" xfId="19345" xr:uid="{00000000-0005-0000-0000-00002FC10000}"/>
    <cellStyle name="Normal 8 2 5 7" xfId="24980" xr:uid="{00000000-0005-0000-0000-000030C10000}"/>
    <cellStyle name="Normal 8 2 5 8" xfId="30678" xr:uid="{00000000-0005-0000-0000-000031C10000}"/>
    <cellStyle name="Normal 8 2 5 9" xfId="36297" xr:uid="{00000000-0005-0000-0000-000032C10000}"/>
    <cellStyle name="Normal 8 2 6" xfId="10496" xr:uid="{00000000-0005-0000-0000-000033C10000}"/>
    <cellStyle name="Normal 8 2 6 10" xfId="53200" xr:uid="{00000000-0005-0000-0000-000034C10000}"/>
    <cellStyle name="Normal 8 2 6 2" xfId="10497" xr:uid="{00000000-0005-0000-0000-000035C10000}"/>
    <cellStyle name="Normal 8 2 6 2 2" xfId="17670" xr:uid="{00000000-0005-0000-0000-000036C10000}"/>
    <cellStyle name="Normal 8 2 6 2 3" xfId="23750" xr:uid="{00000000-0005-0000-0000-000037C10000}"/>
    <cellStyle name="Normal 8 2 6 2 4" xfId="29381" xr:uid="{00000000-0005-0000-0000-000038C10000}"/>
    <cellStyle name="Normal 8 2 6 2 5" xfId="35070" xr:uid="{00000000-0005-0000-0000-000039C10000}"/>
    <cellStyle name="Normal 8 2 6 2 6" xfId="40698" xr:uid="{00000000-0005-0000-0000-00003AC10000}"/>
    <cellStyle name="Normal 8 2 6 2 7" xfId="46315" xr:uid="{00000000-0005-0000-0000-00003BC10000}"/>
    <cellStyle name="Normal 8 2 6 2 8" xfId="51875" xr:uid="{00000000-0005-0000-0000-00003CC10000}"/>
    <cellStyle name="Normal 8 2 6 2 9" xfId="57431" xr:uid="{00000000-0005-0000-0000-00003DC10000}"/>
    <cellStyle name="Normal 8 2 6 3" xfId="17669" xr:uid="{00000000-0005-0000-0000-00003EC10000}"/>
    <cellStyle name="Normal 8 2 6 4" xfId="19514" xr:uid="{00000000-0005-0000-0000-00003FC10000}"/>
    <cellStyle name="Normal 8 2 6 5" xfId="25140" xr:uid="{00000000-0005-0000-0000-000040C10000}"/>
    <cellStyle name="Normal 8 2 6 6" xfId="30837" xr:uid="{00000000-0005-0000-0000-000041C10000}"/>
    <cellStyle name="Normal 8 2 6 7" xfId="36461" xr:uid="{00000000-0005-0000-0000-000042C10000}"/>
    <cellStyle name="Normal 8 2 6 8" xfId="42084" xr:uid="{00000000-0005-0000-0000-000043C10000}"/>
    <cellStyle name="Normal 8 2 6 9" xfId="47644" xr:uid="{00000000-0005-0000-0000-000044C10000}"/>
    <cellStyle name="Normal 8 2 7" xfId="10498" xr:uid="{00000000-0005-0000-0000-000045C10000}"/>
    <cellStyle name="Normal 8 2 7 10" xfId="54795" xr:uid="{00000000-0005-0000-0000-000046C10000}"/>
    <cellStyle name="Normal 8 2 7 2" xfId="10499" xr:uid="{00000000-0005-0000-0000-000047C10000}"/>
    <cellStyle name="Normal 8 2 7 2 2" xfId="17672" xr:uid="{00000000-0005-0000-0000-000048C10000}"/>
    <cellStyle name="Normal 8 2 7 2 3" xfId="23751" xr:uid="{00000000-0005-0000-0000-000049C10000}"/>
    <cellStyle name="Normal 8 2 7 2 4" xfId="29382" xr:uid="{00000000-0005-0000-0000-00004AC10000}"/>
    <cellStyle name="Normal 8 2 7 2 5" xfId="35071" xr:uid="{00000000-0005-0000-0000-00004BC10000}"/>
    <cellStyle name="Normal 8 2 7 2 6" xfId="40699" xr:uid="{00000000-0005-0000-0000-00004CC10000}"/>
    <cellStyle name="Normal 8 2 7 2 7" xfId="46316" xr:uid="{00000000-0005-0000-0000-00004DC10000}"/>
    <cellStyle name="Normal 8 2 7 2 8" xfId="51876" xr:uid="{00000000-0005-0000-0000-00004EC10000}"/>
    <cellStyle name="Normal 8 2 7 2 9" xfId="57432" xr:uid="{00000000-0005-0000-0000-00004FC10000}"/>
    <cellStyle name="Normal 8 2 7 3" xfId="17671" xr:uid="{00000000-0005-0000-0000-000050C10000}"/>
    <cellStyle name="Normal 8 2 7 4" xfId="21110" xr:uid="{00000000-0005-0000-0000-000051C10000}"/>
    <cellStyle name="Normal 8 2 7 5" xfId="26739" xr:uid="{00000000-0005-0000-0000-000052C10000}"/>
    <cellStyle name="Normal 8 2 7 6" xfId="32433" xr:uid="{00000000-0005-0000-0000-000053C10000}"/>
    <cellStyle name="Normal 8 2 7 7" xfId="38058" xr:uid="{00000000-0005-0000-0000-000054C10000}"/>
    <cellStyle name="Normal 8 2 7 8" xfId="43679" xr:uid="{00000000-0005-0000-0000-000055C10000}"/>
    <cellStyle name="Normal 8 2 7 9" xfId="49239" xr:uid="{00000000-0005-0000-0000-000056C10000}"/>
    <cellStyle name="Normal 8 2 8" xfId="10500" xr:uid="{00000000-0005-0000-0000-000057C10000}"/>
    <cellStyle name="Normal 8 2 8 10" xfId="54796" xr:uid="{00000000-0005-0000-0000-000058C10000}"/>
    <cellStyle name="Normal 8 2 8 2" xfId="10501" xr:uid="{00000000-0005-0000-0000-000059C10000}"/>
    <cellStyle name="Normal 8 2 8 2 2" xfId="17674" xr:uid="{00000000-0005-0000-0000-00005AC10000}"/>
    <cellStyle name="Normal 8 2 8 2 3" xfId="23752" xr:uid="{00000000-0005-0000-0000-00005BC10000}"/>
    <cellStyle name="Normal 8 2 8 2 4" xfId="29383" xr:uid="{00000000-0005-0000-0000-00005CC10000}"/>
    <cellStyle name="Normal 8 2 8 2 5" xfId="35072" xr:uid="{00000000-0005-0000-0000-00005DC10000}"/>
    <cellStyle name="Normal 8 2 8 2 6" xfId="40700" xr:uid="{00000000-0005-0000-0000-00005EC10000}"/>
    <cellStyle name="Normal 8 2 8 2 7" xfId="46317" xr:uid="{00000000-0005-0000-0000-00005FC10000}"/>
    <cellStyle name="Normal 8 2 8 2 8" xfId="51877" xr:uid="{00000000-0005-0000-0000-000060C10000}"/>
    <cellStyle name="Normal 8 2 8 2 9" xfId="57433" xr:uid="{00000000-0005-0000-0000-000061C10000}"/>
    <cellStyle name="Normal 8 2 8 3" xfId="17673" xr:uid="{00000000-0005-0000-0000-000062C10000}"/>
    <cellStyle name="Normal 8 2 8 4" xfId="21111" xr:uid="{00000000-0005-0000-0000-000063C10000}"/>
    <cellStyle name="Normal 8 2 8 5" xfId="26740" xr:uid="{00000000-0005-0000-0000-000064C10000}"/>
    <cellStyle name="Normal 8 2 8 6" xfId="32434" xr:uid="{00000000-0005-0000-0000-000065C10000}"/>
    <cellStyle name="Normal 8 2 8 7" xfId="38059" xr:uid="{00000000-0005-0000-0000-000066C10000}"/>
    <cellStyle name="Normal 8 2 8 8" xfId="43680" xr:uid="{00000000-0005-0000-0000-000067C10000}"/>
    <cellStyle name="Normal 8 2 8 9" xfId="49240" xr:uid="{00000000-0005-0000-0000-000068C10000}"/>
    <cellStyle name="Normal 8 2 9" xfId="10502" xr:uid="{00000000-0005-0000-0000-000069C10000}"/>
    <cellStyle name="Normal 8 2 9 2" xfId="17675" xr:uid="{00000000-0005-0000-0000-00006AC10000}"/>
    <cellStyle name="Normal 8 2 9 3" xfId="23753" xr:uid="{00000000-0005-0000-0000-00006BC10000}"/>
    <cellStyle name="Normal 8 2 9 4" xfId="29384" xr:uid="{00000000-0005-0000-0000-00006CC10000}"/>
    <cellStyle name="Normal 8 2 9 5" xfId="35073" xr:uid="{00000000-0005-0000-0000-00006DC10000}"/>
    <cellStyle name="Normal 8 2 9 6" xfId="40701" xr:uid="{00000000-0005-0000-0000-00006EC10000}"/>
    <cellStyle name="Normal 8 2 9 7" xfId="46318" xr:uid="{00000000-0005-0000-0000-00006FC10000}"/>
    <cellStyle name="Normal 8 2 9 8" xfId="51878" xr:uid="{00000000-0005-0000-0000-000070C10000}"/>
    <cellStyle name="Normal 8 2 9 9" xfId="57434" xr:uid="{00000000-0005-0000-0000-000071C10000}"/>
    <cellStyle name="Normal 8 20" xfId="10503" xr:uid="{00000000-0005-0000-0000-000072C10000}"/>
    <cellStyle name="Normal 8 20 10" xfId="54797" xr:uid="{00000000-0005-0000-0000-000073C10000}"/>
    <cellStyle name="Normal 8 20 2" xfId="10504" xr:uid="{00000000-0005-0000-0000-000074C10000}"/>
    <cellStyle name="Normal 8 20 2 2" xfId="17677" xr:uid="{00000000-0005-0000-0000-000075C10000}"/>
    <cellStyle name="Normal 8 20 2 3" xfId="23754" xr:uid="{00000000-0005-0000-0000-000076C10000}"/>
    <cellStyle name="Normal 8 20 2 4" xfId="29385" xr:uid="{00000000-0005-0000-0000-000077C10000}"/>
    <cellStyle name="Normal 8 20 2 5" xfId="35074" xr:uid="{00000000-0005-0000-0000-000078C10000}"/>
    <cellStyle name="Normal 8 20 2 6" xfId="40702" xr:uid="{00000000-0005-0000-0000-000079C10000}"/>
    <cellStyle name="Normal 8 20 2 7" xfId="46319" xr:uid="{00000000-0005-0000-0000-00007AC10000}"/>
    <cellStyle name="Normal 8 20 2 8" xfId="51879" xr:uid="{00000000-0005-0000-0000-00007BC10000}"/>
    <cellStyle name="Normal 8 20 2 9" xfId="57435" xr:uid="{00000000-0005-0000-0000-00007CC10000}"/>
    <cellStyle name="Normal 8 20 3" xfId="17676" xr:uid="{00000000-0005-0000-0000-00007DC10000}"/>
    <cellStyle name="Normal 8 20 4" xfId="21112" xr:uid="{00000000-0005-0000-0000-00007EC10000}"/>
    <cellStyle name="Normal 8 20 5" xfId="26741" xr:uid="{00000000-0005-0000-0000-00007FC10000}"/>
    <cellStyle name="Normal 8 20 6" xfId="32435" xr:uid="{00000000-0005-0000-0000-000080C10000}"/>
    <cellStyle name="Normal 8 20 7" xfId="38060" xr:uid="{00000000-0005-0000-0000-000081C10000}"/>
    <cellStyle name="Normal 8 20 8" xfId="43681" xr:uid="{00000000-0005-0000-0000-000082C10000}"/>
    <cellStyle name="Normal 8 20 9" xfId="49241" xr:uid="{00000000-0005-0000-0000-000083C10000}"/>
    <cellStyle name="Normal 8 21" xfId="10505" xr:uid="{00000000-0005-0000-0000-000084C10000}"/>
    <cellStyle name="Normal 8 21 2" xfId="17678" xr:uid="{00000000-0005-0000-0000-000085C10000}"/>
    <cellStyle name="Normal 8 21 3" xfId="23755" xr:uid="{00000000-0005-0000-0000-000086C10000}"/>
    <cellStyle name="Normal 8 21 4" xfId="29386" xr:uid="{00000000-0005-0000-0000-000087C10000}"/>
    <cellStyle name="Normal 8 21 5" xfId="35075" xr:uid="{00000000-0005-0000-0000-000088C10000}"/>
    <cellStyle name="Normal 8 21 6" xfId="40703" xr:uid="{00000000-0005-0000-0000-000089C10000}"/>
    <cellStyle name="Normal 8 21 7" xfId="46320" xr:uid="{00000000-0005-0000-0000-00008AC10000}"/>
    <cellStyle name="Normal 8 21 8" xfId="51880" xr:uid="{00000000-0005-0000-0000-00008BC10000}"/>
    <cellStyle name="Normal 8 21 9" xfId="57436" xr:uid="{00000000-0005-0000-0000-00008CC10000}"/>
    <cellStyle name="Normal 8 22" xfId="10506" xr:uid="{00000000-0005-0000-0000-00008DC10000}"/>
    <cellStyle name="Normal 8 22 2" xfId="17679" xr:uid="{00000000-0005-0000-0000-00008EC10000}"/>
    <cellStyle name="Normal 8 22 3" xfId="23756" xr:uid="{00000000-0005-0000-0000-00008FC10000}"/>
    <cellStyle name="Normal 8 22 4" xfId="29387" xr:uid="{00000000-0005-0000-0000-000090C10000}"/>
    <cellStyle name="Normal 8 22 5" xfId="35076" xr:uid="{00000000-0005-0000-0000-000091C10000}"/>
    <cellStyle name="Normal 8 22 6" xfId="40704" xr:uid="{00000000-0005-0000-0000-000092C10000}"/>
    <cellStyle name="Normal 8 22 7" xfId="46321" xr:uid="{00000000-0005-0000-0000-000093C10000}"/>
    <cellStyle name="Normal 8 22 8" xfId="51881" xr:uid="{00000000-0005-0000-0000-000094C10000}"/>
    <cellStyle name="Normal 8 22 9" xfId="57437" xr:uid="{00000000-0005-0000-0000-000095C10000}"/>
    <cellStyle name="Normal 8 23" xfId="10507" xr:uid="{00000000-0005-0000-0000-000096C10000}"/>
    <cellStyle name="Normal 8 24" xfId="12455" xr:uid="{00000000-0005-0000-0000-000097C10000}"/>
    <cellStyle name="Normal 8 3" xfId="328" xr:uid="{00000000-0005-0000-0000-000098C10000}"/>
    <cellStyle name="Normal 8 3 10" xfId="10508" xr:uid="{00000000-0005-0000-0000-000099C10000}"/>
    <cellStyle name="Normal 8 3 10 2" xfId="17680" xr:uid="{00000000-0005-0000-0000-00009AC10000}"/>
    <cellStyle name="Normal 8 3 10 3" xfId="23757" xr:uid="{00000000-0005-0000-0000-00009BC10000}"/>
    <cellStyle name="Normal 8 3 10 4" xfId="29388" xr:uid="{00000000-0005-0000-0000-00009CC10000}"/>
    <cellStyle name="Normal 8 3 10 5" xfId="35077" xr:uid="{00000000-0005-0000-0000-00009DC10000}"/>
    <cellStyle name="Normal 8 3 10 6" xfId="40705" xr:uid="{00000000-0005-0000-0000-00009EC10000}"/>
    <cellStyle name="Normal 8 3 10 7" xfId="46322" xr:uid="{00000000-0005-0000-0000-00009FC10000}"/>
    <cellStyle name="Normal 8 3 10 8" xfId="51882" xr:uid="{00000000-0005-0000-0000-0000A0C10000}"/>
    <cellStyle name="Normal 8 3 10 9" xfId="57438" xr:uid="{00000000-0005-0000-0000-0000A1C10000}"/>
    <cellStyle name="Normal 8 3 11" xfId="12597" xr:uid="{00000000-0005-0000-0000-0000A2C10000}"/>
    <cellStyle name="Normal 8 3 12" xfId="19346" xr:uid="{00000000-0005-0000-0000-0000A3C10000}"/>
    <cellStyle name="Normal 8 3 13" xfId="24981" xr:uid="{00000000-0005-0000-0000-0000A4C10000}"/>
    <cellStyle name="Normal 8 3 14" xfId="30679" xr:uid="{00000000-0005-0000-0000-0000A5C10000}"/>
    <cellStyle name="Normal 8 3 15" xfId="36298" xr:uid="{00000000-0005-0000-0000-0000A6C10000}"/>
    <cellStyle name="Normal 8 3 16" xfId="41925" xr:uid="{00000000-0005-0000-0000-0000A7C10000}"/>
    <cellStyle name="Normal 8 3 17" xfId="47485" xr:uid="{00000000-0005-0000-0000-0000A8C10000}"/>
    <cellStyle name="Normal 8 3 18" xfId="53042" xr:uid="{00000000-0005-0000-0000-0000A9C10000}"/>
    <cellStyle name="Normal 8 3 2" xfId="615" xr:uid="{00000000-0005-0000-0000-0000AAC10000}"/>
    <cellStyle name="Normal 8 3 2 10" xfId="24982" xr:uid="{00000000-0005-0000-0000-0000ABC10000}"/>
    <cellStyle name="Normal 8 3 2 11" xfId="30680" xr:uid="{00000000-0005-0000-0000-0000ACC10000}"/>
    <cellStyle name="Normal 8 3 2 12" xfId="36299" xr:uid="{00000000-0005-0000-0000-0000ADC10000}"/>
    <cellStyle name="Normal 8 3 2 13" xfId="41926" xr:uid="{00000000-0005-0000-0000-0000AEC10000}"/>
    <cellStyle name="Normal 8 3 2 14" xfId="47486" xr:uid="{00000000-0005-0000-0000-0000AFC10000}"/>
    <cellStyle name="Normal 8 3 2 15" xfId="53043" xr:uid="{00000000-0005-0000-0000-0000B0C10000}"/>
    <cellStyle name="Normal 8 3 2 2" xfId="10509" xr:uid="{00000000-0005-0000-0000-0000B1C10000}"/>
    <cellStyle name="Normal 8 3 2 2 10" xfId="41927" xr:uid="{00000000-0005-0000-0000-0000B2C10000}"/>
    <cellStyle name="Normal 8 3 2 2 11" xfId="47487" xr:uid="{00000000-0005-0000-0000-0000B3C10000}"/>
    <cellStyle name="Normal 8 3 2 2 12" xfId="53044" xr:uid="{00000000-0005-0000-0000-0000B4C10000}"/>
    <cellStyle name="Normal 8 3 2 2 2" xfId="10510" xr:uid="{00000000-0005-0000-0000-0000B5C10000}"/>
    <cellStyle name="Normal 8 3 2 2 2 10" xfId="53890" xr:uid="{00000000-0005-0000-0000-0000B6C10000}"/>
    <cellStyle name="Normal 8 3 2 2 2 2" xfId="10511" xr:uid="{00000000-0005-0000-0000-0000B7C10000}"/>
    <cellStyle name="Normal 8 3 2 2 2 2 2" xfId="17683" xr:uid="{00000000-0005-0000-0000-0000B8C10000}"/>
    <cellStyle name="Normal 8 3 2 2 2 2 3" xfId="23758" xr:uid="{00000000-0005-0000-0000-0000B9C10000}"/>
    <cellStyle name="Normal 8 3 2 2 2 2 4" xfId="29389" xr:uid="{00000000-0005-0000-0000-0000BAC10000}"/>
    <cellStyle name="Normal 8 3 2 2 2 2 5" xfId="35078" xr:uid="{00000000-0005-0000-0000-0000BBC10000}"/>
    <cellStyle name="Normal 8 3 2 2 2 2 6" xfId="40706" xr:uid="{00000000-0005-0000-0000-0000BCC10000}"/>
    <cellStyle name="Normal 8 3 2 2 2 2 7" xfId="46323" xr:uid="{00000000-0005-0000-0000-0000BDC10000}"/>
    <cellStyle name="Normal 8 3 2 2 2 2 8" xfId="51883" xr:uid="{00000000-0005-0000-0000-0000BEC10000}"/>
    <cellStyle name="Normal 8 3 2 2 2 2 9" xfId="57439" xr:uid="{00000000-0005-0000-0000-0000BFC10000}"/>
    <cellStyle name="Normal 8 3 2 2 2 3" xfId="17682" xr:uid="{00000000-0005-0000-0000-0000C0C10000}"/>
    <cellStyle name="Normal 8 3 2 2 2 4" xfId="20204" xr:uid="{00000000-0005-0000-0000-0000C1C10000}"/>
    <cellStyle name="Normal 8 3 2 2 2 5" xfId="25830" xr:uid="{00000000-0005-0000-0000-0000C2C10000}"/>
    <cellStyle name="Normal 8 3 2 2 2 6" xfId="31527" xr:uid="{00000000-0005-0000-0000-0000C3C10000}"/>
    <cellStyle name="Normal 8 3 2 2 2 7" xfId="37151" xr:uid="{00000000-0005-0000-0000-0000C4C10000}"/>
    <cellStyle name="Normal 8 3 2 2 2 8" xfId="42774" xr:uid="{00000000-0005-0000-0000-0000C5C10000}"/>
    <cellStyle name="Normal 8 3 2 2 2 9" xfId="48334" xr:uid="{00000000-0005-0000-0000-0000C6C10000}"/>
    <cellStyle name="Normal 8 3 2 2 3" xfId="10512" xr:uid="{00000000-0005-0000-0000-0000C7C10000}"/>
    <cellStyle name="Normal 8 3 2 2 3 10" xfId="54798" xr:uid="{00000000-0005-0000-0000-0000C8C10000}"/>
    <cellStyle name="Normal 8 3 2 2 3 2" xfId="10513" xr:uid="{00000000-0005-0000-0000-0000C9C10000}"/>
    <cellStyle name="Normal 8 3 2 2 3 2 2" xfId="17685" xr:uid="{00000000-0005-0000-0000-0000CAC10000}"/>
    <cellStyle name="Normal 8 3 2 2 3 2 3" xfId="23759" xr:uid="{00000000-0005-0000-0000-0000CBC10000}"/>
    <cellStyle name="Normal 8 3 2 2 3 2 4" xfId="29390" xr:uid="{00000000-0005-0000-0000-0000CCC10000}"/>
    <cellStyle name="Normal 8 3 2 2 3 2 5" xfId="35079" xr:uid="{00000000-0005-0000-0000-0000CDC10000}"/>
    <cellStyle name="Normal 8 3 2 2 3 2 6" xfId="40707" xr:uid="{00000000-0005-0000-0000-0000CEC10000}"/>
    <cellStyle name="Normal 8 3 2 2 3 2 7" xfId="46324" xr:uid="{00000000-0005-0000-0000-0000CFC10000}"/>
    <cellStyle name="Normal 8 3 2 2 3 2 8" xfId="51884" xr:uid="{00000000-0005-0000-0000-0000D0C10000}"/>
    <cellStyle name="Normal 8 3 2 2 3 2 9" xfId="57440" xr:uid="{00000000-0005-0000-0000-0000D1C10000}"/>
    <cellStyle name="Normal 8 3 2 2 3 3" xfId="17684" xr:uid="{00000000-0005-0000-0000-0000D2C10000}"/>
    <cellStyle name="Normal 8 3 2 2 3 4" xfId="21113" xr:uid="{00000000-0005-0000-0000-0000D3C10000}"/>
    <cellStyle name="Normal 8 3 2 2 3 5" xfId="26742" xr:uid="{00000000-0005-0000-0000-0000D4C10000}"/>
    <cellStyle name="Normal 8 3 2 2 3 6" xfId="32436" xr:uid="{00000000-0005-0000-0000-0000D5C10000}"/>
    <cellStyle name="Normal 8 3 2 2 3 7" xfId="38061" xr:uid="{00000000-0005-0000-0000-0000D6C10000}"/>
    <cellStyle name="Normal 8 3 2 2 3 8" xfId="43682" xr:uid="{00000000-0005-0000-0000-0000D7C10000}"/>
    <cellStyle name="Normal 8 3 2 2 3 9" xfId="49242" xr:uid="{00000000-0005-0000-0000-0000D8C10000}"/>
    <cellStyle name="Normal 8 3 2 2 4" xfId="10514" xr:uid="{00000000-0005-0000-0000-0000D9C10000}"/>
    <cellStyle name="Normal 8 3 2 2 4 2" xfId="17686" xr:uid="{00000000-0005-0000-0000-0000DAC10000}"/>
    <cellStyle name="Normal 8 3 2 2 4 3" xfId="23760" xr:uid="{00000000-0005-0000-0000-0000DBC10000}"/>
    <cellStyle name="Normal 8 3 2 2 4 4" xfId="29391" xr:uid="{00000000-0005-0000-0000-0000DCC10000}"/>
    <cellStyle name="Normal 8 3 2 2 4 5" xfId="35080" xr:uid="{00000000-0005-0000-0000-0000DDC10000}"/>
    <cellStyle name="Normal 8 3 2 2 4 6" xfId="40708" xr:uid="{00000000-0005-0000-0000-0000DEC10000}"/>
    <cellStyle name="Normal 8 3 2 2 4 7" xfId="46325" xr:uid="{00000000-0005-0000-0000-0000DFC10000}"/>
    <cellStyle name="Normal 8 3 2 2 4 8" xfId="51885" xr:uid="{00000000-0005-0000-0000-0000E0C10000}"/>
    <cellStyle name="Normal 8 3 2 2 4 9" xfId="57441" xr:uid="{00000000-0005-0000-0000-0000E1C10000}"/>
    <cellStyle name="Normal 8 3 2 2 5" xfId="17681" xr:uid="{00000000-0005-0000-0000-0000E2C10000}"/>
    <cellStyle name="Normal 8 3 2 2 6" xfId="19348" xr:uid="{00000000-0005-0000-0000-0000E3C10000}"/>
    <cellStyle name="Normal 8 3 2 2 7" xfId="24983" xr:uid="{00000000-0005-0000-0000-0000E4C10000}"/>
    <cellStyle name="Normal 8 3 2 2 8" xfId="30681" xr:uid="{00000000-0005-0000-0000-0000E5C10000}"/>
    <cellStyle name="Normal 8 3 2 2 9" xfId="36300" xr:uid="{00000000-0005-0000-0000-0000E6C10000}"/>
    <cellStyle name="Normal 8 3 2 3" xfId="10515" xr:uid="{00000000-0005-0000-0000-0000E7C10000}"/>
    <cellStyle name="Normal 8 3 2 3 10" xfId="41928" xr:uid="{00000000-0005-0000-0000-0000E8C10000}"/>
    <cellStyle name="Normal 8 3 2 3 11" xfId="47488" xr:uid="{00000000-0005-0000-0000-0000E9C10000}"/>
    <cellStyle name="Normal 8 3 2 3 12" xfId="53045" xr:uid="{00000000-0005-0000-0000-0000EAC10000}"/>
    <cellStyle name="Normal 8 3 2 3 2" xfId="10516" xr:uid="{00000000-0005-0000-0000-0000EBC10000}"/>
    <cellStyle name="Normal 8 3 2 3 2 10" xfId="53891" xr:uid="{00000000-0005-0000-0000-0000ECC10000}"/>
    <cellStyle name="Normal 8 3 2 3 2 2" xfId="10517" xr:uid="{00000000-0005-0000-0000-0000EDC10000}"/>
    <cellStyle name="Normal 8 3 2 3 2 2 2" xfId="17689" xr:uid="{00000000-0005-0000-0000-0000EEC10000}"/>
    <cellStyle name="Normal 8 3 2 3 2 2 3" xfId="23761" xr:uid="{00000000-0005-0000-0000-0000EFC10000}"/>
    <cellStyle name="Normal 8 3 2 3 2 2 4" xfId="29392" xr:uid="{00000000-0005-0000-0000-0000F0C10000}"/>
    <cellStyle name="Normal 8 3 2 3 2 2 5" xfId="35081" xr:uid="{00000000-0005-0000-0000-0000F1C10000}"/>
    <cellStyle name="Normal 8 3 2 3 2 2 6" xfId="40709" xr:uid="{00000000-0005-0000-0000-0000F2C10000}"/>
    <cellStyle name="Normal 8 3 2 3 2 2 7" xfId="46326" xr:uid="{00000000-0005-0000-0000-0000F3C10000}"/>
    <cellStyle name="Normal 8 3 2 3 2 2 8" xfId="51886" xr:uid="{00000000-0005-0000-0000-0000F4C10000}"/>
    <cellStyle name="Normal 8 3 2 3 2 2 9" xfId="57442" xr:uid="{00000000-0005-0000-0000-0000F5C10000}"/>
    <cellStyle name="Normal 8 3 2 3 2 3" xfId="17688" xr:uid="{00000000-0005-0000-0000-0000F6C10000}"/>
    <cellStyle name="Normal 8 3 2 3 2 4" xfId="20205" xr:uid="{00000000-0005-0000-0000-0000F7C10000}"/>
    <cellStyle name="Normal 8 3 2 3 2 5" xfId="25831" xr:uid="{00000000-0005-0000-0000-0000F8C10000}"/>
    <cellStyle name="Normal 8 3 2 3 2 6" xfId="31528" xr:uid="{00000000-0005-0000-0000-0000F9C10000}"/>
    <cellStyle name="Normal 8 3 2 3 2 7" xfId="37152" xr:uid="{00000000-0005-0000-0000-0000FAC10000}"/>
    <cellStyle name="Normal 8 3 2 3 2 8" xfId="42775" xr:uid="{00000000-0005-0000-0000-0000FBC10000}"/>
    <cellStyle name="Normal 8 3 2 3 2 9" xfId="48335" xr:uid="{00000000-0005-0000-0000-0000FCC10000}"/>
    <cellStyle name="Normal 8 3 2 3 3" xfId="10518" xr:uid="{00000000-0005-0000-0000-0000FDC10000}"/>
    <cellStyle name="Normal 8 3 2 3 3 10" xfId="54799" xr:uid="{00000000-0005-0000-0000-0000FEC10000}"/>
    <cellStyle name="Normal 8 3 2 3 3 2" xfId="10519" xr:uid="{00000000-0005-0000-0000-0000FFC10000}"/>
    <cellStyle name="Normal 8 3 2 3 3 2 2" xfId="17691" xr:uid="{00000000-0005-0000-0000-000000C20000}"/>
    <cellStyle name="Normal 8 3 2 3 3 2 3" xfId="23762" xr:uid="{00000000-0005-0000-0000-000001C20000}"/>
    <cellStyle name="Normal 8 3 2 3 3 2 4" xfId="29393" xr:uid="{00000000-0005-0000-0000-000002C20000}"/>
    <cellStyle name="Normal 8 3 2 3 3 2 5" xfId="35082" xr:uid="{00000000-0005-0000-0000-000003C20000}"/>
    <cellStyle name="Normal 8 3 2 3 3 2 6" xfId="40710" xr:uid="{00000000-0005-0000-0000-000004C20000}"/>
    <cellStyle name="Normal 8 3 2 3 3 2 7" xfId="46327" xr:uid="{00000000-0005-0000-0000-000005C20000}"/>
    <cellStyle name="Normal 8 3 2 3 3 2 8" xfId="51887" xr:uid="{00000000-0005-0000-0000-000006C20000}"/>
    <cellStyle name="Normal 8 3 2 3 3 2 9" xfId="57443" xr:uid="{00000000-0005-0000-0000-000007C20000}"/>
    <cellStyle name="Normal 8 3 2 3 3 3" xfId="17690" xr:uid="{00000000-0005-0000-0000-000008C20000}"/>
    <cellStyle name="Normal 8 3 2 3 3 4" xfId="21114" xr:uid="{00000000-0005-0000-0000-000009C20000}"/>
    <cellStyle name="Normal 8 3 2 3 3 5" xfId="26743" xr:uid="{00000000-0005-0000-0000-00000AC20000}"/>
    <cellStyle name="Normal 8 3 2 3 3 6" xfId="32437" xr:uid="{00000000-0005-0000-0000-00000BC20000}"/>
    <cellStyle name="Normal 8 3 2 3 3 7" xfId="38062" xr:uid="{00000000-0005-0000-0000-00000CC20000}"/>
    <cellStyle name="Normal 8 3 2 3 3 8" xfId="43683" xr:uid="{00000000-0005-0000-0000-00000DC20000}"/>
    <cellStyle name="Normal 8 3 2 3 3 9" xfId="49243" xr:uid="{00000000-0005-0000-0000-00000EC20000}"/>
    <cellStyle name="Normal 8 3 2 3 4" xfId="10520" xr:uid="{00000000-0005-0000-0000-00000FC20000}"/>
    <cellStyle name="Normal 8 3 2 3 4 2" xfId="17692" xr:uid="{00000000-0005-0000-0000-000010C20000}"/>
    <cellStyle name="Normal 8 3 2 3 4 3" xfId="23763" xr:uid="{00000000-0005-0000-0000-000011C20000}"/>
    <cellStyle name="Normal 8 3 2 3 4 4" xfId="29394" xr:uid="{00000000-0005-0000-0000-000012C20000}"/>
    <cellStyle name="Normal 8 3 2 3 4 5" xfId="35083" xr:uid="{00000000-0005-0000-0000-000013C20000}"/>
    <cellStyle name="Normal 8 3 2 3 4 6" xfId="40711" xr:uid="{00000000-0005-0000-0000-000014C20000}"/>
    <cellStyle name="Normal 8 3 2 3 4 7" xfId="46328" xr:uid="{00000000-0005-0000-0000-000015C20000}"/>
    <cellStyle name="Normal 8 3 2 3 4 8" xfId="51888" xr:uid="{00000000-0005-0000-0000-000016C20000}"/>
    <cellStyle name="Normal 8 3 2 3 4 9" xfId="57444" xr:uid="{00000000-0005-0000-0000-000017C20000}"/>
    <cellStyle name="Normal 8 3 2 3 5" xfId="17687" xr:uid="{00000000-0005-0000-0000-000018C20000}"/>
    <cellStyle name="Normal 8 3 2 3 6" xfId="19349" xr:uid="{00000000-0005-0000-0000-000019C20000}"/>
    <cellStyle name="Normal 8 3 2 3 7" xfId="24984" xr:uid="{00000000-0005-0000-0000-00001AC20000}"/>
    <cellStyle name="Normal 8 3 2 3 8" xfId="30682" xr:uid="{00000000-0005-0000-0000-00001BC20000}"/>
    <cellStyle name="Normal 8 3 2 3 9" xfId="36301" xr:uid="{00000000-0005-0000-0000-00001CC20000}"/>
    <cellStyle name="Normal 8 3 2 4" xfId="10521" xr:uid="{00000000-0005-0000-0000-00001DC20000}"/>
    <cellStyle name="Normal 8 3 2 4 10" xfId="41929" xr:uid="{00000000-0005-0000-0000-00001EC20000}"/>
    <cellStyle name="Normal 8 3 2 4 11" xfId="47489" xr:uid="{00000000-0005-0000-0000-00001FC20000}"/>
    <cellStyle name="Normal 8 3 2 4 12" xfId="53046" xr:uid="{00000000-0005-0000-0000-000020C20000}"/>
    <cellStyle name="Normal 8 3 2 4 2" xfId="10522" xr:uid="{00000000-0005-0000-0000-000021C20000}"/>
    <cellStyle name="Normal 8 3 2 4 2 10" xfId="53892" xr:uid="{00000000-0005-0000-0000-000022C20000}"/>
    <cellStyle name="Normal 8 3 2 4 2 2" xfId="10523" xr:uid="{00000000-0005-0000-0000-000023C20000}"/>
    <cellStyle name="Normal 8 3 2 4 2 2 2" xfId="17695" xr:uid="{00000000-0005-0000-0000-000024C20000}"/>
    <cellStyle name="Normal 8 3 2 4 2 2 3" xfId="23764" xr:uid="{00000000-0005-0000-0000-000025C20000}"/>
    <cellStyle name="Normal 8 3 2 4 2 2 4" xfId="29395" xr:uid="{00000000-0005-0000-0000-000026C20000}"/>
    <cellStyle name="Normal 8 3 2 4 2 2 5" xfId="35084" xr:uid="{00000000-0005-0000-0000-000027C20000}"/>
    <cellStyle name="Normal 8 3 2 4 2 2 6" xfId="40712" xr:uid="{00000000-0005-0000-0000-000028C20000}"/>
    <cellStyle name="Normal 8 3 2 4 2 2 7" xfId="46329" xr:uid="{00000000-0005-0000-0000-000029C20000}"/>
    <cellStyle name="Normal 8 3 2 4 2 2 8" xfId="51889" xr:uid="{00000000-0005-0000-0000-00002AC20000}"/>
    <cellStyle name="Normal 8 3 2 4 2 2 9" xfId="57445" xr:uid="{00000000-0005-0000-0000-00002BC20000}"/>
    <cellStyle name="Normal 8 3 2 4 2 3" xfId="17694" xr:uid="{00000000-0005-0000-0000-00002CC20000}"/>
    <cellStyle name="Normal 8 3 2 4 2 4" xfId="20206" xr:uid="{00000000-0005-0000-0000-00002DC20000}"/>
    <cellStyle name="Normal 8 3 2 4 2 5" xfId="25832" xr:uid="{00000000-0005-0000-0000-00002EC20000}"/>
    <cellStyle name="Normal 8 3 2 4 2 6" xfId="31529" xr:uid="{00000000-0005-0000-0000-00002FC20000}"/>
    <cellStyle name="Normal 8 3 2 4 2 7" xfId="37153" xr:uid="{00000000-0005-0000-0000-000030C20000}"/>
    <cellStyle name="Normal 8 3 2 4 2 8" xfId="42776" xr:uid="{00000000-0005-0000-0000-000031C20000}"/>
    <cellStyle name="Normal 8 3 2 4 2 9" xfId="48336" xr:uid="{00000000-0005-0000-0000-000032C20000}"/>
    <cellStyle name="Normal 8 3 2 4 3" xfId="10524" xr:uid="{00000000-0005-0000-0000-000033C20000}"/>
    <cellStyle name="Normal 8 3 2 4 3 10" xfId="54800" xr:uid="{00000000-0005-0000-0000-000034C20000}"/>
    <cellStyle name="Normal 8 3 2 4 3 2" xfId="10525" xr:uid="{00000000-0005-0000-0000-000035C20000}"/>
    <cellStyle name="Normal 8 3 2 4 3 2 2" xfId="17697" xr:uid="{00000000-0005-0000-0000-000036C20000}"/>
    <cellStyle name="Normal 8 3 2 4 3 2 3" xfId="23765" xr:uid="{00000000-0005-0000-0000-000037C20000}"/>
    <cellStyle name="Normal 8 3 2 4 3 2 4" xfId="29396" xr:uid="{00000000-0005-0000-0000-000038C20000}"/>
    <cellStyle name="Normal 8 3 2 4 3 2 5" xfId="35085" xr:uid="{00000000-0005-0000-0000-000039C20000}"/>
    <cellStyle name="Normal 8 3 2 4 3 2 6" xfId="40713" xr:uid="{00000000-0005-0000-0000-00003AC20000}"/>
    <cellStyle name="Normal 8 3 2 4 3 2 7" xfId="46330" xr:uid="{00000000-0005-0000-0000-00003BC20000}"/>
    <cellStyle name="Normal 8 3 2 4 3 2 8" xfId="51890" xr:uid="{00000000-0005-0000-0000-00003CC20000}"/>
    <cellStyle name="Normal 8 3 2 4 3 2 9" xfId="57446" xr:uid="{00000000-0005-0000-0000-00003DC20000}"/>
    <cellStyle name="Normal 8 3 2 4 3 3" xfId="17696" xr:uid="{00000000-0005-0000-0000-00003EC20000}"/>
    <cellStyle name="Normal 8 3 2 4 3 4" xfId="21115" xr:uid="{00000000-0005-0000-0000-00003FC20000}"/>
    <cellStyle name="Normal 8 3 2 4 3 5" xfId="26744" xr:uid="{00000000-0005-0000-0000-000040C20000}"/>
    <cellStyle name="Normal 8 3 2 4 3 6" xfId="32438" xr:uid="{00000000-0005-0000-0000-000041C20000}"/>
    <cellStyle name="Normal 8 3 2 4 3 7" xfId="38063" xr:uid="{00000000-0005-0000-0000-000042C20000}"/>
    <cellStyle name="Normal 8 3 2 4 3 8" xfId="43684" xr:uid="{00000000-0005-0000-0000-000043C20000}"/>
    <cellStyle name="Normal 8 3 2 4 3 9" xfId="49244" xr:uid="{00000000-0005-0000-0000-000044C20000}"/>
    <cellStyle name="Normal 8 3 2 4 4" xfId="10526" xr:uid="{00000000-0005-0000-0000-000045C20000}"/>
    <cellStyle name="Normal 8 3 2 4 4 2" xfId="17698" xr:uid="{00000000-0005-0000-0000-000046C20000}"/>
    <cellStyle name="Normal 8 3 2 4 4 3" xfId="23766" xr:uid="{00000000-0005-0000-0000-000047C20000}"/>
    <cellStyle name="Normal 8 3 2 4 4 4" xfId="29397" xr:uid="{00000000-0005-0000-0000-000048C20000}"/>
    <cellStyle name="Normal 8 3 2 4 4 5" xfId="35086" xr:uid="{00000000-0005-0000-0000-000049C20000}"/>
    <cellStyle name="Normal 8 3 2 4 4 6" xfId="40714" xr:uid="{00000000-0005-0000-0000-00004AC20000}"/>
    <cellStyle name="Normal 8 3 2 4 4 7" xfId="46331" xr:uid="{00000000-0005-0000-0000-00004BC20000}"/>
    <cellStyle name="Normal 8 3 2 4 4 8" xfId="51891" xr:uid="{00000000-0005-0000-0000-00004CC20000}"/>
    <cellStyle name="Normal 8 3 2 4 4 9" xfId="57447" xr:uid="{00000000-0005-0000-0000-00004DC20000}"/>
    <cellStyle name="Normal 8 3 2 4 5" xfId="17693" xr:uid="{00000000-0005-0000-0000-00004EC20000}"/>
    <cellStyle name="Normal 8 3 2 4 6" xfId="19350" xr:uid="{00000000-0005-0000-0000-00004FC20000}"/>
    <cellStyle name="Normal 8 3 2 4 7" xfId="24985" xr:uid="{00000000-0005-0000-0000-000050C20000}"/>
    <cellStyle name="Normal 8 3 2 4 8" xfId="30683" xr:uid="{00000000-0005-0000-0000-000051C20000}"/>
    <cellStyle name="Normal 8 3 2 4 9" xfId="36302" xr:uid="{00000000-0005-0000-0000-000052C20000}"/>
    <cellStyle name="Normal 8 3 2 5" xfId="10527" xr:uid="{00000000-0005-0000-0000-000053C20000}"/>
    <cellStyle name="Normal 8 3 2 5 10" xfId="53889" xr:uid="{00000000-0005-0000-0000-000054C20000}"/>
    <cellStyle name="Normal 8 3 2 5 2" xfId="10528" xr:uid="{00000000-0005-0000-0000-000055C20000}"/>
    <cellStyle name="Normal 8 3 2 5 2 2" xfId="17700" xr:uid="{00000000-0005-0000-0000-000056C20000}"/>
    <cellStyle name="Normal 8 3 2 5 2 3" xfId="23767" xr:uid="{00000000-0005-0000-0000-000057C20000}"/>
    <cellStyle name="Normal 8 3 2 5 2 4" xfId="29398" xr:uid="{00000000-0005-0000-0000-000058C20000}"/>
    <cellStyle name="Normal 8 3 2 5 2 5" xfId="35087" xr:uid="{00000000-0005-0000-0000-000059C20000}"/>
    <cellStyle name="Normal 8 3 2 5 2 6" xfId="40715" xr:uid="{00000000-0005-0000-0000-00005AC20000}"/>
    <cellStyle name="Normal 8 3 2 5 2 7" xfId="46332" xr:uid="{00000000-0005-0000-0000-00005BC20000}"/>
    <cellStyle name="Normal 8 3 2 5 2 8" xfId="51892" xr:uid="{00000000-0005-0000-0000-00005CC20000}"/>
    <cellStyle name="Normal 8 3 2 5 2 9" xfId="57448" xr:uid="{00000000-0005-0000-0000-00005DC20000}"/>
    <cellStyle name="Normal 8 3 2 5 3" xfId="17699" xr:uid="{00000000-0005-0000-0000-00005EC20000}"/>
    <cellStyle name="Normal 8 3 2 5 4" xfId="20203" xr:uid="{00000000-0005-0000-0000-00005FC20000}"/>
    <cellStyle name="Normal 8 3 2 5 5" xfId="25829" xr:uid="{00000000-0005-0000-0000-000060C20000}"/>
    <cellStyle name="Normal 8 3 2 5 6" xfId="31526" xr:uid="{00000000-0005-0000-0000-000061C20000}"/>
    <cellStyle name="Normal 8 3 2 5 7" xfId="37150" xr:uid="{00000000-0005-0000-0000-000062C20000}"/>
    <cellStyle name="Normal 8 3 2 5 8" xfId="42773" xr:uid="{00000000-0005-0000-0000-000063C20000}"/>
    <cellStyle name="Normal 8 3 2 5 9" xfId="48333" xr:uid="{00000000-0005-0000-0000-000064C20000}"/>
    <cellStyle name="Normal 8 3 2 6" xfId="10529" xr:uid="{00000000-0005-0000-0000-000065C20000}"/>
    <cellStyle name="Normal 8 3 2 6 10" xfId="54801" xr:uid="{00000000-0005-0000-0000-000066C20000}"/>
    <cellStyle name="Normal 8 3 2 6 2" xfId="10530" xr:uid="{00000000-0005-0000-0000-000067C20000}"/>
    <cellStyle name="Normal 8 3 2 6 2 2" xfId="17702" xr:uid="{00000000-0005-0000-0000-000068C20000}"/>
    <cellStyle name="Normal 8 3 2 6 2 3" xfId="23768" xr:uid="{00000000-0005-0000-0000-000069C20000}"/>
    <cellStyle name="Normal 8 3 2 6 2 4" xfId="29399" xr:uid="{00000000-0005-0000-0000-00006AC20000}"/>
    <cellStyle name="Normal 8 3 2 6 2 5" xfId="35088" xr:uid="{00000000-0005-0000-0000-00006BC20000}"/>
    <cellStyle name="Normal 8 3 2 6 2 6" xfId="40716" xr:uid="{00000000-0005-0000-0000-00006CC20000}"/>
    <cellStyle name="Normal 8 3 2 6 2 7" xfId="46333" xr:uid="{00000000-0005-0000-0000-00006DC20000}"/>
    <cellStyle name="Normal 8 3 2 6 2 8" xfId="51893" xr:uid="{00000000-0005-0000-0000-00006EC20000}"/>
    <cellStyle name="Normal 8 3 2 6 2 9" xfId="57449" xr:uid="{00000000-0005-0000-0000-00006FC20000}"/>
    <cellStyle name="Normal 8 3 2 6 3" xfId="17701" xr:uid="{00000000-0005-0000-0000-000070C20000}"/>
    <cellStyle name="Normal 8 3 2 6 4" xfId="21116" xr:uid="{00000000-0005-0000-0000-000071C20000}"/>
    <cellStyle name="Normal 8 3 2 6 5" xfId="26745" xr:uid="{00000000-0005-0000-0000-000072C20000}"/>
    <cellStyle name="Normal 8 3 2 6 6" xfId="32439" xr:uid="{00000000-0005-0000-0000-000073C20000}"/>
    <cellStyle name="Normal 8 3 2 6 7" xfId="38064" xr:uid="{00000000-0005-0000-0000-000074C20000}"/>
    <cellStyle name="Normal 8 3 2 6 8" xfId="43685" xr:uid="{00000000-0005-0000-0000-000075C20000}"/>
    <cellStyle name="Normal 8 3 2 6 9" xfId="49245" xr:uid="{00000000-0005-0000-0000-000076C20000}"/>
    <cellStyle name="Normal 8 3 2 7" xfId="10531" xr:uid="{00000000-0005-0000-0000-000077C20000}"/>
    <cellStyle name="Normal 8 3 2 7 2" xfId="17703" xr:uid="{00000000-0005-0000-0000-000078C20000}"/>
    <cellStyle name="Normal 8 3 2 7 3" xfId="23769" xr:uid="{00000000-0005-0000-0000-000079C20000}"/>
    <cellStyle name="Normal 8 3 2 7 4" xfId="29400" xr:uid="{00000000-0005-0000-0000-00007AC20000}"/>
    <cellStyle name="Normal 8 3 2 7 5" xfId="35089" xr:uid="{00000000-0005-0000-0000-00007BC20000}"/>
    <cellStyle name="Normal 8 3 2 7 6" xfId="40717" xr:uid="{00000000-0005-0000-0000-00007CC20000}"/>
    <cellStyle name="Normal 8 3 2 7 7" xfId="46334" xr:uid="{00000000-0005-0000-0000-00007DC20000}"/>
    <cellStyle name="Normal 8 3 2 7 8" xfId="51894" xr:uid="{00000000-0005-0000-0000-00007EC20000}"/>
    <cellStyle name="Normal 8 3 2 7 9" xfId="57450" xr:uid="{00000000-0005-0000-0000-00007FC20000}"/>
    <cellStyle name="Normal 8 3 2 8" xfId="12881" xr:uid="{00000000-0005-0000-0000-000080C20000}"/>
    <cellStyle name="Normal 8 3 2 9" xfId="19347" xr:uid="{00000000-0005-0000-0000-000081C20000}"/>
    <cellStyle name="Normal 8 3 3" xfId="10532" xr:uid="{00000000-0005-0000-0000-000082C20000}"/>
    <cellStyle name="Normal 8 3 3 10" xfId="36303" xr:uid="{00000000-0005-0000-0000-000083C20000}"/>
    <cellStyle name="Normal 8 3 3 11" xfId="41930" xr:uid="{00000000-0005-0000-0000-000084C20000}"/>
    <cellStyle name="Normal 8 3 3 12" xfId="47490" xr:uid="{00000000-0005-0000-0000-000085C20000}"/>
    <cellStyle name="Normal 8 3 3 13" xfId="53047" xr:uid="{00000000-0005-0000-0000-000086C20000}"/>
    <cellStyle name="Normal 8 3 3 2" xfId="10533" xr:uid="{00000000-0005-0000-0000-000087C20000}"/>
    <cellStyle name="Normal 8 3 3 3" xfId="10534" xr:uid="{00000000-0005-0000-0000-000088C20000}"/>
    <cellStyle name="Normal 8 3 3 3 10" xfId="53893" xr:uid="{00000000-0005-0000-0000-000089C20000}"/>
    <cellStyle name="Normal 8 3 3 3 2" xfId="10535" xr:uid="{00000000-0005-0000-0000-00008AC20000}"/>
    <cellStyle name="Normal 8 3 3 3 2 2" xfId="17706" xr:uid="{00000000-0005-0000-0000-00008BC20000}"/>
    <cellStyle name="Normal 8 3 3 3 2 3" xfId="23770" xr:uid="{00000000-0005-0000-0000-00008CC20000}"/>
    <cellStyle name="Normal 8 3 3 3 2 4" xfId="29401" xr:uid="{00000000-0005-0000-0000-00008DC20000}"/>
    <cellStyle name="Normal 8 3 3 3 2 5" xfId="35090" xr:uid="{00000000-0005-0000-0000-00008EC20000}"/>
    <cellStyle name="Normal 8 3 3 3 2 6" xfId="40718" xr:uid="{00000000-0005-0000-0000-00008FC20000}"/>
    <cellStyle name="Normal 8 3 3 3 2 7" xfId="46335" xr:uid="{00000000-0005-0000-0000-000090C20000}"/>
    <cellStyle name="Normal 8 3 3 3 2 8" xfId="51895" xr:uid="{00000000-0005-0000-0000-000091C20000}"/>
    <cellStyle name="Normal 8 3 3 3 2 9" xfId="57451" xr:uid="{00000000-0005-0000-0000-000092C20000}"/>
    <cellStyle name="Normal 8 3 3 3 3" xfId="17705" xr:uid="{00000000-0005-0000-0000-000093C20000}"/>
    <cellStyle name="Normal 8 3 3 3 4" xfId="20207" xr:uid="{00000000-0005-0000-0000-000094C20000}"/>
    <cellStyle name="Normal 8 3 3 3 5" xfId="25833" xr:uid="{00000000-0005-0000-0000-000095C20000}"/>
    <cellStyle name="Normal 8 3 3 3 6" xfId="31530" xr:uid="{00000000-0005-0000-0000-000096C20000}"/>
    <cellStyle name="Normal 8 3 3 3 7" xfId="37154" xr:uid="{00000000-0005-0000-0000-000097C20000}"/>
    <cellStyle name="Normal 8 3 3 3 8" xfId="42777" xr:uid="{00000000-0005-0000-0000-000098C20000}"/>
    <cellStyle name="Normal 8 3 3 3 9" xfId="48337" xr:uid="{00000000-0005-0000-0000-000099C20000}"/>
    <cellStyle name="Normal 8 3 3 4" xfId="10536" xr:uid="{00000000-0005-0000-0000-00009AC20000}"/>
    <cellStyle name="Normal 8 3 3 4 10" xfId="54802" xr:uid="{00000000-0005-0000-0000-00009BC20000}"/>
    <cellStyle name="Normal 8 3 3 4 2" xfId="10537" xr:uid="{00000000-0005-0000-0000-00009CC20000}"/>
    <cellStyle name="Normal 8 3 3 4 2 2" xfId="17708" xr:uid="{00000000-0005-0000-0000-00009DC20000}"/>
    <cellStyle name="Normal 8 3 3 4 2 3" xfId="23771" xr:uid="{00000000-0005-0000-0000-00009EC20000}"/>
    <cellStyle name="Normal 8 3 3 4 2 4" xfId="29402" xr:uid="{00000000-0005-0000-0000-00009FC20000}"/>
    <cellStyle name="Normal 8 3 3 4 2 5" xfId="35091" xr:uid="{00000000-0005-0000-0000-0000A0C20000}"/>
    <cellStyle name="Normal 8 3 3 4 2 6" xfId="40719" xr:uid="{00000000-0005-0000-0000-0000A1C20000}"/>
    <cellStyle name="Normal 8 3 3 4 2 7" xfId="46336" xr:uid="{00000000-0005-0000-0000-0000A2C20000}"/>
    <cellStyle name="Normal 8 3 3 4 2 8" xfId="51896" xr:uid="{00000000-0005-0000-0000-0000A3C20000}"/>
    <cellStyle name="Normal 8 3 3 4 2 9" xfId="57452" xr:uid="{00000000-0005-0000-0000-0000A4C20000}"/>
    <cellStyle name="Normal 8 3 3 4 3" xfId="17707" xr:uid="{00000000-0005-0000-0000-0000A5C20000}"/>
    <cellStyle name="Normal 8 3 3 4 4" xfId="21117" xr:uid="{00000000-0005-0000-0000-0000A6C20000}"/>
    <cellStyle name="Normal 8 3 3 4 5" xfId="26746" xr:uid="{00000000-0005-0000-0000-0000A7C20000}"/>
    <cellStyle name="Normal 8 3 3 4 6" xfId="32440" xr:uid="{00000000-0005-0000-0000-0000A8C20000}"/>
    <cellStyle name="Normal 8 3 3 4 7" xfId="38065" xr:uid="{00000000-0005-0000-0000-0000A9C20000}"/>
    <cellStyle name="Normal 8 3 3 4 8" xfId="43686" xr:uid="{00000000-0005-0000-0000-0000AAC20000}"/>
    <cellStyle name="Normal 8 3 3 4 9" xfId="49246" xr:uid="{00000000-0005-0000-0000-0000ABC20000}"/>
    <cellStyle name="Normal 8 3 3 5" xfId="10538" xr:uid="{00000000-0005-0000-0000-0000ACC20000}"/>
    <cellStyle name="Normal 8 3 3 5 2" xfId="17709" xr:uid="{00000000-0005-0000-0000-0000ADC20000}"/>
    <cellStyle name="Normal 8 3 3 5 3" xfId="23772" xr:uid="{00000000-0005-0000-0000-0000AEC20000}"/>
    <cellStyle name="Normal 8 3 3 5 4" xfId="29403" xr:uid="{00000000-0005-0000-0000-0000AFC20000}"/>
    <cellStyle name="Normal 8 3 3 5 5" xfId="35092" xr:uid="{00000000-0005-0000-0000-0000B0C20000}"/>
    <cellStyle name="Normal 8 3 3 5 6" xfId="40720" xr:uid="{00000000-0005-0000-0000-0000B1C20000}"/>
    <cellStyle name="Normal 8 3 3 5 7" xfId="46337" xr:uid="{00000000-0005-0000-0000-0000B2C20000}"/>
    <cellStyle name="Normal 8 3 3 5 8" xfId="51897" xr:uid="{00000000-0005-0000-0000-0000B3C20000}"/>
    <cellStyle name="Normal 8 3 3 5 9" xfId="57453" xr:uid="{00000000-0005-0000-0000-0000B4C20000}"/>
    <cellStyle name="Normal 8 3 3 6" xfId="17704" xr:uid="{00000000-0005-0000-0000-0000B5C20000}"/>
    <cellStyle name="Normal 8 3 3 7" xfId="19351" xr:uid="{00000000-0005-0000-0000-0000B6C20000}"/>
    <cellStyle name="Normal 8 3 3 8" xfId="24986" xr:uid="{00000000-0005-0000-0000-0000B7C20000}"/>
    <cellStyle name="Normal 8 3 3 9" xfId="30684" xr:uid="{00000000-0005-0000-0000-0000B8C20000}"/>
    <cellStyle name="Normal 8 3 4" xfId="10539" xr:uid="{00000000-0005-0000-0000-0000B9C20000}"/>
    <cellStyle name="Normal 8 3 4 10" xfId="41931" xr:uid="{00000000-0005-0000-0000-0000BAC20000}"/>
    <cellStyle name="Normal 8 3 4 11" xfId="47491" xr:uid="{00000000-0005-0000-0000-0000BBC20000}"/>
    <cellStyle name="Normal 8 3 4 12" xfId="53048" xr:uid="{00000000-0005-0000-0000-0000BCC20000}"/>
    <cellStyle name="Normal 8 3 4 2" xfId="10540" xr:uid="{00000000-0005-0000-0000-0000BDC20000}"/>
    <cellStyle name="Normal 8 3 4 2 10" xfId="53894" xr:uid="{00000000-0005-0000-0000-0000BEC20000}"/>
    <cellStyle name="Normal 8 3 4 2 2" xfId="10541" xr:uid="{00000000-0005-0000-0000-0000BFC20000}"/>
    <cellStyle name="Normal 8 3 4 2 2 2" xfId="17712" xr:uid="{00000000-0005-0000-0000-0000C0C20000}"/>
    <cellStyle name="Normal 8 3 4 2 2 3" xfId="23773" xr:uid="{00000000-0005-0000-0000-0000C1C20000}"/>
    <cellStyle name="Normal 8 3 4 2 2 4" xfId="29404" xr:uid="{00000000-0005-0000-0000-0000C2C20000}"/>
    <cellStyle name="Normal 8 3 4 2 2 5" xfId="35093" xr:uid="{00000000-0005-0000-0000-0000C3C20000}"/>
    <cellStyle name="Normal 8 3 4 2 2 6" xfId="40721" xr:uid="{00000000-0005-0000-0000-0000C4C20000}"/>
    <cellStyle name="Normal 8 3 4 2 2 7" xfId="46338" xr:uid="{00000000-0005-0000-0000-0000C5C20000}"/>
    <cellStyle name="Normal 8 3 4 2 2 8" xfId="51898" xr:uid="{00000000-0005-0000-0000-0000C6C20000}"/>
    <cellStyle name="Normal 8 3 4 2 2 9" xfId="57454" xr:uid="{00000000-0005-0000-0000-0000C7C20000}"/>
    <cellStyle name="Normal 8 3 4 2 3" xfId="17711" xr:uid="{00000000-0005-0000-0000-0000C8C20000}"/>
    <cellStyle name="Normal 8 3 4 2 4" xfId="20208" xr:uid="{00000000-0005-0000-0000-0000C9C20000}"/>
    <cellStyle name="Normal 8 3 4 2 5" xfId="25834" xr:uid="{00000000-0005-0000-0000-0000CAC20000}"/>
    <cellStyle name="Normal 8 3 4 2 6" xfId="31531" xr:uid="{00000000-0005-0000-0000-0000CBC20000}"/>
    <cellStyle name="Normal 8 3 4 2 7" xfId="37155" xr:uid="{00000000-0005-0000-0000-0000CCC20000}"/>
    <cellStyle name="Normal 8 3 4 2 8" xfId="42778" xr:uid="{00000000-0005-0000-0000-0000CDC20000}"/>
    <cellStyle name="Normal 8 3 4 2 9" xfId="48338" xr:uid="{00000000-0005-0000-0000-0000CEC20000}"/>
    <cellStyle name="Normal 8 3 4 3" xfId="10542" xr:uid="{00000000-0005-0000-0000-0000CFC20000}"/>
    <cellStyle name="Normal 8 3 4 3 10" xfId="54803" xr:uid="{00000000-0005-0000-0000-0000D0C20000}"/>
    <cellStyle name="Normal 8 3 4 3 2" xfId="10543" xr:uid="{00000000-0005-0000-0000-0000D1C20000}"/>
    <cellStyle name="Normal 8 3 4 3 2 2" xfId="17714" xr:uid="{00000000-0005-0000-0000-0000D2C20000}"/>
    <cellStyle name="Normal 8 3 4 3 2 3" xfId="23774" xr:uid="{00000000-0005-0000-0000-0000D3C20000}"/>
    <cellStyle name="Normal 8 3 4 3 2 4" xfId="29405" xr:uid="{00000000-0005-0000-0000-0000D4C20000}"/>
    <cellStyle name="Normal 8 3 4 3 2 5" xfId="35094" xr:uid="{00000000-0005-0000-0000-0000D5C20000}"/>
    <cellStyle name="Normal 8 3 4 3 2 6" xfId="40722" xr:uid="{00000000-0005-0000-0000-0000D6C20000}"/>
    <cellStyle name="Normal 8 3 4 3 2 7" xfId="46339" xr:uid="{00000000-0005-0000-0000-0000D7C20000}"/>
    <cellStyle name="Normal 8 3 4 3 2 8" xfId="51899" xr:uid="{00000000-0005-0000-0000-0000D8C20000}"/>
    <cellStyle name="Normal 8 3 4 3 2 9" xfId="57455" xr:uid="{00000000-0005-0000-0000-0000D9C20000}"/>
    <cellStyle name="Normal 8 3 4 3 3" xfId="17713" xr:uid="{00000000-0005-0000-0000-0000DAC20000}"/>
    <cellStyle name="Normal 8 3 4 3 4" xfId="21118" xr:uid="{00000000-0005-0000-0000-0000DBC20000}"/>
    <cellStyle name="Normal 8 3 4 3 5" xfId="26747" xr:uid="{00000000-0005-0000-0000-0000DCC20000}"/>
    <cellStyle name="Normal 8 3 4 3 6" xfId="32441" xr:uid="{00000000-0005-0000-0000-0000DDC20000}"/>
    <cellStyle name="Normal 8 3 4 3 7" xfId="38066" xr:uid="{00000000-0005-0000-0000-0000DEC20000}"/>
    <cellStyle name="Normal 8 3 4 3 8" xfId="43687" xr:uid="{00000000-0005-0000-0000-0000DFC20000}"/>
    <cellStyle name="Normal 8 3 4 3 9" xfId="49247" xr:uid="{00000000-0005-0000-0000-0000E0C20000}"/>
    <cellStyle name="Normal 8 3 4 4" xfId="10544" xr:uid="{00000000-0005-0000-0000-0000E1C20000}"/>
    <cellStyle name="Normal 8 3 4 4 2" xfId="17715" xr:uid="{00000000-0005-0000-0000-0000E2C20000}"/>
    <cellStyle name="Normal 8 3 4 4 3" xfId="23775" xr:uid="{00000000-0005-0000-0000-0000E3C20000}"/>
    <cellStyle name="Normal 8 3 4 4 4" xfId="29406" xr:uid="{00000000-0005-0000-0000-0000E4C20000}"/>
    <cellStyle name="Normal 8 3 4 4 5" xfId="35095" xr:uid="{00000000-0005-0000-0000-0000E5C20000}"/>
    <cellStyle name="Normal 8 3 4 4 6" xfId="40723" xr:uid="{00000000-0005-0000-0000-0000E6C20000}"/>
    <cellStyle name="Normal 8 3 4 4 7" xfId="46340" xr:uid="{00000000-0005-0000-0000-0000E7C20000}"/>
    <cellStyle name="Normal 8 3 4 4 8" xfId="51900" xr:uid="{00000000-0005-0000-0000-0000E8C20000}"/>
    <cellStyle name="Normal 8 3 4 4 9" xfId="57456" xr:uid="{00000000-0005-0000-0000-0000E9C20000}"/>
    <cellStyle name="Normal 8 3 4 5" xfId="17710" xr:uid="{00000000-0005-0000-0000-0000EAC20000}"/>
    <cellStyle name="Normal 8 3 4 6" xfId="19352" xr:uid="{00000000-0005-0000-0000-0000EBC20000}"/>
    <cellStyle name="Normal 8 3 4 7" xfId="24987" xr:uid="{00000000-0005-0000-0000-0000ECC20000}"/>
    <cellStyle name="Normal 8 3 4 8" xfId="30685" xr:uid="{00000000-0005-0000-0000-0000EDC20000}"/>
    <cellStyle name="Normal 8 3 4 9" xfId="36304" xr:uid="{00000000-0005-0000-0000-0000EEC20000}"/>
    <cellStyle name="Normal 8 3 5" xfId="10545" xr:uid="{00000000-0005-0000-0000-0000EFC20000}"/>
    <cellStyle name="Normal 8 3 5 10" xfId="41932" xr:uid="{00000000-0005-0000-0000-0000F0C20000}"/>
    <cellStyle name="Normal 8 3 5 11" xfId="47492" xr:uid="{00000000-0005-0000-0000-0000F1C20000}"/>
    <cellStyle name="Normal 8 3 5 12" xfId="53049" xr:uid="{00000000-0005-0000-0000-0000F2C20000}"/>
    <cellStyle name="Normal 8 3 5 2" xfId="10546" xr:uid="{00000000-0005-0000-0000-0000F3C20000}"/>
    <cellStyle name="Normal 8 3 5 2 10" xfId="53895" xr:uid="{00000000-0005-0000-0000-0000F4C20000}"/>
    <cellStyle name="Normal 8 3 5 2 2" xfId="10547" xr:uid="{00000000-0005-0000-0000-0000F5C20000}"/>
    <cellStyle name="Normal 8 3 5 2 2 2" xfId="17718" xr:uid="{00000000-0005-0000-0000-0000F6C20000}"/>
    <cellStyle name="Normal 8 3 5 2 2 3" xfId="23776" xr:uid="{00000000-0005-0000-0000-0000F7C20000}"/>
    <cellStyle name="Normal 8 3 5 2 2 4" xfId="29407" xr:uid="{00000000-0005-0000-0000-0000F8C20000}"/>
    <cellStyle name="Normal 8 3 5 2 2 5" xfId="35096" xr:uid="{00000000-0005-0000-0000-0000F9C20000}"/>
    <cellStyle name="Normal 8 3 5 2 2 6" xfId="40724" xr:uid="{00000000-0005-0000-0000-0000FAC20000}"/>
    <cellStyle name="Normal 8 3 5 2 2 7" xfId="46341" xr:uid="{00000000-0005-0000-0000-0000FBC20000}"/>
    <cellStyle name="Normal 8 3 5 2 2 8" xfId="51901" xr:uid="{00000000-0005-0000-0000-0000FCC20000}"/>
    <cellStyle name="Normal 8 3 5 2 2 9" xfId="57457" xr:uid="{00000000-0005-0000-0000-0000FDC20000}"/>
    <cellStyle name="Normal 8 3 5 2 3" xfId="17717" xr:uid="{00000000-0005-0000-0000-0000FEC20000}"/>
    <cellStyle name="Normal 8 3 5 2 4" xfId="20209" xr:uid="{00000000-0005-0000-0000-0000FFC20000}"/>
    <cellStyle name="Normal 8 3 5 2 5" xfId="25835" xr:uid="{00000000-0005-0000-0000-000000C30000}"/>
    <cellStyle name="Normal 8 3 5 2 6" xfId="31532" xr:uid="{00000000-0005-0000-0000-000001C30000}"/>
    <cellStyle name="Normal 8 3 5 2 7" xfId="37156" xr:uid="{00000000-0005-0000-0000-000002C30000}"/>
    <cellStyle name="Normal 8 3 5 2 8" xfId="42779" xr:uid="{00000000-0005-0000-0000-000003C30000}"/>
    <cellStyle name="Normal 8 3 5 2 9" xfId="48339" xr:uid="{00000000-0005-0000-0000-000004C30000}"/>
    <cellStyle name="Normal 8 3 5 3" xfId="10548" xr:uid="{00000000-0005-0000-0000-000005C30000}"/>
    <cellStyle name="Normal 8 3 5 3 10" xfId="54804" xr:uid="{00000000-0005-0000-0000-000006C30000}"/>
    <cellStyle name="Normal 8 3 5 3 2" xfId="10549" xr:uid="{00000000-0005-0000-0000-000007C30000}"/>
    <cellStyle name="Normal 8 3 5 3 2 2" xfId="17720" xr:uid="{00000000-0005-0000-0000-000008C30000}"/>
    <cellStyle name="Normal 8 3 5 3 2 3" xfId="23777" xr:uid="{00000000-0005-0000-0000-000009C30000}"/>
    <cellStyle name="Normal 8 3 5 3 2 4" xfId="29408" xr:uid="{00000000-0005-0000-0000-00000AC30000}"/>
    <cellStyle name="Normal 8 3 5 3 2 5" xfId="35097" xr:uid="{00000000-0005-0000-0000-00000BC30000}"/>
    <cellStyle name="Normal 8 3 5 3 2 6" xfId="40725" xr:uid="{00000000-0005-0000-0000-00000CC30000}"/>
    <cellStyle name="Normal 8 3 5 3 2 7" xfId="46342" xr:uid="{00000000-0005-0000-0000-00000DC30000}"/>
    <cellStyle name="Normal 8 3 5 3 2 8" xfId="51902" xr:uid="{00000000-0005-0000-0000-00000EC30000}"/>
    <cellStyle name="Normal 8 3 5 3 2 9" xfId="57458" xr:uid="{00000000-0005-0000-0000-00000FC30000}"/>
    <cellStyle name="Normal 8 3 5 3 3" xfId="17719" xr:uid="{00000000-0005-0000-0000-000010C30000}"/>
    <cellStyle name="Normal 8 3 5 3 4" xfId="21119" xr:uid="{00000000-0005-0000-0000-000011C30000}"/>
    <cellStyle name="Normal 8 3 5 3 5" xfId="26748" xr:uid="{00000000-0005-0000-0000-000012C30000}"/>
    <cellStyle name="Normal 8 3 5 3 6" xfId="32442" xr:uid="{00000000-0005-0000-0000-000013C30000}"/>
    <cellStyle name="Normal 8 3 5 3 7" xfId="38067" xr:uid="{00000000-0005-0000-0000-000014C30000}"/>
    <cellStyle name="Normal 8 3 5 3 8" xfId="43688" xr:uid="{00000000-0005-0000-0000-000015C30000}"/>
    <cellStyle name="Normal 8 3 5 3 9" xfId="49248" xr:uid="{00000000-0005-0000-0000-000016C30000}"/>
    <cellStyle name="Normal 8 3 5 4" xfId="10550" xr:uid="{00000000-0005-0000-0000-000017C30000}"/>
    <cellStyle name="Normal 8 3 5 4 2" xfId="17721" xr:uid="{00000000-0005-0000-0000-000018C30000}"/>
    <cellStyle name="Normal 8 3 5 4 3" xfId="23778" xr:uid="{00000000-0005-0000-0000-000019C30000}"/>
    <cellStyle name="Normal 8 3 5 4 4" xfId="29409" xr:uid="{00000000-0005-0000-0000-00001AC30000}"/>
    <cellStyle name="Normal 8 3 5 4 5" xfId="35098" xr:uid="{00000000-0005-0000-0000-00001BC30000}"/>
    <cellStyle name="Normal 8 3 5 4 6" xfId="40726" xr:uid="{00000000-0005-0000-0000-00001CC30000}"/>
    <cellStyle name="Normal 8 3 5 4 7" xfId="46343" xr:uid="{00000000-0005-0000-0000-00001DC30000}"/>
    <cellStyle name="Normal 8 3 5 4 8" xfId="51903" xr:uid="{00000000-0005-0000-0000-00001EC30000}"/>
    <cellStyle name="Normal 8 3 5 4 9" xfId="57459" xr:uid="{00000000-0005-0000-0000-00001FC30000}"/>
    <cellStyle name="Normal 8 3 5 5" xfId="17716" xr:uid="{00000000-0005-0000-0000-000020C30000}"/>
    <cellStyle name="Normal 8 3 5 6" xfId="19353" xr:uid="{00000000-0005-0000-0000-000021C30000}"/>
    <cellStyle name="Normal 8 3 5 7" xfId="24988" xr:uid="{00000000-0005-0000-0000-000022C30000}"/>
    <cellStyle name="Normal 8 3 5 8" xfId="30686" xr:uid="{00000000-0005-0000-0000-000023C30000}"/>
    <cellStyle name="Normal 8 3 5 9" xfId="36305" xr:uid="{00000000-0005-0000-0000-000024C30000}"/>
    <cellStyle name="Normal 8 3 6" xfId="10551" xr:uid="{00000000-0005-0000-0000-000025C30000}"/>
    <cellStyle name="Normal 8 3 6 10" xfId="53888" xr:uid="{00000000-0005-0000-0000-000026C30000}"/>
    <cellStyle name="Normal 8 3 6 2" xfId="10552" xr:uid="{00000000-0005-0000-0000-000027C30000}"/>
    <cellStyle name="Normal 8 3 6 2 2" xfId="17723" xr:uid="{00000000-0005-0000-0000-000028C30000}"/>
    <cellStyle name="Normal 8 3 6 2 3" xfId="23779" xr:uid="{00000000-0005-0000-0000-000029C30000}"/>
    <cellStyle name="Normal 8 3 6 2 4" xfId="29410" xr:uid="{00000000-0005-0000-0000-00002AC30000}"/>
    <cellStyle name="Normal 8 3 6 2 5" xfId="35099" xr:uid="{00000000-0005-0000-0000-00002BC30000}"/>
    <cellStyle name="Normal 8 3 6 2 6" xfId="40727" xr:uid="{00000000-0005-0000-0000-00002CC30000}"/>
    <cellStyle name="Normal 8 3 6 2 7" xfId="46344" xr:uid="{00000000-0005-0000-0000-00002DC30000}"/>
    <cellStyle name="Normal 8 3 6 2 8" xfId="51904" xr:uid="{00000000-0005-0000-0000-00002EC30000}"/>
    <cellStyle name="Normal 8 3 6 2 9" xfId="57460" xr:uid="{00000000-0005-0000-0000-00002FC30000}"/>
    <cellStyle name="Normal 8 3 6 3" xfId="17722" xr:uid="{00000000-0005-0000-0000-000030C30000}"/>
    <cellStyle name="Normal 8 3 6 4" xfId="20202" xr:uid="{00000000-0005-0000-0000-000031C30000}"/>
    <cellStyle name="Normal 8 3 6 5" xfId="25828" xr:uid="{00000000-0005-0000-0000-000032C30000}"/>
    <cellStyle name="Normal 8 3 6 6" xfId="31525" xr:uid="{00000000-0005-0000-0000-000033C30000}"/>
    <cellStyle name="Normal 8 3 6 7" xfId="37149" xr:uid="{00000000-0005-0000-0000-000034C30000}"/>
    <cellStyle name="Normal 8 3 6 8" xfId="42772" xr:uid="{00000000-0005-0000-0000-000035C30000}"/>
    <cellStyle name="Normal 8 3 6 9" xfId="48332" xr:uid="{00000000-0005-0000-0000-000036C30000}"/>
    <cellStyle name="Normal 8 3 7" xfId="10553" xr:uid="{00000000-0005-0000-0000-000037C30000}"/>
    <cellStyle name="Normal 8 3 7 10" xfId="54805" xr:uid="{00000000-0005-0000-0000-000038C30000}"/>
    <cellStyle name="Normal 8 3 7 2" xfId="10554" xr:uid="{00000000-0005-0000-0000-000039C30000}"/>
    <cellStyle name="Normal 8 3 7 2 2" xfId="17725" xr:uid="{00000000-0005-0000-0000-00003AC30000}"/>
    <cellStyle name="Normal 8 3 7 2 3" xfId="23780" xr:uid="{00000000-0005-0000-0000-00003BC30000}"/>
    <cellStyle name="Normal 8 3 7 2 4" xfId="29411" xr:uid="{00000000-0005-0000-0000-00003CC30000}"/>
    <cellStyle name="Normal 8 3 7 2 5" xfId="35100" xr:uid="{00000000-0005-0000-0000-00003DC30000}"/>
    <cellStyle name="Normal 8 3 7 2 6" xfId="40728" xr:uid="{00000000-0005-0000-0000-00003EC30000}"/>
    <cellStyle name="Normal 8 3 7 2 7" xfId="46345" xr:uid="{00000000-0005-0000-0000-00003FC30000}"/>
    <cellStyle name="Normal 8 3 7 2 8" xfId="51905" xr:uid="{00000000-0005-0000-0000-000040C30000}"/>
    <cellStyle name="Normal 8 3 7 2 9" xfId="57461" xr:uid="{00000000-0005-0000-0000-000041C30000}"/>
    <cellStyle name="Normal 8 3 7 3" xfId="17724" xr:uid="{00000000-0005-0000-0000-000042C30000}"/>
    <cellStyle name="Normal 8 3 7 4" xfId="21120" xr:uid="{00000000-0005-0000-0000-000043C30000}"/>
    <cellStyle name="Normal 8 3 7 5" xfId="26749" xr:uid="{00000000-0005-0000-0000-000044C30000}"/>
    <cellStyle name="Normal 8 3 7 6" xfId="32443" xr:uid="{00000000-0005-0000-0000-000045C30000}"/>
    <cellStyle name="Normal 8 3 7 7" xfId="38068" xr:uid="{00000000-0005-0000-0000-000046C30000}"/>
    <cellStyle name="Normal 8 3 7 8" xfId="43689" xr:uid="{00000000-0005-0000-0000-000047C30000}"/>
    <cellStyle name="Normal 8 3 7 9" xfId="49249" xr:uid="{00000000-0005-0000-0000-000048C30000}"/>
    <cellStyle name="Normal 8 3 8" xfId="10555" xr:uid="{00000000-0005-0000-0000-000049C30000}"/>
    <cellStyle name="Normal 8 3 8 10" xfId="54806" xr:uid="{00000000-0005-0000-0000-00004AC30000}"/>
    <cellStyle name="Normal 8 3 8 2" xfId="10556" xr:uid="{00000000-0005-0000-0000-00004BC30000}"/>
    <cellStyle name="Normal 8 3 8 2 2" xfId="17727" xr:uid="{00000000-0005-0000-0000-00004CC30000}"/>
    <cellStyle name="Normal 8 3 8 2 3" xfId="23781" xr:uid="{00000000-0005-0000-0000-00004DC30000}"/>
    <cellStyle name="Normal 8 3 8 2 4" xfId="29412" xr:uid="{00000000-0005-0000-0000-00004EC30000}"/>
    <cellStyle name="Normal 8 3 8 2 5" xfId="35101" xr:uid="{00000000-0005-0000-0000-00004FC30000}"/>
    <cellStyle name="Normal 8 3 8 2 6" xfId="40729" xr:uid="{00000000-0005-0000-0000-000050C30000}"/>
    <cellStyle name="Normal 8 3 8 2 7" xfId="46346" xr:uid="{00000000-0005-0000-0000-000051C30000}"/>
    <cellStyle name="Normal 8 3 8 2 8" xfId="51906" xr:uid="{00000000-0005-0000-0000-000052C30000}"/>
    <cellStyle name="Normal 8 3 8 2 9" xfId="57462" xr:uid="{00000000-0005-0000-0000-000053C30000}"/>
    <cellStyle name="Normal 8 3 8 3" xfId="17726" xr:uid="{00000000-0005-0000-0000-000054C30000}"/>
    <cellStyle name="Normal 8 3 8 4" xfId="21121" xr:uid="{00000000-0005-0000-0000-000055C30000}"/>
    <cellStyle name="Normal 8 3 8 5" xfId="26750" xr:uid="{00000000-0005-0000-0000-000056C30000}"/>
    <cellStyle name="Normal 8 3 8 6" xfId="32444" xr:uid="{00000000-0005-0000-0000-000057C30000}"/>
    <cellStyle name="Normal 8 3 8 7" xfId="38069" xr:uid="{00000000-0005-0000-0000-000058C30000}"/>
    <cellStyle name="Normal 8 3 8 8" xfId="43690" xr:uid="{00000000-0005-0000-0000-000059C30000}"/>
    <cellStyle name="Normal 8 3 8 9" xfId="49250" xr:uid="{00000000-0005-0000-0000-00005AC30000}"/>
    <cellStyle name="Normal 8 3 9" xfId="10557" xr:uid="{00000000-0005-0000-0000-00005BC30000}"/>
    <cellStyle name="Normal 8 3 9 2" xfId="17728" xr:uid="{00000000-0005-0000-0000-00005CC30000}"/>
    <cellStyle name="Normal 8 3 9 3" xfId="23782" xr:uid="{00000000-0005-0000-0000-00005DC30000}"/>
    <cellStyle name="Normal 8 3 9 4" xfId="29413" xr:uid="{00000000-0005-0000-0000-00005EC30000}"/>
    <cellStyle name="Normal 8 3 9 5" xfId="35102" xr:uid="{00000000-0005-0000-0000-00005FC30000}"/>
    <cellStyle name="Normal 8 3 9 6" xfId="40730" xr:uid="{00000000-0005-0000-0000-000060C30000}"/>
    <cellStyle name="Normal 8 3 9 7" xfId="46347" xr:uid="{00000000-0005-0000-0000-000061C30000}"/>
    <cellStyle name="Normal 8 3 9 8" xfId="51907" xr:uid="{00000000-0005-0000-0000-000062C30000}"/>
    <cellStyle name="Normal 8 3 9 9" xfId="57463" xr:uid="{00000000-0005-0000-0000-000063C30000}"/>
    <cellStyle name="Normal 8 4" xfId="473" xr:uid="{00000000-0005-0000-0000-000064C30000}"/>
    <cellStyle name="Normal 8 4 10" xfId="24989" xr:uid="{00000000-0005-0000-0000-000065C30000}"/>
    <cellStyle name="Normal 8 4 11" xfId="30687" xr:uid="{00000000-0005-0000-0000-000066C30000}"/>
    <cellStyle name="Normal 8 4 12" xfId="36306" xr:uid="{00000000-0005-0000-0000-000067C30000}"/>
    <cellStyle name="Normal 8 4 13" xfId="41933" xr:uid="{00000000-0005-0000-0000-000068C30000}"/>
    <cellStyle name="Normal 8 4 14" xfId="47493" xr:uid="{00000000-0005-0000-0000-000069C30000}"/>
    <cellStyle name="Normal 8 4 15" xfId="53050" xr:uid="{00000000-0005-0000-0000-00006AC30000}"/>
    <cellStyle name="Normal 8 4 2" xfId="10558" xr:uid="{00000000-0005-0000-0000-00006BC30000}"/>
    <cellStyle name="Normal 8 4 2 10" xfId="36307" xr:uid="{00000000-0005-0000-0000-00006CC30000}"/>
    <cellStyle name="Normal 8 4 2 11" xfId="41934" xr:uid="{00000000-0005-0000-0000-00006DC30000}"/>
    <cellStyle name="Normal 8 4 2 12" xfId="47494" xr:uid="{00000000-0005-0000-0000-00006EC30000}"/>
    <cellStyle name="Normal 8 4 2 13" xfId="53051" xr:uid="{00000000-0005-0000-0000-00006FC30000}"/>
    <cellStyle name="Normal 8 4 2 2" xfId="10559" xr:uid="{00000000-0005-0000-0000-000070C30000}"/>
    <cellStyle name="Normal 8 4 2 3" xfId="10560" xr:uid="{00000000-0005-0000-0000-000071C30000}"/>
    <cellStyle name="Normal 8 4 2 3 10" xfId="53897" xr:uid="{00000000-0005-0000-0000-000072C30000}"/>
    <cellStyle name="Normal 8 4 2 3 2" xfId="10561" xr:uid="{00000000-0005-0000-0000-000073C30000}"/>
    <cellStyle name="Normal 8 4 2 3 2 2" xfId="17731" xr:uid="{00000000-0005-0000-0000-000074C30000}"/>
    <cellStyle name="Normal 8 4 2 3 2 3" xfId="23783" xr:uid="{00000000-0005-0000-0000-000075C30000}"/>
    <cellStyle name="Normal 8 4 2 3 2 4" xfId="29414" xr:uid="{00000000-0005-0000-0000-000076C30000}"/>
    <cellStyle name="Normal 8 4 2 3 2 5" xfId="35103" xr:uid="{00000000-0005-0000-0000-000077C30000}"/>
    <cellStyle name="Normal 8 4 2 3 2 6" xfId="40731" xr:uid="{00000000-0005-0000-0000-000078C30000}"/>
    <cellStyle name="Normal 8 4 2 3 2 7" xfId="46348" xr:uid="{00000000-0005-0000-0000-000079C30000}"/>
    <cellStyle name="Normal 8 4 2 3 2 8" xfId="51908" xr:uid="{00000000-0005-0000-0000-00007AC30000}"/>
    <cellStyle name="Normal 8 4 2 3 2 9" xfId="57464" xr:uid="{00000000-0005-0000-0000-00007BC30000}"/>
    <cellStyle name="Normal 8 4 2 3 3" xfId="17730" xr:uid="{00000000-0005-0000-0000-00007CC30000}"/>
    <cellStyle name="Normal 8 4 2 3 4" xfId="20211" xr:uid="{00000000-0005-0000-0000-00007DC30000}"/>
    <cellStyle name="Normal 8 4 2 3 5" xfId="25837" xr:uid="{00000000-0005-0000-0000-00007EC30000}"/>
    <cellStyle name="Normal 8 4 2 3 6" xfId="31534" xr:uid="{00000000-0005-0000-0000-00007FC30000}"/>
    <cellStyle name="Normal 8 4 2 3 7" xfId="37158" xr:uid="{00000000-0005-0000-0000-000080C30000}"/>
    <cellStyle name="Normal 8 4 2 3 8" xfId="42781" xr:uid="{00000000-0005-0000-0000-000081C30000}"/>
    <cellStyle name="Normal 8 4 2 3 9" xfId="48341" xr:uid="{00000000-0005-0000-0000-000082C30000}"/>
    <cellStyle name="Normal 8 4 2 4" xfId="10562" xr:uid="{00000000-0005-0000-0000-000083C30000}"/>
    <cellStyle name="Normal 8 4 2 4 10" xfId="54807" xr:uid="{00000000-0005-0000-0000-000084C30000}"/>
    <cellStyle name="Normal 8 4 2 4 2" xfId="10563" xr:uid="{00000000-0005-0000-0000-000085C30000}"/>
    <cellStyle name="Normal 8 4 2 4 2 2" xfId="17733" xr:uid="{00000000-0005-0000-0000-000086C30000}"/>
    <cellStyle name="Normal 8 4 2 4 2 3" xfId="23784" xr:uid="{00000000-0005-0000-0000-000087C30000}"/>
    <cellStyle name="Normal 8 4 2 4 2 4" xfId="29415" xr:uid="{00000000-0005-0000-0000-000088C30000}"/>
    <cellStyle name="Normal 8 4 2 4 2 5" xfId="35104" xr:uid="{00000000-0005-0000-0000-000089C30000}"/>
    <cellStyle name="Normal 8 4 2 4 2 6" xfId="40732" xr:uid="{00000000-0005-0000-0000-00008AC30000}"/>
    <cellStyle name="Normal 8 4 2 4 2 7" xfId="46349" xr:uid="{00000000-0005-0000-0000-00008BC30000}"/>
    <cellStyle name="Normal 8 4 2 4 2 8" xfId="51909" xr:uid="{00000000-0005-0000-0000-00008CC30000}"/>
    <cellStyle name="Normal 8 4 2 4 2 9" xfId="57465" xr:uid="{00000000-0005-0000-0000-00008DC30000}"/>
    <cellStyle name="Normal 8 4 2 4 3" xfId="17732" xr:uid="{00000000-0005-0000-0000-00008EC30000}"/>
    <cellStyle name="Normal 8 4 2 4 4" xfId="21122" xr:uid="{00000000-0005-0000-0000-00008FC30000}"/>
    <cellStyle name="Normal 8 4 2 4 5" xfId="26751" xr:uid="{00000000-0005-0000-0000-000090C30000}"/>
    <cellStyle name="Normal 8 4 2 4 6" xfId="32445" xr:uid="{00000000-0005-0000-0000-000091C30000}"/>
    <cellStyle name="Normal 8 4 2 4 7" xfId="38070" xr:uid="{00000000-0005-0000-0000-000092C30000}"/>
    <cellStyle name="Normal 8 4 2 4 8" xfId="43691" xr:uid="{00000000-0005-0000-0000-000093C30000}"/>
    <cellStyle name="Normal 8 4 2 4 9" xfId="49251" xr:uid="{00000000-0005-0000-0000-000094C30000}"/>
    <cellStyle name="Normal 8 4 2 5" xfId="10564" xr:uid="{00000000-0005-0000-0000-000095C30000}"/>
    <cellStyle name="Normal 8 4 2 5 2" xfId="17734" xr:uid="{00000000-0005-0000-0000-000096C30000}"/>
    <cellStyle name="Normal 8 4 2 5 3" xfId="23785" xr:uid="{00000000-0005-0000-0000-000097C30000}"/>
    <cellStyle name="Normal 8 4 2 5 4" xfId="29416" xr:uid="{00000000-0005-0000-0000-000098C30000}"/>
    <cellStyle name="Normal 8 4 2 5 5" xfId="35105" xr:uid="{00000000-0005-0000-0000-000099C30000}"/>
    <cellStyle name="Normal 8 4 2 5 6" xfId="40733" xr:uid="{00000000-0005-0000-0000-00009AC30000}"/>
    <cellStyle name="Normal 8 4 2 5 7" xfId="46350" xr:uid="{00000000-0005-0000-0000-00009BC30000}"/>
    <cellStyle name="Normal 8 4 2 5 8" xfId="51910" xr:uid="{00000000-0005-0000-0000-00009CC30000}"/>
    <cellStyle name="Normal 8 4 2 5 9" xfId="57466" xr:uid="{00000000-0005-0000-0000-00009DC30000}"/>
    <cellStyle name="Normal 8 4 2 6" xfId="17729" xr:uid="{00000000-0005-0000-0000-00009EC30000}"/>
    <cellStyle name="Normal 8 4 2 7" xfId="19355" xr:uid="{00000000-0005-0000-0000-00009FC30000}"/>
    <cellStyle name="Normal 8 4 2 8" xfId="24990" xr:uid="{00000000-0005-0000-0000-0000A0C30000}"/>
    <cellStyle name="Normal 8 4 2 9" xfId="30688" xr:uid="{00000000-0005-0000-0000-0000A1C30000}"/>
    <cellStyle name="Normal 8 4 3" xfId="10565" xr:uid="{00000000-0005-0000-0000-0000A2C30000}"/>
    <cellStyle name="Normal 8 4 3 10" xfId="41935" xr:uid="{00000000-0005-0000-0000-0000A3C30000}"/>
    <cellStyle name="Normal 8 4 3 11" xfId="47495" xr:uid="{00000000-0005-0000-0000-0000A4C30000}"/>
    <cellStyle name="Normal 8 4 3 12" xfId="53052" xr:uid="{00000000-0005-0000-0000-0000A5C30000}"/>
    <cellStyle name="Normal 8 4 3 2" xfId="10566" xr:uid="{00000000-0005-0000-0000-0000A6C30000}"/>
    <cellStyle name="Normal 8 4 3 2 10" xfId="53898" xr:uid="{00000000-0005-0000-0000-0000A7C30000}"/>
    <cellStyle name="Normal 8 4 3 2 2" xfId="10567" xr:uid="{00000000-0005-0000-0000-0000A8C30000}"/>
    <cellStyle name="Normal 8 4 3 2 2 2" xfId="17737" xr:uid="{00000000-0005-0000-0000-0000A9C30000}"/>
    <cellStyle name="Normal 8 4 3 2 2 3" xfId="23786" xr:uid="{00000000-0005-0000-0000-0000AAC30000}"/>
    <cellStyle name="Normal 8 4 3 2 2 4" xfId="29417" xr:uid="{00000000-0005-0000-0000-0000ABC30000}"/>
    <cellStyle name="Normal 8 4 3 2 2 5" xfId="35106" xr:uid="{00000000-0005-0000-0000-0000ACC30000}"/>
    <cellStyle name="Normal 8 4 3 2 2 6" xfId="40734" xr:uid="{00000000-0005-0000-0000-0000ADC30000}"/>
    <cellStyle name="Normal 8 4 3 2 2 7" xfId="46351" xr:uid="{00000000-0005-0000-0000-0000AEC30000}"/>
    <cellStyle name="Normal 8 4 3 2 2 8" xfId="51911" xr:uid="{00000000-0005-0000-0000-0000AFC30000}"/>
    <cellStyle name="Normal 8 4 3 2 2 9" xfId="57467" xr:uid="{00000000-0005-0000-0000-0000B0C30000}"/>
    <cellStyle name="Normal 8 4 3 2 3" xfId="17736" xr:uid="{00000000-0005-0000-0000-0000B1C30000}"/>
    <cellStyle name="Normal 8 4 3 2 4" xfId="20212" xr:uid="{00000000-0005-0000-0000-0000B2C30000}"/>
    <cellStyle name="Normal 8 4 3 2 5" xfId="25838" xr:uid="{00000000-0005-0000-0000-0000B3C30000}"/>
    <cellStyle name="Normal 8 4 3 2 6" xfId="31535" xr:uid="{00000000-0005-0000-0000-0000B4C30000}"/>
    <cellStyle name="Normal 8 4 3 2 7" xfId="37159" xr:uid="{00000000-0005-0000-0000-0000B5C30000}"/>
    <cellStyle name="Normal 8 4 3 2 8" xfId="42782" xr:uid="{00000000-0005-0000-0000-0000B6C30000}"/>
    <cellStyle name="Normal 8 4 3 2 9" xfId="48342" xr:uid="{00000000-0005-0000-0000-0000B7C30000}"/>
    <cellStyle name="Normal 8 4 3 3" xfId="10568" xr:uid="{00000000-0005-0000-0000-0000B8C30000}"/>
    <cellStyle name="Normal 8 4 3 3 10" xfId="54808" xr:uid="{00000000-0005-0000-0000-0000B9C30000}"/>
    <cellStyle name="Normal 8 4 3 3 2" xfId="10569" xr:uid="{00000000-0005-0000-0000-0000BAC30000}"/>
    <cellStyle name="Normal 8 4 3 3 2 2" xfId="17739" xr:uid="{00000000-0005-0000-0000-0000BBC30000}"/>
    <cellStyle name="Normal 8 4 3 3 2 3" xfId="23787" xr:uid="{00000000-0005-0000-0000-0000BCC30000}"/>
    <cellStyle name="Normal 8 4 3 3 2 4" xfId="29418" xr:uid="{00000000-0005-0000-0000-0000BDC30000}"/>
    <cellStyle name="Normal 8 4 3 3 2 5" xfId="35107" xr:uid="{00000000-0005-0000-0000-0000BEC30000}"/>
    <cellStyle name="Normal 8 4 3 3 2 6" xfId="40735" xr:uid="{00000000-0005-0000-0000-0000BFC30000}"/>
    <cellStyle name="Normal 8 4 3 3 2 7" xfId="46352" xr:uid="{00000000-0005-0000-0000-0000C0C30000}"/>
    <cellStyle name="Normal 8 4 3 3 2 8" xfId="51912" xr:uid="{00000000-0005-0000-0000-0000C1C30000}"/>
    <cellStyle name="Normal 8 4 3 3 2 9" xfId="57468" xr:uid="{00000000-0005-0000-0000-0000C2C30000}"/>
    <cellStyle name="Normal 8 4 3 3 3" xfId="17738" xr:uid="{00000000-0005-0000-0000-0000C3C30000}"/>
    <cellStyle name="Normal 8 4 3 3 4" xfId="21123" xr:uid="{00000000-0005-0000-0000-0000C4C30000}"/>
    <cellStyle name="Normal 8 4 3 3 5" xfId="26752" xr:uid="{00000000-0005-0000-0000-0000C5C30000}"/>
    <cellStyle name="Normal 8 4 3 3 6" xfId="32446" xr:uid="{00000000-0005-0000-0000-0000C6C30000}"/>
    <cellStyle name="Normal 8 4 3 3 7" xfId="38071" xr:uid="{00000000-0005-0000-0000-0000C7C30000}"/>
    <cellStyle name="Normal 8 4 3 3 8" xfId="43692" xr:uid="{00000000-0005-0000-0000-0000C8C30000}"/>
    <cellStyle name="Normal 8 4 3 3 9" xfId="49252" xr:uid="{00000000-0005-0000-0000-0000C9C30000}"/>
    <cellStyle name="Normal 8 4 3 4" xfId="10570" xr:uid="{00000000-0005-0000-0000-0000CAC30000}"/>
    <cellStyle name="Normal 8 4 3 4 2" xfId="17740" xr:uid="{00000000-0005-0000-0000-0000CBC30000}"/>
    <cellStyle name="Normal 8 4 3 4 3" xfId="23788" xr:uid="{00000000-0005-0000-0000-0000CCC30000}"/>
    <cellStyle name="Normal 8 4 3 4 4" xfId="29419" xr:uid="{00000000-0005-0000-0000-0000CDC30000}"/>
    <cellStyle name="Normal 8 4 3 4 5" xfId="35108" xr:uid="{00000000-0005-0000-0000-0000CEC30000}"/>
    <cellStyle name="Normal 8 4 3 4 6" xfId="40736" xr:uid="{00000000-0005-0000-0000-0000CFC30000}"/>
    <cellStyle name="Normal 8 4 3 4 7" xfId="46353" xr:uid="{00000000-0005-0000-0000-0000D0C30000}"/>
    <cellStyle name="Normal 8 4 3 4 8" xfId="51913" xr:uid="{00000000-0005-0000-0000-0000D1C30000}"/>
    <cellStyle name="Normal 8 4 3 4 9" xfId="57469" xr:uid="{00000000-0005-0000-0000-0000D2C30000}"/>
    <cellStyle name="Normal 8 4 3 5" xfId="17735" xr:uid="{00000000-0005-0000-0000-0000D3C30000}"/>
    <cellStyle name="Normal 8 4 3 6" xfId="19356" xr:uid="{00000000-0005-0000-0000-0000D4C30000}"/>
    <cellStyle name="Normal 8 4 3 7" xfId="24991" xr:uid="{00000000-0005-0000-0000-0000D5C30000}"/>
    <cellStyle name="Normal 8 4 3 8" xfId="30689" xr:uid="{00000000-0005-0000-0000-0000D6C30000}"/>
    <cellStyle name="Normal 8 4 3 9" xfId="36308" xr:uid="{00000000-0005-0000-0000-0000D7C30000}"/>
    <cellStyle name="Normal 8 4 4" xfId="10571" xr:uid="{00000000-0005-0000-0000-0000D8C30000}"/>
    <cellStyle name="Normal 8 4 4 10" xfId="41936" xr:uid="{00000000-0005-0000-0000-0000D9C30000}"/>
    <cellStyle name="Normal 8 4 4 11" xfId="47496" xr:uid="{00000000-0005-0000-0000-0000DAC30000}"/>
    <cellStyle name="Normal 8 4 4 12" xfId="53053" xr:uid="{00000000-0005-0000-0000-0000DBC30000}"/>
    <cellStyle name="Normal 8 4 4 2" xfId="10572" xr:uid="{00000000-0005-0000-0000-0000DCC30000}"/>
    <cellStyle name="Normal 8 4 4 2 10" xfId="53899" xr:uid="{00000000-0005-0000-0000-0000DDC30000}"/>
    <cellStyle name="Normal 8 4 4 2 2" xfId="10573" xr:uid="{00000000-0005-0000-0000-0000DEC30000}"/>
    <cellStyle name="Normal 8 4 4 2 2 2" xfId="17743" xr:uid="{00000000-0005-0000-0000-0000DFC30000}"/>
    <cellStyle name="Normal 8 4 4 2 2 3" xfId="23789" xr:uid="{00000000-0005-0000-0000-0000E0C30000}"/>
    <cellStyle name="Normal 8 4 4 2 2 4" xfId="29420" xr:uid="{00000000-0005-0000-0000-0000E1C30000}"/>
    <cellStyle name="Normal 8 4 4 2 2 5" xfId="35109" xr:uid="{00000000-0005-0000-0000-0000E2C30000}"/>
    <cellStyle name="Normal 8 4 4 2 2 6" xfId="40737" xr:uid="{00000000-0005-0000-0000-0000E3C30000}"/>
    <cellStyle name="Normal 8 4 4 2 2 7" xfId="46354" xr:uid="{00000000-0005-0000-0000-0000E4C30000}"/>
    <cellStyle name="Normal 8 4 4 2 2 8" xfId="51914" xr:uid="{00000000-0005-0000-0000-0000E5C30000}"/>
    <cellStyle name="Normal 8 4 4 2 2 9" xfId="57470" xr:uid="{00000000-0005-0000-0000-0000E6C30000}"/>
    <cellStyle name="Normal 8 4 4 2 3" xfId="17742" xr:uid="{00000000-0005-0000-0000-0000E7C30000}"/>
    <cellStyle name="Normal 8 4 4 2 4" xfId="20213" xr:uid="{00000000-0005-0000-0000-0000E8C30000}"/>
    <cellStyle name="Normal 8 4 4 2 5" xfId="25839" xr:uid="{00000000-0005-0000-0000-0000E9C30000}"/>
    <cellStyle name="Normal 8 4 4 2 6" xfId="31536" xr:uid="{00000000-0005-0000-0000-0000EAC30000}"/>
    <cellStyle name="Normal 8 4 4 2 7" xfId="37160" xr:uid="{00000000-0005-0000-0000-0000EBC30000}"/>
    <cellStyle name="Normal 8 4 4 2 8" xfId="42783" xr:uid="{00000000-0005-0000-0000-0000ECC30000}"/>
    <cellStyle name="Normal 8 4 4 2 9" xfId="48343" xr:uid="{00000000-0005-0000-0000-0000EDC30000}"/>
    <cellStyle name="Normal 8 4 4 3" xfId="10574" xr:uid="{00000000-0005-0000-0000-0000EEC30000}"/>
    <cellStyle name="Normal 8 4 4 3 10" xfId="54809" xr:uid="{00000000-0005-0000-0000-0000EFC30000}"/>
    <cellStyle name="Normal 8 4 4 3 2" xfId="10575" xr:uid="{00000000-0005-0000-0000-0000F0C30000}"/>
    <cellStyle name="Normal 8 4 4 3 2 2" xfId="17745" xr:uid="{00000000-0005-0000-0000-0000F1C30000}"/>
    <cellStyle name="Normal 8 4 4 3 2 3" xfId="23790" xr:uid="{00000000-0005-0000-0000-0000F2C30000}"/>
    <cellStyle name="Normal 8 4 4 3 2 4" xfId="29421" xr:uid="{00000000-0005-0000-0000-0000F3C30000}"/>
    <cellStyle name="Normal 8 4 4 3 2 5" xfId="35110" xr:uid="{00000000-0005-0000-0000-0000F4C30000}"/>
    <cellStyle name="Normal 8 4 4 3 2 6" xfId="40738" xr:uid="{00000000-0005-0000-0000-0000F5C30000}"/>
    <cellStyle name="Normal 8 4 4 3 2 7" xfId="46355" xr:uid="{00000000-0005-0000-0000-0000F6C30000}"/>
    <cellStyle name="Normal 8 4 4 3 2 8" xfId="51915" xr:uid="{00000000-0005-0000-0000-0000F7C30000}"/>
    <cellStyle name="Normal 8 4 4 3 2 9" xfId="57471" xr:uid="{00000000-0005-0000-0000-0000F8C30000}"/>
    <cellStyle name="Normal 8 4 4 3 3" xfId="17744" xr:uid="{00000000-0005-0000-0000-0000F9C30000}"/>
    <cellStyle name="Normal 8 4 4 3 4" xfId="21124" xr:uid="{00000000-0005-0000-0000-0000FAC30000}"/>
    <cellStyle name="Normal 8 4 4 3 5" xfId="26753" xr:uid="{00000000-0005-0000-0000-0000FBC30000}"/>
    <cellStyle name="Normal 8 4 4 3 6" xfId="32447" xr:uid="{00000000-0005-0000-0000-0000FCC30000}"/>
    <cellStyle name="Normal 8 4 4 3 7" xfId="38072" xr:uid="{00000000-0005-0000-0000-0000FDC30000}"/>
    <cellStyle name="Normal 8 4 4 3 8" xfId="43693" xr:uid="{00000000-0005-0000-0000-0000FEC30000}"/>
    <cellStyle name="Normal 8 4 4 3 9" xfId="49253" xr:uid="{00000000-0005-0000-0000-0000FFC30000}"/>
    <cellStyle name="Normal 8 4 4 4" xfId="10576" xr:uid="{00000000-0005-0000-0000-000000C40000}"/>
    <cellStyle name="Normal 8 4 4 4 2" xfId="17746" xr:uid="{00000000-0005-0000-0000-000001C40000}"/>
    <cellStyle name="Normal 8 4 4 4 3" xfId="23791" xr:uid="{00000000-0005-0000-0000-000002C40000}"/>
    <cellStyle name="Normal 8 4 4 4 4" xfId="29422" xr:uid="{00000000-0005-0000-0000-000003C40000}"/>
    <cellStyle name="Normal 8 4 4 4 5" xfId="35111" xr:uid="{00000000-0005-0000-0000-000004C40000}"/>
    <cellStyle name="Normal 8 4 4 4 6" xfId="40739" xr:uid="{00000000-0005-0000-0000-000005C40000}"/>
    <cellStyle name="Normal 8 4 4 4 7" xfId="46356" xr:uid="{00000000-0005-0000-0000-000006C40000}"/>
    <cellStyle name="Normal 8 4 4 4 8" xfId="51916" xr:uid="{00000000-0005-0000-0000-000007C40000}"/>
    <cellStyle name="Normal 8 4 4 4 9" xfId="57472" xr:uid="{00000000-0005-0000-0000-000008C40000}"/>
    <cellStyle name="Normal 8 4 4 5" xfId="17741" xr:uid="{00000000-0005-0000-0000-000009C40000}"/>
    <cellStyle name="Normal 8 4 4 6" xfId="19357" xr:uid="{00000000-0005-0000-0000-00000AC40000}"/>
    <cellStyle name="Normal 8 4 4 7" xfId="24992" xr:uid="{00000000-0005-0000-0000-00000BC40000}"/>
    <cellStyle name="Normal 8 4 4 8" xfId="30690" xr:uid="{00000000-0005-0000-0000-00000CC40000}"/>
    <cellStyle name="Normal 8 4 4 9" xfId="36309" xr:uid="{00000000-0005-0000-0000-00000DC40000}"/>
    <cellStyle name="Normal 8 4 5" xfId="10577" xr:uid="{00000000-0005-0000-0000-00000EC40000}"/>
    <cellStyle name="Normal 8 4 5 10" xfId="53896" xr:uid="{00000000-0005-0000-0000-00000FC40000}"/>
    <cellStyle name="Normal 8 4 5 2" xfId="10578" xr:uid="{00000000-0005-0000-0000-000010C40000}"/>
    <cellStyle name="Normal 8 4 5 2 2" xfId="17748" xr:uid="{00000000-0005-0000-0000-000011C40000}"/>
    <cellStyle name="Normal 8 4 5 2 3" xfId="23792" xr:uid="{00000000-0005-0000-0000-000012C40000}"/>
    <cellStyle name="Normal 8 4 5 2 4" xfId="29423" xr:uid="{00000000-0005-0000-0000-000013C40000}"/>
    <cellStyle name="Normal 8 4 5 2 5" xfId="35112" xr:uid="{00000000-0005-0000-0000-000014C40000}"/>
    <cellStyle name="Normal 8 4 5 2 6" xfId="40740" xr:uid="{00000000-0005-0000-0000-000015C40000}"/>
    <cellStyle name="Normal 8 4 5 2 7" xfId="46357" xr:uid="{00000000-0005-0000-0000-000016C40000}"/>
    <cellStyle name="Normal 8 4 5 2 8" xfId="51917" xr:uid="{00000000-0005-0000-0000-000017C40000}"/>
    <cellStyle name="Normal 8 4 5 2 9" xfId="57473" xr:uid="{00000000-0005-0000-0000-000018C40000}"/>
    <cellStyle name="Normal 8 4 5 3" xfId="17747" xr:uid="{00000000-0005-0000-0000-000019C40000}"/>
    <cellStyle name="Normal 8 4 5 4" xfId="20210" xr:uid="{00000000-0005-0000-0000-00001AC40000}"/>
    <cellStyle name="Normal 8 4 5 5" xfId="25836" xr:uid="{00000000-0005-0000-0000-00001BC40000}"/>
    <cellStyle name="Normal 8 4 5 6" xfId="31533" xr:uid="{00000000-0005-0000-0000-00001CC40000}"/>
    <cellStyle name="Normal 8 4 5 7" xfId="37157" xr:uid="{00000000-0005-0000-0000-00001DC40000}"/>
    <cellStyle name="Normal 8 4 5 8" xfId="42780" xr:uid="{00000000-0005-0000-0000-00001EC40000}"/>
    <cellStyle name="Normal 8 4 5 9" xfId="48340" xr:uid="{00000000-0005-0000-0000-00001FC40000}"/>
    <cellStyle name="Normal 8 4 6" xfId="10579" xr:uid="{00000000-0005-0000-0000-000020C40000}"/>
    <cellStyle name="Normal 8 4 6 10" xfId="54810" xr:uid="{00000000-0005-0000-0000-000021C40000}"/>
    <cellStyle name="Normal 8 4 6 2" xfId="10580" xr:uid="{00000000-0005-0000-0000-000022C40000}"/>
    <cellStyle name="Normal 8 4 6 2 2" xfId="17750" xr:uid="{00000000-0005-0000-0000-000023C40000}"/>
    <cellStyle name="Normal 8 4 6 2 3" xfId="23793" xr:uid="{00000000-0005-0000-0000-000024C40000}"/>
    <cellStyle name="Normal 8 4 6 2 4" xfId="29424" xr:uid="{00000000-0005-0000-0000-000025C40000}"/>
    <cellStyle name="Normal 8 4 6 2 5" xfId="35113" xr:uid="{00000000-0005-0000-0000-000026C40000}"/>
    <cellStyle name="Normal 8 4 6 2 6" xfId="40741" xr:uid="{00000000-0005-0000-0000-000027C40000}"/>
    <cellStyle name="Normal 8 4 6 2 7" xfId="46358" xr:uid="{00000000-0005-0000-0000-000028C40000}"/>
    <cellStyle name="Normal 8 4 6 2 8" xfId="51918" xr:uid="{00000000-0005-0000-0000-000029C40000}"/>
    <cellStyle name="Normal 8 4 6 2 9" xfId="57474" xr:uid="{00000000-0005-0000-0000-00002AC40000}"/>
    <cellStyle name="Normal 8 4 6 3" xfId="17749" xr:uid="{00000000-0005-0000-0000-00002BC40000}"/>
    <cellStyle name="Normal 8 4 6 4" xfId="21125" xr:uid="{00000000-0005-0000-0000-00002CC40000}"/>
    <cellStyle name="Normal 8 4 6 5" xfId="26754" xr:uid="{00000000-0005-0000-0000-00002DC40000}"/>
    <cellStyle name="Normal 8 4 6 6" xfId="32448" xr:uid="{00000000-0005-0000-0000-00002EC40000}"/>
    <cellStyle name="Normal 8 4 6 7" xfId="38073" xr:uid="{00000000-0005-0000-0000-00002FC40000}"/>
    <cellStyle name="Normal 8 4 6 8" xfId="43694" xr:uid="{00000000-0005-0000-0000-000030C40000}"/>
    <cellStyle name="Normal 8 4 6 9" xfId="49254" xr:uid="{00000000-0005-0000-0000-000031C40000}"/>
    <cellStyle name="Normal 8 4 7" xfId="10581" xr:uid="{00000000-0005-0000-0000-000032C40000}"/>
    <cellStyle name="Normal 8 4 7 2" xfId="17751" xr:uid="{00000000-0005-0000-0000-000033C40000}"/>
    <cellStyle name="Normal 8 4 7 3" xfId="23794" xr:uid="{00000000-0005-0000-0000-000034C40000}"/>
    <cellStyle name="Normal 8 4 7 4" xfId="29425" xr:uid="{00000000-0005-0000-0000-000035C40000}"/>
    <cellStyle name="Normal 8 4 7 5" xfId="35114" xr:uid="{00000000-0005-0000-0000-000036C40000}"/>
    <cellStyle name="Normal 8 4 7 6" xfId="40742" xr:uid="{00000000-0005-0000-0000-000037C40000}"/>
    <cellStyle name="Normal 8 4 7 7" xfId="46359" xr:uid="{00000000-0005-0000-0000-000038C40000}"/>
    <cellStyle name="Normal 8 4 7 8" xfId="51919" xr:uid="{00000000-0005-0000-0000-000039C40000}"/>
    <cellStyle name="Normal 8 4 7 9" xfId="57475" xr:uid="{00000000-0005-0000-0000-00003AC40000}"/>
    <cellStyle name="Normal 8 4 8" xfId="12739" xr:uid="{00000000-0005-0000-0000-00003BC40000}"/>
    <cellStyle name="Normal 8 4 9" xfId="19354" xr:uid="{00000000-0005-0000-0000-00003CC40000}"/>
    <cellStyle name="Normal 8 5" xfId="10582" xr:uid="{00000000-0005-0000-0000-00003DC40000}"/>
    <cellStyle name="Normal 8 5 10" xfId="36310" xr:uid="{00000000-0005-0000-0000-00003EC40000}"/>
    <cellStyle name="Normal 8 5 11" xfId="41937" xr:uid="{00000000-0005-0000-0000-00003FC40000}"/>
    <cellStyle name="Normal 8 5 12" xfId="47497" xr:uid="{00000000-0005-0000-0000-000040C40000}"/>
    <cellStyle name="Normal 8 5 13" xfId="53054" xr:uid="{00000000-0005-0000-0000-000041C40000}"/>
    <cellStyle name="Normal 8 5 2" xfId="10583" xr:uid="{00000000-0005-0000-0000-000042C40000}"/>
    <cellStyle name="Normal 8 5 3" xfId="10584" xr:uid="{00000000-0005-0000-0000-000043C40000}"/>
    <cellStyle name="Normal 8 5 3 10" xfId="53900" xr:uid="{00000000-0005-0000-0000-000044C40000}"/>
    <cellStyle name="Normal 8 5 3 2" xfId="10585" xr:uid="{00000000-0005-0000-0000-000045C40000}"/>
    <cellStyle name="Normal 8 5 3 2 2" xfId="17754" xr:uid="{00000000-0005-0000-0000-000046C40000}"/>
    <cellStyle name="Normal 8 5 3 2 3" xfId="23795" xr:uid="{00000000-0005-0000-0000-000047C40000}"/>
    <cellStyle name="Normal 8 5 3 2 4" xfId="29426" xr:uid="{00000000-0005-0000-0000-000048C40000}"/>
    <cellStyle name="Normal 8 5 3 2 5" xfId="35115" xr:uid="{00000000-0005-0000-0000-000049C40000}"/>
    <cellStyle name="Normal 8 5 3 2 6" xfId="40743" xr:uid="{00000000-0005-0000-0000-00004AC40000}"/>
    <cellStyle name="Normal 8 5 3 2 7" xfId="46360" xr:uid="{00000000-0005-0000-0000-00004BC40000}"/>
    <cellStyle name="Normal 8 5 3 2 8" xfId="51920" xr:uid="{00000000-0005-0000-0000-00004CC40000}"/>
    <cellStyle name="Normal 8 5 3 2 9" xfId="57476" xr:uid="{00000000-0005-0000-0000-00004DC40000}"/>
    <cellStyle name="Normal 8 5 3 3" xfId="17753" xr:uid="{00000000-0005-0000-0000-00004EC40000}"/>
    <cellStyle name="Normal 8 5 3 4" xfId="20214" xr:uid="{00000000-0005-0000-0000-00004FC40000}"/>
    <cellStyle name="Normal 8 5 3 5" xfId="25840" xr:uid="{00000000-0005-0000-0000-000050C40000}"/>
    <cellStyle name="Normal 8 5 3 6" xfId="31537" xr:uid="{00000000-0005-0000-0000-000051C40000}"/>
    <cellStyle name="Normal 8 5 3 7" xfId="37161" xr:uid="{00000000-0005-0000-0000-000052C40000}"/>
    <cellStyle name="Normal 8 5 3 8" xfId="42784" xr:uid="{00000000-0005-0000-0000-000053C40000}"/>
    <cellStyle name="Normal 8 5 3 9" xfId="48344" xr:uid="{00000000-0005-0000-0000-000054C40000}"/>
    <cellStyle name="Normal 8 5 4" xfId="10586" xr:uid="{00000000-0005-0000-0000-000055C40000}"/>
    <cellStyle name="Normal 8 5 4 10" xfId="54811" xr:uid="{00000000-0005-0000-0000-000056C40000}"/>
    <cellStyle name="Normal 8 5 4 2" xfId="10587" xr:uid="{00000000-0005-0000-0000-000057C40000}"/>
    <cellStyle name="Normal 8 5 4 2 2" xfId="17756" xr:uid="{00000000-0005-0000-0000-000058C40000}"/>
    <cellStyle name="Normal 8 5 4 2 3" xfId="23796" xr:uid="{00000000-0005-0000-0000-000059C40000}"/>
    <cellStyle name="Normal 8 5 4 2 4" xfId="29427" xr:uid="{00000000-0005-0000-0000-00005AC40000}"/>
    <cellStyle name="Normal 8 5 4 2 5" xfId="35116" xr:uid="{00000000-0005-0000-0000-00005BC40000}"/>
    <cellStyle name="Normal 8 5 4 2 6" xfId="40744" xr:uid="{00000000-0005-0000-0000-00005CC40000}"/>
    <cellStyle name="Normal 8 5 4 2 7" xfId="46361" xr:uid="{00000000-0005-0000-0000-00005DC40000}"/>
    <cellStyle name="Normal 8 5 4 2 8" xfId="51921" xr:uid="{00000000-0005-0000-0000-00005EC40000}"/>
    <cellStyle name="Normal 8 5 4 2 9" xfId="57477" xr:uid="{00000000-0005-0000-0000-00005FC40000}"/>
    <cellStyle name="Normal 8 5 4 3" xfId="17755" xr:uid="{00000000-0005-0000-0000-000060C40000}"/>
    <cellStyle name="Normal 8 5 4 4" xfId="21126" xr:uid="{00000000-0005-0000-0000-000061C40000}"/>
    <cellStyle name="Normal 8 5 4 5" xfId="26755" xr:uid="{00000000-0005-0000-0000-000062C40000}"/>
    <cellStyle name="Normal 8 5 4 6" xfId="32449" xr:uid="{00000000-0005-0000-0000-000063C40000}"/>
    <cellStyle name="Normal 8 5 4 7" xfId="38074" xr:uid="{00000000-0005-0000-0000-000064C40000}"/>
    <cellStyle name="Normal 8 5 4 8" xfId="43695" xr:uid="{00000000-0005-0000-0000-000065C40000}"/>
    <cellStyle name="Normal 8 5 4 9" xfId="49255" xr:uid="{00000000-0005-0000-0000-000066C40000}"/>
    <cellStyle name="Normal 8 5 5" xfId="10588" xr:uid="{00000000-0005-0000-0000-000067C40000}"/>
    <cellStyle name="Normal 8 5 5 2" xfId="17757" xr:uid="{00000000-0005-0000-0000-000068C40000}"/>
    <cellStyle name="Normal 8 5 5 3" xfId="23797" xr:uid="{00000000-0005-0000-0000-000069C40000}"/>
    <cellStyle name="Normal 8 5 5 4" xfId="29428" xr:uid="{00000000-0005-0000-0000-00006AC40000}"/>
    <cellStyle name="Normal 8 5 5 5" xfId="35117" xr:uid="{00000000-0005-0000-0000-00006BC40000}"/>
    <cellStyle name="Normal 8 5 5 6" xfId="40745" xr:uid="{00000000-0005-0000-0000-00006CC40000}"/>
    <cellStyle name="Normal 8 5 5 7" xfId="46362" xr:uid="{00000000-0005-0000-0000-00006DC40000}"/>
    <cellStyle name="Normal 8 5 5 8" xfId="51922" xr:uid="{00000000-0005-0000-0000-00006EC40000}"/>
    <cellStyle name="Normal 8 5 5 9" xfId="57478" xr:uid="{00000000-0005-0000-0000-00006FC40000}"/>
    <cellStyle name="Normal 8 5 6" xfId="17752" xr:uid="{00000000-0005-0000-0000-000070C40000}"/>
    <cellStyle name="Normal 8 5 7" xfId="19358" xr:uid="{00000000-0005-0000-0000-000071C40000}"/>
    <cellStyle name="Normal 8 5 8" xfId="24993" xr:uid="{00000000-0005-0000-0000-000072C40000}"/>
    <cellStyle name="Normal 8 5 9" xfId="30691" xr:uid="{00000000-0005-0000-0000-000073C40000}"/>
    <cellStyle name="Normal 8 6" xfId="10589" xr:uid="{00000000-0005-0000-0000-000074C40000}"/>
    <cellStyle name="Normal 8 6 10" xfId="36311" xr:uid="{00000000-0005-0000-0000-000075C40000}"/>
    <cellStyle name="Normal 8 6 11" xfId="41938" xr:uid="{00000000-0005-0000-0000-000076C40000}"/>
    <cellStyle name="Normal 8 6 12" xfId="47498" xr:uid="{00000000-0005-0000-0000-000077C40000}"/>
    <cellStyle name="Normal 8 6 13" xfId="53055" xr:uid="{00000000-0005-0000-0000-000078C40000}"/>
    <cellStyle name="Normal 8 6 2" xfId="10590" xr:uid="{00000000-0005-0000-0000-000079C40000}"/>
    <cellStyle name="Normal 8 6 3" xfId="10591" xr:uid="{00000000-0005-0000-0000-00007AC40000}"/>
    <cellStyle name="Normal 8 6 3 10" xfId="53901" xr:uid="{00000000-0005-0000-0000-00007BC40000}"/>
    <cellStyle name="Normal 8 6 3 2" xfId="10592" xr:uid="{00000000-0005-0000-0000-00007CC40000}"/>
    <cellStyle name="Normal 8 6 3 2 2" xfId="17760" xr:uid="{00000000-0005-0000-0000-00007DC40000}"/>
    <cellStyle name="Normal 8 6 3 2 3" xfId="23798" xr:uid="{00000000-0005-0000-0000-00007EC40000}"/>
    <cellStyle name="Normal 8 6 3 2 4" xfId="29429" xr:uid="{00000000-0005-0000-0000-00007FC40000}"/>
    <cellStyle name="Normal 8 6 3 2 5" xfId="35118" xr:uid="{00000000-0005-0000-0000-000080C40000}"/>
    <cellStyle name="Normal 8 6 3 2 6" xfId="40746" xr:uid="{00000000-0005-0000-0000-000081C40000}"/>
    <cellStyle name="Normal 8 6 3 2 7" xfId="46363" xr:uid="{00000000-0005-0000-0000-000082C40000}"/>
    <cellStyle name="Normal 8 6 3 2 8" xfId="51923" xr:uid="{00000000-0005-0000-0000-000083C40000}"/>
    <cellStyle name="Normal 8 6 3 2 9" xfId="57479" xr:uid="{00000000-0005-0000-0000-000084C40000}"/>
    <cellStyle name="Normal 8 6 3 3" xfId="17759" xr:uid="{00000000-0005-0000-0000-000085C40000}"/>
    <cellStyle name="Normal 8 6 3 4" xfId="20215" xr:uid="{00000000-0005-0000-0000-000086C40000}"/>
    <cellStyle name="Normal 8 6 3 5" xfId="25841" xr:uid="{00000000-0005-0000-0000-000087C40000}"/>
    <cellStyle name="Normal 8 6 3 6" xfId="31538" xr:uid="{00000000-0005-0000-0000-000088C40000}"/>
    <cellStyle name="Normal 8 6 3 7" xfId="37162" xr:uid="{00000000-0005-0000-0000-000089C40000}"/>
    <cellStyle name="Normal 8 6 3 8" xfId="42785" xr:uid="{00000000-0005-0000-0000-00008AC40000}"/>
    <cellStyle name="Normal 8 6 3 9" xfId="48345" xr:uid="{00000000-0005-0000-0000-00008BC40000}"/>
    <cellStyle name="Normal 8 6 4" xfId="10593" xr:uid="{00000000-0005-0000-0000-00008CC40000}"/>
    <cellStyle name="Normal 8 6 4 10" xfId="54812" xr:uid="{00000000-0005-0000-0000-00008DC40000}"/>
    <cellStyle name="Normal 8 6 4 2" xfId="10594" xr:uid="{00000000-0005-0000-0000-00008EC40000}"/>
    <cellStyle name="Normal 8 6 4 2 2" xfId="17762" xr:uid="{00000000-0005-0000-0000-00008FC40000}"/>
    <cellStyle name="Normal 8 6 4 2 3" xfId="23799" xr:uid="{00000000-0005-0000-0000-000090C40000}"/>
    <cellStyle name="Normal 8 6 4 2 4" xfId="29430" xr:uid="{00000000-0005-0000-0000-000091C40000}"/>
    <cellStyle name="Normal 8 6 4 2 5" xfId="35119" xr:uid="{00000000-0005-0000-0000-000092C40000}"/>
    <cellStyle name="Normal 8 6 4 2 6" xfId="40747" xr:uid="{00000000-0005-0000-0000-000093C40000}"/>
    <cellStyle name="Normal 8 6 4 2 7" xfId="46364" xr:uid="{00000000-0005-0000-0000-000094C40000}"/>
    <cellStyle name="Normal 8 6 4 2 8" xfId="51924" xr:uid="{00000000-0005-0000-0000-000095C40000}"/>
    <cellStyle name="Normal 8 6 4 2 9" xfId="57480" xr:uid="{00000000-0005-0000-0000-000096C40000}"/>
    <cellStyle name="Normal 8 6 4 3" xfId="17761" xr:uid="{00000000-0005-0000-0000-000097C40000}"/>
    <cellStyle name="Normal 8 6 4 4" xfId="21127" xr:uid="{00000000-0005-0000-0000-000098C40000}"/>
    <cellStyle name="Normal 8 6 4 5" xfId="26756" xr:uid="{00000000-0005-0000-0000-000099C40000}"/>
    <cellStyle name="Normal 8 6 4 6" xfId="32450" xr:uid="{00000000-0005-0000-0000-00009AC40000}"/>
    <cellStyle name="Normal 8 6 4 7" xfId="38075" xr:uid="{00000000-0005-0000-0000-00009BC40000}"/>
    <cellStyle name="Normal 8 6 4 8" xfId="43696" xr:uid="{00000000-0005-0000-0000-00009CC40000}"/>
    <cellStyle name="Normal 8 6 4 9" xfId="49256" xr:uid="{00000000-0005-0000-0000-00009DC40000}"/>
    <cellStyle name="Normal 8 6 5" xfId="10595" xr:uid="{00000000-0005-0000-0000-00009EC40000}"/>
    <cellStyle name="Normal 8 6 5 2" xfId="17763" xr:uid="{00000000-0005-0000-0000-00009FC40000}"/>
    <cellStyle name="Normal 8 6 5 3" xfId="23800" xr:uid="{00000000-0005-0000-0000-0000A0C40000}"/>
    <cellStyle name="Normal 8 6 5 4" xfId="29431" xr:uid="{00000000-0005-0000-0000-0000A1C40000}"/>
    <cellStyle name="Normal 8 6 5 5" xfId="35120" xr:uid="{00000000-0005-0000-0000-0000A2C40000}"/>
    <cellStyle name="Normal 8 6 5 6" xfId="40748" xr:uid="{00000000-0005-0000-0000-0000A3C40000}"/>
    <cellStyle name="Normal 8 6 5 7" xfId="46365" xr:uid="{00000000-0005-0000-0000-0000A4C40000}"/>
    <cellStyle name="Normal 8 6 5 8" xfId="51925" xr:uid="{00000000-0005-0000-0000-0000A5C40000}"/>
    <cellStyle name="Normal 8 6 5 9" xfId="57481" xr:uid="{00000000-0005-0000-0000-0000A6C40000}"/>
    <cellStyle name="Normal 8 6 6" xfId="17758" xr:uid="{00000000-0005-0000-0000-0000A7C40000}"/>
    <cellStyle name="Normal 8 6 7" xfId="19359" xr:uid="{00000000-0005-0000-0000-0000A8C40000}"/>
    <cellStyle name="Normal 8 6 8" xfId="24994" xr:uid="{00000000-0005-0000-0000-0000A9C40000}"/>
    <cellStyle name="Normal 8 6 9" xfId="30692" xr:uid="{00000000-0005-0000-0000-0000AAC40000}"/>
    <cellStyle name="Normal 8 7" xfId="10596" xr:uid="{00000000-0005-0000-0000-0000ABC40000}"/>
    <cellStyle name="Normal 8 8" xfId="10597" xr:uid="{00000000-0005-0000-0000-0000ACC40000}"/>
    <cellStyle name="Normal 8 9" xfId="10598" xr:uid="{00000000-0005-0000-0000-0000ADC40000}"/>
    <cellStyle name="Normal 80" xfId="10599" xr:uid="{00000000-0005-0000-0000-0000AEC40000}"/>
    <cellStyle name="Normal 81" xfId="10600" xr:uid="{00000000-0005-0000-0000-0000AFC40000}"/>
    <cellStyle name="Normal 82" xfId="10601" xr:uid="{00000000-0005-0000-0000-0000B0C40000}"/>
    <cellStyle name="Normal 83" xfId="10602" xr:uid="{00000000-0005-0000-0000-0000B1C40000}"/>
    <cellStyle name="Normal 84" xfId="10603" xr:uid="{00000000-0005-0000-0000-0000B2C40000}"/>
    <cellStyle name="Normal 85" xfId="10604" xr:uid="{00000000-0005-0000-0000-0000B3C40000}"/>
    <cellStyle name="Normal 86" xfId="10605" xr:uid="{00000000-0005-0000-0000-0000B4C40000}"/>
    <cellStyle name="Normal 87" xfId="10606" xr:uid="{00000000-0005-0000-0000-0000B5C40000}"/>
    <cellStyle name="Normal 88" xfId="10607" xr:uid="{00000000-0005-0000-0000-0000B6C40000}"/>
    <cellStyle name="Normal 89" xfId="10608" xr:uid="{00000000-0005-0000-0000-0000B7C40000}"/>
    <cellStyle name="Normal 9" xfId="105" xr:uid="{00000000-0005-0000-0000-0000B8C40000}"/>
    <cellStyle name="Normal 9 10" xfId="10609" xr:uid="{00000000-0005-0000-0000-0000B9C40000}"/>
    <cellStyle name="Normal 9 11" xfId="10610" xr:uid="{00000000-0005-0000-0000-0000BAC40000}"/>
    <cellStyle name="Normal 9 12" xfId="10611" xr:uid="{00000000-0005-0000-0000-0000BBC40000}"/>
    <cellStyle name="Normal 9 13" xfId="10612" xr:uid="{00000000-0005-0000-0000-0000BCC40000}"/>
    <cellStyle name="Normal 9 14" xfId="10613" xr:uid="{00000000-0005-0000-0000-0000BDC40000}"/>
    <cellStyle name="Normal 9 15" xfId="10614" xr:uid="{00000000-0005-0000-0000-0000BEC40000}"/>
    <cellStyle name="Normal 9 16" xfId="10615" xr:uid="{00000000-0005-0000-0000-0000BFC40000}"/>
    <cellStyle name="Normal 9 17" xfId="10616" xr:uid="{00000000-0005-0000-0000-0000C0C40000}"/>
    <cellStyle name="Normal 9 18" xfId="10617" xr:uid="{00000000-0005-0000-0000-0000C1C40000}"/>
    <cellStyle name="Normal 9 18 10" xfId="41939" xr:uid="{00000000-0005-0000-0000-0000C2C40000}"/>
    <cellStyle name="Normal 9 18 11" xfId="47499" xr:uid="{00000000-0005-0000-0000-0000C3C40000}"/>
    <cellStyle name="Normal 9 18 12" xfId="53056" xr:uid="{00000000-0005-0000-0000-0000C4C40000}"/>
    <cellStyle name="Normal 9 18 2" xfId="10618" xr:uid="{00000000-0005-0000-0000-0000C5C40000}"/>
    <cellStyle name="Normal 9 18 2 10" xfId="53902" xr:uid="{00000000-0005-0000-0000-0000C6C40000}"/>
    <cellStyle name="Normal 9 18 2 2" xfId="10619" xr:uid="{00000000-0005-0000-0000-0000C7C40000}"/>
    <cellStyle name="Normal 9 18 2 2 2" xfId="17766" xr:uid="{00000000-0005-0000-0000-0000C8C40000}"/>
    <cellStyle name="Normal 9 18 2 2 3" xfId="23801" xr:uid="{00000000-0005-0000-0000-0000C9C40000}"/>
    <cellStyle name="Normal 9 18 2 2 4" xfId="29432" xr:uid="{00000000-0005-0000-0000-0000CAC40000}"/>
    <cellStyle name="Normal 9 18 2 2 5" xfId="35121" xr:uid="{00000000-0005-0000-0000-0000CBC40000}"/>
    <cellStyle name="Normal 9 18 2 2 6" xfId="40749" xr:uid="{00000000-0005-0000-0000-0000CCC40000}"/>
    <cellStyle name="Normal 9 18 2 2 7" xfId="46366" xr:uid="{00000000-0005-0000-0000-0000CDC40000}"/>
    <cellStyle name="Normal 9 18 2 2 8" xfId="51926" xr:uid="{00000000-0005-0000-0000-0000CEC40000}"/>
    <cellStyle name="Normal 9 18 2 2 9" xfId="57482" xr:uid="{00000000-0005-0000-0000-0000CFC40000}"/>
    <cellStyle name="Normal 9 18 2 3" xfId="17765" xr:uid="{00000000-0005-0000-0000-0000D0C40000}"/>
    <cellStyle name="Normal 9 18 2 4" xfId="20216" xr:uid="{00000000-0005-0000-0000-0000D1C40000}"/>
    <cellStyle name="Normal 9 18 2 5" xfId="25842" xr:uid="{00000000-0005-0000-0000-0000D2C40000}"/>
    <cellStyle name="Normal 9 18 2 6" xfId="31539" xr:uid="{00000000-0005-0000-0000-0000D3C40000}"/>
    <cellStyle name="Normal 9 18 2 7" xfId="37163" xr:uid="{00000000-0005-0000-0000-0000D4C40000}"/>
    <cellStyle name="Normal 9 18 2 8" xfId="42786" xr:uid="{00000000-0005-0000-0000-0000D5C40000}"/>
    <cellStyle name="Normal 9 18 2 9" xfId="48346" xr:uid="{00000000-0005-0000-0000-0000D6C40000}"/>
    <cellStyle name="Normal 9 18 3" xfId="10620" xr:uid="{00000000-0005-0000-0000-0000D7C40000}"/>
    <cellStyle name="Normal 9 18 3 10" xfId="54813" xr:uid="{00000000-0005-0000-0000-0000D8C40000}"/>
    <cellStyle name="Normal 9 18 3 2" xfId="10621" xr:uid="{00000000-0005-0000-0000-0000D9C40000}"/>
    <cellStyle name="Normal 9 18 3 2 2" xfId="17768" xr:uid="{00000000-0005-0000-0000-0000DAC40000}"/>
    <cellStyle name="Normal 9 18 3 2 3" xfId="23802" xr:uid="{00000000-0005-0000-0000-0000DBC40000}"/>
    <cellStyle name="Normal 9 18 3 2 4" xfId="29433" xr:uid="{00000000-0005-0000-0000-0000DCC40000}"/>
    <cellStyle name="Normal 9 18 3 2 5" xfId="35122" xr:uid="{00000000-0005-0000-0000-0000DDC40000}"/>
    <cellStyle name="Normal 9 18 3 2 6" xfId="40750" xr:uid="{00000000-0005-0000-0000-0000DEC40000}"/>
    <cellStyle name="Normal 9 18 3 2 7" xfId="46367" xr:uid="{00000000-0005-0000-0000-0000DFC40000}"/>
    <cellStyle name="Normal 9 18 3 2 8" xfId="51927" xr:uid="{00000000-0005-0000-0000-0000E0C40000}"/>
    <cellStyle name="Normal 9 18 3 2 9" xfId="57483" xr:uid="{00000000-0005-0000-0000-0000E1C40000}"/>
    <cellStyle name="Normal 9 18 3 3" xfId="17767" xr:uid="{00000000-0005-0000-0000-0000E2C40000}"/>
    <cellStyle name="Normal 9 18 3 4" xfId="21128" xr:uid="{00000000-0005-0000-0000-0000E3C40000}"/>
    <cellStyle name="Normal 9 18 3 5" xfId="26757" xr:uid="{00000000-0005-0000-0000-0000E4C40000}"/>
    <cellStyle name="Normal 9 18 3 6" xfId="32451" xr:uid="{00000000-0005-0000-0000-0000E5C40000}"/>
    <cellStyle name="Normal 9 18 3 7" xfId="38076" xr:uid="{00000000-0005-0000-0000-0000E6C40000}"/>
    <cellStyle name="Normal 9 18 3 8" xfId="43697" xr:uid="{00000000-0005-0000-0000-0000E7C40000}"/>
    <cellStyle name="Normal 9 18 3 9" xfId="49257" xr:uid="{00000000-0005-0000-0000-0000E8C40000}"/>
    <cellStyle name="Normal 9 18 4" xfId="10622" xr:uid="{00000000-0005-0000-0000-0000E9C40000}"/>
    <cellStyle name="Normal 9 18 4 2" xfId="17769" xr:uid="{00000000-0005-0000-0000-0000EAC40000}"/>
    <cellStyle name="Normal 9 18 4 3" xfId="23803" xr:uid="{00000000-0005-0000-0000-0000EBC40000}"/>
    <cellStyle name="Normal 9 18 4 4" xfId="29434" xr:uid="{00000000-0005-0000-0000-0000ECC40000}"/>
    <cellStyle name="Normal 9 18 4 5" xfId="35123" xr:uid="{00000000-0005-0000-0000-0000EDC40000}"/>
    <cellStyle name="Normal 9 18 4 6" xfId="40751" xr:uid="{00000000-0005-0000-0000-0000EEC40000}"/>
    <cellStyle name="Normal 9 18 4 7" xfId="46368" xr:uid="{00000000-0005-0000-0000-0000EFC40000}"/>
    <cellStyle name="Normal 9 18 4 8" xfId="51928" xr:uid="{00000000-0005-0000-0000-0000F0C40000}"/>
    <cellStyle name="Normal 9 18 4 9" xfId="57484" xr:uid="{00000000-0005-0000-0000-0000F1C40000}"/>
    <cellStyle name="Normal 9 18 5" xfId="17764" xr:uid="{00000000-0005-0000-0000-0000F2C40000}"/>
    <cellStyle name="Normal 9 18 6" xfId="19360" xr:uid="{00000000-0005-0000-0000-0000F3C40000}"/>
    <cellStyle name="Normal 9 18 7" xfId="24995" xr:uid="{00000000-0005-0000-0000-0000F4C40000}"/>
    <cellStyle name="Normal 9 18 8" xfId="30693" xr:uid="{00000000-0005-0000-0000-0000F5C40000}"/>
    <cellStyle name="Normal 9 18 9" xfId="36312" xr:uid="{00000000-0005-0000-0000-0000F6C40000}"/>
    <cellStyle name="Normal 9 19" xfId="10623" xr:uid="{00000000-0005-0000-0000-0000F7C40000}"/>
    <cellStyle name="Normal 9 2" xfId="216" xr:uid="{00000000-0005-0000-0000-0000F8C40000}"/>
    <cellStyle name="Normal 9 2 10" xfId="10624" xr:uid="{00000000-0005-0000-0000-0000F9C40000}"/>
    <cellStyle name="Normal 9 2 10 2" xfId="17770" xr:uid="{00000000-0005-0000-0000-0000FAC40000}"/>
    <cellStyle name="Normal 9 2 10 3" xfId="23804" xr:uid="{00000000-0005-0000-0000-0000FBC40000}"/>
    <cellStyle name="Normal 9 2 10 4" xfId="29435" xr:uid="{00000000-0005-0000-0000-0000FCC40000}"/>
    <cellStyle name="Normal 9 2 10 5" xfId="35124" xr:uid="{00000000-0005-0000-0000-0000FDC40000}"/>
    <cellStyle name="Normal 9 2 10 6" xfId="40752" xr:uid="{00000000-0005-0000-0000-0000FEC40000}"/>
    <cellStyle name="Normal 9 2 10 7" xfId="46369" xr:uid="{00000000-0005-0000-0000-0000FFC40000}"/>
    <cellStyle name="Normal 9 2 10 8" xfId="51929" xr:uid="{00000000-0005-0000-0000-000000C50000}"/>
    <cellStyle name="Normal 9 2 10 9" xfId="57485" xr:uid="{00000000-0005-0000-0000-000001C50000}"/>
    <cellStyle name="Normal 9 2 11" xfId="12530" xr:uid="{00000000-0005-0000-0000-000002C50000}"/>
    <cellStyle name="Normal 9 2 12" xfId="18631" xr:uid="{00000000-0005-0000-0000-000003C50000}"/>
    <cellStyle name="Normal 9 2 13" xfId="24262" xr:uid="{00000000-0005-0000-0000-000004C50000}"/>
    <cellStyle name="Normal 9 2 14" xfId="29977" xr:uid="{00000000-0005-0000-0000-000005C50000}"/>
    <cellStyle name="Normal 9 2 15" xfId="35583" xr:uid="{00000000-0005-0000-0000-000006C50000}"/>
    <cellStyle name="Normal 9 2 16" xfId="41235" xr:uid="{00000000-0005-0000-0000-000007C50000}"/>
    <cellStyle name="Normal 9 2 17" xfId="46798" xr:uid="{00000000-0005-0000-0000-000008C50000}"/>
    <cellStyle name="Normal 9 2 18" xfId="52355" xr:uid="{00000000-0005-0000-0000-000009C50000}"/>
    <cellStyle name="Normal 9 2 2" xfId="406" xr:uid="{00000000-0005-0000-0000-00000AC50000}"/>
    <cellStyle name="Normal 9 2 2 10" xfId="24996" xr:uid="{00000000-0005-0000-0000-00000BC50000}"/>
    <cellStyle name="Normal 9 2 2 11" xfId="30694" xr:uid="{00000000-0005-0000-0000-00000CC50000}"/>
    <cellStyle name="Normal 9 2 2 12" xfId="36313" xr:uid="{00000000-0005-0000-0000-00000DC50000}"/>
    <cellStyle name="Normal 9 2 2 13" xfId="41940" xr:uid="{00000000-0005-0000-0000-00000EC50000}"/>
    <cellStyle name="Normal 9 2 2 14" xfId="47500" xr:uid="{00000000-0005-0000-0000-00000FC50000}"/>
    <cellStyle name="Normal 9 2 2 15" xfId="53057" xr:uid="{00000000-0005-0000-0000-000010C50000}"/>
    <cellStyle name="Normal 9 2 2 2" xfId="690" xr:uid="{00000000-0005-0000-0000-000011C50000}"/>
    <cellStyle name="Normal 9 2 2 2 10" xfId="41941" xr:uid="{00000000-0005-0000-0000-000012C50000}"/>
    <cellStyle name="Normal 9 2 2 2 11" xfId="47501" xr:uid="{00000000-0005-0000-0000-000013C50000}"/>
    <cellStyle name="Normal 9 2 2 2 12" xfId="53058" xr:uid="{00000000-0005-0000-0000-000014C50000}"/>
    <cellStyle name="Normal 9 2 2 2 2" xfId="10625" xr:uid="{00000000-0005-0000-0000-000015C50000}"/>
    <cellStyle name="Normal 9 2 2 2 2 10" xfId="53904" xr:uid="{00000000-0005-0000-0000-000016C50000}"/>
    <cellStyle name="Normal 9 2 2 2 2 2" xfId="10626" xr:uid="{00000000-0005-0000-0000-000017C50000}"/>
    <cellStyle name="Normal 9 2 2 2 2 2 2" xfId="17772" xr:uid="{00000000-0005-0000-0000-000018C50000}"/>
    <cellStyle name="Normal 9 2 2 2 2 2 3" xfId="23805" xr:uid="{00000000-0005-0000-0000-000019C50000}"/>
    <cellStyle name="Normal 9 2 2 2 2 2 4" xfId="29436" xr:uid="{00000000-0005-0000-0000-00001AC50000}"/>
    <cellStyle name="Normal 9 2 2 2 2 2 5" xfId="35125" xr:uid="{00000000-0005-0000-0000-00001BC50000}"/>
    <cellStyle name="Normal 9 2 2 2 2 2 6" xfId="40753" xr:uid="{00000000-0005-0000-0000-00001CC50000}"/>
    <cellStyle name="Normal 9 2 2 2 2 2 7" xfId="46370" xr:uid="{00000000-0005-0000-0000-00001DC50000}"/>
    <cellStyle name="Normal 9 2 2 2 2 2 8" xfId="51930" xr:uid="{00000000-0005-0000-0000-00001EC50000}"/>
    <cellStyle name="Normal 9 2 2 2 2 2 9" xfId="57486" xr:uid="{00000000-0005-0000-0000-00001FC50000}"/>
    <cellStyle name="Normal 9 2 2 2 2 3" xfId="17771" xr:uid="{00000000-0005-0000-0000-000020C50000}"/>
    <cellStyle name="Normal 9 2 2 2 2 4" xfId="20218" xr:uid="{00000000-0005-0000-0000-000021C50000}"/>
    <cellStyle name="Normal 9 2 2 2 2 5" xfId="25844" xr:uid="{00000000-0005-0000-0000-000022C50000}"/>
    <cellStyle name="Normal 9 2 2 2 2 6" xfId="31541" xr:uid="{00000000-0005-0000-0000-000023C50000}"/>
    <cellStyle name="Normal 9 2 2 2 2 7" xfId="37165" xr:uid="{00000000-0005-0000-0000-000024C50000}"/>
    <cellStyle name="Normal 9 2 2 2 2 8" xfId="42788" xr:uid="{00000000-0005-0000-0000-000025C50000}"/>
    <cellStyle name="Normal 9 2 2 2 2 9" xfId="48348" xr:uid="{00000000-0005-0000-0000-000026C50000}"/>
    <cellStyle name="Normal 9 2 2 2 3" xfId="10627" xr:uid="{00000000-0005-0000-0000-000027C50000}"/>
    <cellStyle name="Normal 9 2 2 2 3 10" xfId="54814" xr:uid="{00000000-0005-0000-0000-000028C50000}"/>
    <cellStyle name="Normal 9 2 2 2 3 2" xfId="10628" xr:uid="{00000000-0005-0000-0000-000029C50000}"/>
    <cellStyle name="Normal 9 2 2 2 3 2 2" xfId="17774" xr:uid="{00000000-0005-0000-0000-00002AC50000}"/>
    <cellStyle name="Normal 9 2 2 2 3 2 3" xfId="23806" xr:uid="{00000000-0005-0000-0000-00002BC50000}"/>
    <cellStyle name="Normal 9 2 2 2 3 2 4" xfId="29437" xr:uid="{00000000-0005-0000-0000-00002CC50000}"/>
    <cellStyle name="Normal 9 2 2 2 3 2 5" xfId="35126" xr:uid="{00000000-0005-0000-0000-00002DC50000}"/>
    <cellStyle name="Normal 9 2 2 2 3 2 6" xfId="40754" xr:uid="{00000000-0005-0000-0000-00002EC50000}"/>
    <cellStyle name="Normal 9 2 2 2 3 2 7" xfId="46371" xr:uid="{00000000-0005-0000-0000-00002FC50000}"/>
    <cellStyle name="Normal 9 2 2 2 3 2 8" xfId="51931" xr:uid="{00000000-0005-0000-0000-000030C50000}"/>
    <cellStyle name="Normal 9 2 2 2 3 2 9" xfId="57487" xr:uid="{00000000-0005-0000-0000-000031C50000}"/>
    <cellStyle name="Normal 9 2 2 2 3 3" xfId="17773" xr:uid="{00000000-0005-0000-0000-000032C50000}"/>
    <cellStyle name="Normal 9 2 2 2 3 4" xfId="21129" xr:uid="{00000000-0005-0000-0000-000033C50000}"/>
    <cellStyle name="Normal 9 2 2 2 3 5" xfId="26758" xr:uid="{00000000-0005-0000-0000-000034C50000}"/>
    <cellStyle name="Normal 9 2 2 2 3 6" xfId="32452" xr:uid="{00000000-0005-0000-0000-000035C50000}"/>
    <cellStyle name="Normal 9 2 2 2 3 7" xfId="38077" xr:uid="{00000000-0005-0000-0000-000036C50000}"/>
    <cellStyle name="Normal 9 2 2 2 3 8" xfId="43698" xr:uid="{00000000-0005-0000-0000-000037C50000}"/>
    <cellStyle name="Normal 9 2 2 2 3 9" xfId="49258" xr:uid="{00000000-0005-0000-0000-000038C50000}"/>
    <cellStyle name="Normal 9 2 2 2 4" xfId="10629" xr:uid="{00000000-0005-0000-0000-000039C50000}"/>
    <cellStyle name="Normal 9 2 2 2 4 2" xfId="17775" xr:uid="{00000000-0005-0000-0000-00003AC50000}"/>
    <cellStyle name="Normal 9 2 2 2 4 3" xfId="23807" xr:uid="{00000000-0005-0000-0000-00003BC50000}"/>
    <cellStyle name="Normal 9 2 2 2 4 4" xfId="29438" xr:uid="{00000000-0005-0000-0000-00003CC50000}"/>
    <cellStyle name="Normal 9 2 2 2 4 5" xfId="35127" xr:uid="{00000000-0005-0000-0000-00003DC50000}"/>
    <cellStyle name="Normal 9 2 2 2 4 6" xfId="40755" xr:uid="{00000000-0005-0000-0000-00003EC50000}"/>
    <cellStyle name="Normal 9 2 2 2 4 7" xfId="46372" xr:uid="{00000000-0005-0000-0000-00003FC50000}"/>
    <cellStyle name="Normal 9 2 2 2 4 8" xfId="51932" xr:uid="{00000000-0005-0000-0000-000040C50000}"/>
    <cellStyle name="Normal 9 2 2 2 4 9" xfId="57488" xr:uid="{00000000-0005-0000-0000-000041C50000}"/>
    <cellStyle name="Normal 9 2 2 2 5" xfId="12956" xr:uid="{00000000-0005-0000-0000-000042C50000}"/>
    <cellStyle name="Normal 9 2 2 2 6" xfId="19362" xr:uid="{00000000-0005-0000-0000-000043C50000}"/>
    <cellStyle name="Normal 9 2 2 2 7" xfId="24997" xr:uid="{00000000-0005-0000-0000-000044C50000}"/>
    <cellStyle name="Normal 9 2 2 2 8" xfId="30695" xr:uid="{00000000-0005-0000-0000-000045C50000}"/>
    <cellStyle name="Normal 9 2 2 2 9" xfId="36314" xr:uid="{00000000-0005-0000-0000-000046C50000}"/>
    <cellStyle name="Normal 9 2 2 3" xfId="10630" xr:uid="{00000000-0005-0000-0000-000047C50000}"/>
    <cellStyle name="Normal 9 2 2 3 10" xfId="41942" xr:uid="{00000000-0005-0000-0000-000048C50000}"/>
    <cellStyle name="Normal 9 2 2 3 11" xfId="47502" xr:uid="{00000000-0005-0000-0000-000049C50000}"/>
    <cellStyle name="Normal 9 2 2 3 12" xfId="53059" xr:uid="{00000000-0005-0000-0000-00004AC50000}"/>
    <cellStyle name="Normal 9 2 2 3 2" xfId="10631" xr:uid="{00000000-0005-0000-0000-00004BC50000}"/>
    <cellStyle name="Normal 9 2 2 3 2 10" xfId="53905" xr:uid="{00000000-0005-0000-0000-00004CC50000}"/>
    <cellStyle name="Normal 9 2 2 3 2 2" xfId="10632" xr:uid="{00000000-0005-0000-0000-00004DC50000}"/>
    <cellStyle name="Normal 9 2 2 3 2 2 2" xfId="17778" xr:uid="{00000000-0005-0000-0000-00004EC50000}"/>
    <cellStyle name="Normal 9 2 2 3 2 2 3" xfId="23808" xr:uid="{00000000-0005-0000-0000-00004FC50000}"/>
    <cellStyle name="Normal 9 2 2 3 2 2 4" xfId="29439" xr:uid="{00000000-0005-0000-0000-000050C50000}"/>
    <cellStyle name="Normal 9 2 2 3 2 2 5" xfId="35128" xr:uid="{00000000-0005-0000-0000-000051C50000}"/>
    <cellStyle name="Normal 9 2 2 3 2 2 6" xfId="40756" xr:uid="{00000000-0005-0000-0000-000052C50000}"/>
    <cellStyle name="Normal 9 2 2 3 2 2 7" xfId="46373" xr:uid="{00000000-0005-0000-0000-000053C50000}"/>
    <cellStyle name="Normal 9 2 2 3 2 2 8" xfId="51933" xr:uid="{00000000-0005-0000-0000-000054C50000}"/>
    <cellStyle name="Normal 9 2 2 3 2 2 9" xfId="57489" xr:uid="{00000000-0005-0000-0000-000055C50000}"/>
    <cellStyle name="Normal 9 2 2 3 2 3" xfId="17777" xr:uid="{00000000-0005-0000-0000-000056C50000}"/>
    <cellStyle name="Normal 9 2 2 3 2 4" xfId="20219" xr:uid="{00000000-0005-0000-0000-000057C50000}"/>
    <cellStyle name="Normal 9 2 2 3 2 5" xfId="25845" xr:uid="{00000000-0005-0000-0000-000058C50000}"/>
    <cellStyle name="Normal 9 2 2 3 2 6" xfId="31542" xr:uid="{00000000-0005-0000-0000-000059C50000}"/>
    <cellStyle name="Normal 9 2 2 3 2 7" xfId="37166" xr:uid="{00000000-0005-0000-0000-00005AC50000}"/>
    <cellStyle name="Normal 9 2 2 3 2 8" xfId="42789" xr:uid="{00000000-0005-0000-0000-00005BC50000}"/>
    <cellStyle name="Normal 9 2 2 3 2 9" xfId="48349" xr:uid="{00000000-0005-0000-0000-00005CC50000}"/>
    <cellStyle name="Normal 9 2 2 3 3" xfId="10633" xr:uid="{00000000-0005-0000-0000-00005DC50000}"/>
    <cellStyle name="Normal 9 2 2 3 3 10" xfId="54815" xr:uid="{00000000-0005-0000-0000-00005EC50000}"/>
    <cellStyle name="Normal 9 2 2 3 3 2" xfId="10634" xr:uid="{00000000-0005-0000-0000-00005FC50000}"/>
    <cellStyle name="Normal 9 2 2 3 3 2 2" xfId="17780" xr:uid="{00000000-0005-0000-0000-000060C50000}"/>
    <cellStyle name="Normal 9 2 2 3 3 2 3" xfId="23809" xr:uid="{00000000-0005-0000-0000-000061C50000}"/>
    <cellStyle name="Normal 9 2 2 3 3 2 4" xfId="29440" xr:uid="{00000000-0005-0000-0000-000062C50000}"/>
    <cellStyle name="Normal 9 2 2 3 3 2 5" xfId="35129" xr:uid="{00000000-0005-0000-0000-000063C50000}"/>
    <cellStyle name="Normal 9 2 2 3 3 2 6" xfId="40757" xr:uid="{00000000-0005-0000-0000-000064C50000}"/>
    <cellStyle name="Normal 9 2 2 3 3 2 7" xfId="46374" xr:uid="{00000000-0005-0000-0000-000065C50000}"/>
    <cellStyle name="Normal 9 2 2 3 3 2 8" xfId="51934" xr:uid="{00000000-0005-0000-0000-000066C50000}"/>
    <cellStyle name="Normal 9 2 2 3 3 2 9" xfId="57490" xr:uid="{00000000-0005-0000-0000-000067C50000}"/>
    <cellStyle name="Normal 9 2 2 3 3 3" xfId="17779" xr:uid="{00000000-0005-0000-0000-000068C50000}"/>
    <cellStyle name="Normal 9 2 2 3 3 4" xfId="21130" xr:uid="{00000000-0005-0000-0000-000069C50000}"/>
    <cellStyle name="Normal 9 2 2 3 3 5" xfId="26759" xr:uid="{00000000-0005-0000-0000-00006AC50000}"/>
    <cellStyle name="Normal 9 2 2 3 3 6" xfId="32453" xr:uid="{00000000-0005-0000-0000-00006BC50000}"/>
    <cellStyle name="Normal 9 2 2 3 3 7" xfId="38078" xr:uid="{00000000-0005-0000-0000-00006CC50000}"/>
    <cellStyle name="Normal 9 2 2 3 3 8" xfId="43699" xr:uid="{00000000-0005-0000-0000-00006DC50000}"/>
    <cellStyle name="Normal 9 2 2 3 3 9" xfId="49259" xr:uid="{00000000-0005-0000-0000-00006EC50000}"/>
    <cellStyle name="Normal 9 2 2 3 4" xfId="10635" xr:uid="{00000000-0005-0000-0000-00006FC50000}"/>
    <cellStyle name="Normal 9 2 2 3 4 2" xfId="17781" xr:uid="{00000000-0005-0000-0000-000070C50000}"/>
    <cellStyle name="Normal 9 2 2 3 4 3" xfId="23810" xr:uid="{00000000-0005-0000-0000-000071C50000}"/>
    <cellStyle name="Normal 9 2 2 3 4 4" xfId="29441" xr:uid="{00000000-0005-0000-0000-000072C50000}"/>
    <cellStyle name="Normal 9 2 2 3 4 5" xfId="35130" xr:uid="{00000000-0005-0000-0000-000073C50000}"/>
    <cellStyle name="Normal 9 2 2 3 4 6" xfId="40758" xr:uid="{00000000-0005-0000-0000-000074C50000}"/>
    <cellStyle name="Normal 9 2 2 3 4 7" xfId="46375" xr:uid="{00000000-0005-0000-0000-000075C50000}"/>
    <cellStyle name="Normal 9 2 2 3 4 8" xfId="51935" xr:uid="{00000000-0005-0000-0000-000076C50000}"/>
    <cellStyle name="Normal 9 2 2 3 4 9" xfId="57491" xr:uid="{00000000-0005-0000-0000-000077C50000}"/>
    <cellStyle name="Normal 9 2 2 3 5" xfId="17776" xr:uid="{00000000-0005-0000-0000-000078C50000}"/>
    <cellStyle name="Normal 9 2 2 3 6" xfId="19363" xr:uid="{00000000-0005-0000-0000-000079C50000}"/>
    <cellStyle name="Normal 9 2 2 3 7" xfId="24998" xr:uid="{00000000-0005-0000-0000-00007AC50000}"/>
    <cellStyle name="Normal 9 2 2 3 8" xfId="30696" xr:uid="{00000000-0005-0000-0000-00007BC50000}"/>
    <cellStyle name="Normal 9 2 2 3 9" xfId="36315" xr:uid="{00000000-0005-0000-0000-00007CC50000}"/>
    <cellStyle name="Normal 9 2 2 4" xfId="10636" xr:uid="{00000000-0005-0000-0000-00007DC50000}"/>
    <cellStyle name="Normal 9 2 2 4 10" xfId="41943" xr:uid="{00000000-0005-0000-0000-00007EC50000}"/>
    <cellStyle name="Normal 9 2 2 4 11" xfId="47503" xr:uid="{00000000-0005-0000-0000-00007FC50000}"/>
    <cellStyle name="Normal 9 2 2 4 12" xfId="53060" xr:uid="{00000000-0005-0000-0000-000080C50000}"/>
    <cellStyle name="Normal 9 2 2 4 2" xfId="10637" xr:uid="{00000000-0005-0000-0000-000081C50000}"/>
    <cellStyle name="Normal 9 2 2 4 2 10" xfId="53906" xr:uid="{00000000-0005-0000-0000-000082C50000}"/>
    <cellStyle name="Normal 9 2 2 4 2 2" xfId="10638" xr:uid="{00000000-0005-0000-0000-000083C50000}"/>
    <cellStyle name="Normal 9 2 2 4 2 2 2" xfId="17784" xr:uid="{00000000-0005-0000-0000-000084C50000}"/>
    <cellStyle name="Normal 9 2 2 4 2 2 3" xfId="23811" xr:uid="{00000000-0005-0000-0000-000085C50000}"/>
    <cellStyle name="Normal 9 2 2 4 2 2 4" xfId="29442" xr:uid="{00000000-0005-0000-0000-000086C50000}"/>
    <cellStyle name="Normal 9 2 2 4 2 2 5" xfId="35131" xr:uid="{00000000-0005-0000-0000-000087C50000}"/>
    <cellStyle name="Normal 9 2 2 4 2 2 6" xfId="40759" xr:uid="{00000000-0005-0000-0000-000088C50000}"/>
    <cellStyle name="Normal 9 2 2 4 2 2 7" xfId="46376" xr:uid="{00000000-0005-0000-0000-000089C50000}"/>
    <cellStyle name="Normal 9 2 2 4 2 2 8" xfId="51936" xr:uid="{00000000-0005-0000-0000-00008AC50000}"/>
    <cellStyle name="Normal 9 2 2 4 2 2 9" xfId="57492" xr:uid="{00000000-0005-0000-0000-00008BC50000}"/>
    <cellStyle name="Normal 9 2 2 4 2 3" xfId="17783" xr:uid="{00000000-0005-0000-0000-00008CC50000}"/>
    <cellStyle name="Normal 9 2 2 4 2 4" xfId="20220" xr:uid="{00000000-0005-0000-0000-00008DC50000}"/>
    <cellStyle name="Normal 9 2 2 4 2 5" xfId="25846" xr:uid="{00000000-0005-0000-0000-00008EC50000}"/>
    <cellStyle name="Normal 9 2 2 4 2 6" xfId="31543" xr:uid="{00000000-0005-0000-0000-00008FC50000}"/>
    <cellStyle name="Normal 9 2 2 4 2 7" xfId="37167" xr:uid="{00000000-0005-0000-0000-000090C50000}"/>
    <cellStyle name="Normal 9 2 2 4 2 8" xfId="42790" xr:uid="{00000000-0005-0000-0000-000091C50000}"/>
    <cellStyle name="Normal 9 2 2 4 2 9" xfId="48350" xr:uid="{00000000-0005-0000-0000-000092C50000}"/>
    <cellStyle name="Normal 9 2 2 4 3" xfId="10639" xr:uid="{00000000-0005-0000-0000-000093C50000}"/>
    <cellStyle name="Normal 9 2 2 4 3 10" xfId="54816" xr:uid="{00000000-0005-0000-0000-000094C50000}"/>
    <cellStyle name="Normal 9 2 2 4 3 2" xfId="10640" xr:uid="{00000000-0005-0000-0000-000095C50000}"/>
    <cellStyle name="Normal 9 2 2 4 3 2 2" xfId="17786" xr:uid="{00000000-0005-0000-0000-000096C50000}"/>
    <cellStyle name="Normal 9 2 2 4 3 2 3" xfId="23812" xr:uid="{00000000-0005-0000-0000-000097C50000}"/>
    <cellStyle name="Normal 9 2 2 4 3 2 4" xfId="29443" xr:uid="{00000000-0005-0000-0000-000098C50000}"/>
    <cellStyle name="Normal 9 2 2 4 3 2 5" xfId="35132" xr:uid="{00000000-0005-0000-0000-000099C50000}"/>
    <cellStyle name="Normal 9 2 2 4 3 2 6" xfId="40760" xr:uid="{00000000-0005-0000-0000-00009AC50000}"/>
    <cellStyle name="Normal 9 2 2 4 3 2 7" xfId="46377" xr:uid="{00000000-0005-0000-0000-00009BC50000}"/>
    <cellStyle name="Normal 9 2 2 4 3 2 8" xfId="51937" xr:uid="{00000000-0005-0000-0000-00009CC50000}"/>
    <cellStyle name="Normal 9 2 2 4 3 2 9" xfId="57493" xr:uid="{00000000-0005-0000-0000-00009DC50000}"/>
    <cellStyle name="Normal 9 2 2 4 3 3" xfId="17785" xr:uid="{00000000-0005-0000-0000-00009EC50000}"/>
    <cellStyle name="Normal 9 2 2 4 3 4" xfId="21131" xr:uid="{00000000-0005-0000-0000-00009FC50000}"/>
    <cellStyle name="Normal 9 2 2 4 3 5" xfId="26760" xr:uid="{00000000-0005-0000-0000-0000A0C50000}"/>
    <cellStyle name="Normal 9 2 2 4 3 6" xfId="32454" xr:uid="{00000000-0005-0000-0000-0000A1C50000}"/>
    <cellStyle name="Normal 9 2 2 4 3 7" xfId="38079" xr:uid="{00000000-0005-0000-0000-0000A2C50000}"/>
    <cellStyle name="Normal 9 2 2 4 3 8" xfId="43700" xr:uid="{00000000-0005-0000-0000-0000A3C50000}"/>
    <cellStyle name="Normal 9 2 2 4 3 9" xfId="49260" xr:uid="{00000000-0005-0000-0000-0000A4C50000}"/>
    <cellStyle name="Normal 9 2 2 4 4" xfId="10641" xr:uid="{00000000-0005-0000-0000-0000A5C50000}"/>
    <cellStyle name="Normal 9 2 2 4 4 2" xfId="17787" xr:uid="{00000000-0005-0000-0000-0000A6C50000}"/>
    <cellStyle name="Normal 9 2 2 4 4 3" xfId="23813" xr:uid="{00000000-0005-0000-0000-0000A7C50000}"/>
    <cellStyle name="Normal 9 2 2 4 4 4" xfId="29444" xr:uid="{00000000-0005-0000-0000-0000A8C50000}"/>
    <cellStyle name="Normal 9 2 2 4 4 5" xfId="35133" xr:uid="{00000000-0005-0000-0000-0000A9C50000}"/>
    <cellStyle name="Normal 9 2 2 4 4 6" xfId="40761" xr:uid="{00000000-0005-0000-0000-0000AAC50000}"/>
    <cellStyle name="Normal 9 2 2 4 4 7" xfId="46378" xr:uid="{00000000-0005-0000-0000-0000ABC50000}"/>
    <cellStyle name="Normal 9 2 2 4 4 8" xfId="51938" xr:uid="{00000000-0005-0000-0000-0000ACC50000}"/>
    <cellStyle name="Normal 9 2 2 4 4 9" xfId="57494" xr:uid="{00000000-0005-0000-0000-0000ADC50000}"/>
    <cellStyle name="Normal 9 2 2 4 5" xfId="17782" xr:uid="{00000000-0005-0000-0000-0000AEC50000}"/>
    <cellStyle name="Normal 9 2 2 4 6" xfId="19364" xr:uid="{00000000-0005-0000-0000-0000AFC50000}"/>
    <cellStyle name="Normal 9 2 2 4 7" xfId="24999" xr:uid="{00000000-0005-0000-0000-0000B0C50000}"/>
    <cellStyle name="Normal 9 2 2 4 8" xfId="30697" xr:uid="{00000000-0005-0000-0000-0000B1C50000}"/>
    <cellStyle name="Normal 9 2 2 4 9" xfId="36316" xr:uid="{00000000-0005-0000-0000-0000B2C50000}"/>
    <cellStyle name="Normal 9 2 2 5" xfId="10642" xr:uid="{00000000-0005-0000-0000-0000B3C50000}"/>
    <cellStyle name="Normal 9 2 2 5 10" xfId="53903" xr:uid="{00000000-0005-0000-0000-0000B4C50000}"/>
    <cellStyle name="Normal 9 2 2 5 2" xfId="10643" xr:uid="{00000000-0005-0000-0000-0000B5C50000}"/>
    <cellStyle name="Normal 9 2 2 5 2 2" xfId="17789" xr:uid="{00000000-0005-0000-0000-0000B6C50000}"/>
    <cellStyle name="Normal 9 2 2 5 2 3" xfId="23814" xr:uid="{00000000-0005-0000-0000-0000B7C50000}"/>
    <cellStyle name="Normal 9 2 2 5 2 4" xfId="29445" xr:uid="{00000000-0005-0000-0000-0000B8C50000}"/>
    <cellStyle name="Normal 9 2 2 5 2 5" xfId="35134" xr:uid="{00000000-0005-0000-0000-0000B9C50000}"/>
    <cellStyle name="Normal 9 2 2 5 2 6" xfId="40762" xr:uid="{00000000-0005-0000-0000-0000BAC50000}"/>
    <cellStyle name="Normal 9 2 2 5 2 7" xfId="46379" xr:uid="{00000000-0005-0000-0000-0000BBC50000}"/>
    <cellStyle name="Normal 9 2 2 5 2 8" xfId="51939" xr:uid="{00000000-0005-0000-0000-0000BCC50000}"/>
    <cellStyle name="Normal 9 2 2 5 2 9" xfId="57495" xr:uid="{00000000-0005-0000-0000-0000BDC50000}"/>
    <cellStyle name="Normal 9 2 2 5 3" xfId="17788" xr:uid="{00000000-0005-0000-0000-0000BEC50000}"/>
    <cellStyle name="Normal 9 2 2 5 4" xfId="20217" xr:uid="{00000000-0005-0000-0000-0000BFC50000}"/>
    <cellStyle name="Normal 9 2 2 5 5" xfId="25843" xr:uid="{00000000-0005-0000-0000-0000C0C50000}"/>
    <cellStyle name="Normal 9 2 2 5 6" xfId="31540" xr:uid="{00000000-0005-0000-0000-0000C1C50000}"/>
    <cellStyle name="Normal 9 2 2 5 7" xfId="37164" xr:uid="{00000000-0005-0000-0000-0000C2C50000}"/>
    <cellStyle name="Normal 9 2 2 5 8" xfId="42787" xr:uid="{00000000-0005-0000-0000-0000C3C50000}"/>
    <cellStyle name="Normal 9 2 2 5 9" xfId="48347" xr:uid="{00000000-0005-0000-0000-0000C4C50000}"/>
    <cellStyle name="Normal 9 2 2 6" xfId="10644" xr:uid="{00000000-0005-0000-0000-0000C5C50000}"/>
    <cellStyle name="Normal 9 2 2 6 10" xfId="54817" xr:uid="{00000000-0005-0000-0000-0000C6C50000}"/>
    <cellStyle name="Normal 9 2 2 6 2" xfId="10645" xr:uid="{00000000-0005-0000-0000-0000C7C50000}"/>
    <cellStyle name="Normal 9 2 2 6 2 2" xfId="17791" xr:uid="{00000000-0005-0000-0000-0000C8C50000}"/>
    <cellStyle name="Normal 9 2 2 6 2 3" xfId="23815" xr:uid="{00000000-0005-0000-0000-0000C9C50000}"/>
    <cellStyle name="Normal 9 2 2 6 2 4" xfId="29446" xr:uid="{00000000-0005-0000-0000-0000CAC50000}"/>
    <cellStyle name="Normal 9 2 2 6 2 5" xfId="35135" xr:uid="{00000000-0005-0000-0000-0000CBC50000}"/>
    <cellStyle name="Normal 9 2 2 6 2 6" xfId="40763" xr:uid="{00000000-0005-0000-0000-0000CCC50000}"/>
    <cellStyle name="Normal 9 2 2 6 2 7" xfId="46380" xr:uid="{00000000-0005-0000-0000-0000CDC50000}"/>
    <cellStyle name="Normal 9 2 2 6 2 8" xfId="51940" xr:uid="{00000000-0005-0000-0000-0000CEC50000}"/>
    <cellStyle name="Normal 9 2 2 6 2 9" xfId="57496" xr:uid="{00000000-0005-0000-0000-0000CFC50000}"/>
    <cellStyle name="Normal 9 2 2 6 3" xfId="17790" xr:uid="{00000000-0005-0000-0000-0000D0C50000}"/>
    <cellStyle name="Normal 9 2 2 6 4" xfId="21132" xr:uid="{00000000-0005-0000-0000-0000D1C50000}"/>
    <cellStyle name="Normal 9 2 2 6 5" xfId="26761" xr:uid="{00000000-0005-0000-0000-0000D2C50000}"/>
    <cellStyle name="Normal 9 2 2 6 6" xfId="32455" xr:uid="{00000000-0005-0000-0000-0000D3C50000}"/>
    <cellStyle name="Normal 9 2 2 6 7" xfId="38080" xr:uid="{00000000-0005-0000-0000-0000D4C50000}"/>
    <cellStyle name="Normal 9 2 2 6 8" xfId="43701" xr:uid="{00000000-0005-0000-0000-0000D5C50000}"/>
    <cellStyle name="Normal 9 2 2 6 9" xfId="49261" xr:uid="{00000000-0005-0000-0000-0000D6C50000}"/>
    <cellStyle name="Normal 9 2 2 7" xfId="10646" xr:uid="{00000000-0005-0000-0000-0000D7C50000}"/>
    <cellStyle name="Normal 9 2 2 7 2" xfId="17792" xr:uid="{00000000-0005-0000-0000-0000D8C50000}"/>
    <cellStyle name="Normal 9 2 2 7 3" xfId="23816" xr:uid="{00000000-0005-0000-0000-0000D9C50000}"/>
    <cellStyle name="Normal 9 2 2 7 4" xfId="29447" xr:uid="{00000000-0005-0000-0000-0000DAC50000}"/>
    <cellStyle name="Normal 9 2 2 7 5" xfId="35136" xr:uid="{00000000-0005-0000-0000-0000DBC50000}"/>
    <cellStyle name="Normal 9 2 2 7 6" xfId="40764" xr:uid="{00000000-0005-0000-0000-0000DCC50000}"/>
    <cellStyle name="Normal 9 2 2 7 7" xfId="46381" xr:uid="{00000000-0005-0000-0000-0000DDC50000}"/>
    <cellStyle name="Normal 9 2 2 7 8" xfId="51941" xr:uid="{00000000-0005-0000-0000-0000DEC50000}"/>
    <cellStyle name="Normal 9 2 2 7 9" xfId="57497" xr:uid="{00000000-0005-0000-0000-0000DFC50000}"/>
    <cellStyle name="Normal 9 2 2 8" xfId="12672" xr:uid="{00000000-0005-0000-0000-0000E0C50000}"/>
    <cellStyle name="Normal 9 2 2 9" xfId="19361" xr:uid="{00000000-0005-0000-0000-0000E1C50000}"/>
    <cellStyle name="Normal 9 2 3" xfId="548" xr:uid="{00000000-0005-0000-0000-0000E2C50000}"/>
    <cellStyle name="Normal 9 2 3 10" xfId="36317" xr:uid="{00000000-0005-0000-0000-0000E3C50000}"/>
    <cellStyle name="Normal 9 2 3 11" xfId="41944" xr:uid="{00000000-0005-0000-0000-0000E4C50000}"/>
    <cellStyle name="Normal 9 2 3 12" xfId="47504" xr:uid="{00000000-0005-0000-0000-0000E5C50000}"/>
    <cellStyle name="Normal 9 2 3 13" xfId="53061" xr:uid="{00000000-0005-0000-0000-0000E6C50000}"/>
    <cellStyle name="Normal 9 2 3 2" xfId="10647" xr:uid="{00000000-0005-0000-0000-0000E7C50000}"/>
    <cellStyle name="Normal 9 2 3 3" xfId="10648" xr:uid="{00000000-0005-0000-0000-0000E8C50000}"/>
    <cellStyle name="Normal 9 2 3 3 10" xfId="53907" xr:uid="{00000000-0005-0000-0000-0000E9C50000}"/>
    <cellStyle name="Normal 9 2 3 3 2" xfId="10649" xr:uid="{00000000-0005-0000-0000-0000EAC50000}"/>
    <cellStyle name="Normal 9 2 3 3 2 2" xfId="17794" xr:uid="{00000000-0005-0000-0000-0000EBC50000}"/>
    <cellStyle name="Normal 9 2 3 3 2 3" xfId="23817" xr:uid="{00000000-0005-0000-0000-0000ECC50000}"/>
    <cellStyle name="Normal 9 2 3 3 2 4" xfId="29448" xr:uid="{00000000-0005-0000-0000-0000EDC50000}"/>
    <cellStyle name="Normal 9 2 3 3 2 5" xfId="35137" xr:uid="{00000000-0005-0000-0000-0000EEC50000}"/>
    <cellStyle name="Normal 9 2 3 3 2 6" xfId="40765" xr:uid="{00000000-0005-0000-0000-0000EFC50000}"/>
    <cellStyle name="Normal 9 2 3 3 2 7" xfId="46382" xr:uid="{00000000-0005-0000-0000-0000F0C50000}"/>
    <cellStyle name="Normal 9 2 3 3 2 8" xfId="51942" xr:uid="{00000000-0005-0000-0000-0000F1C50000}"/>
    <cellStyle name="Normal 9 2 3 3 2 9" xfId="57498" xr:uid="{00000000-0005-0000-0000-0000F2C50000}"/>
    <cellStyle name="Normal 9 2 3 3 3" xfId="17793" xr:uid="{00000000-0005-0000-0000-0000F3C50000}"/>
    <cellStyle name="Normal 9 2 3 3 4" xfId="20221" xr:uid="{00000000-0005-0000-0000-0000F4C50000}"/>
    <cellStyle name="Normal 9 2 3 3 5" xfId="25847" xr:uid="{00000000-0005-0000-0000-0000F5C50000}"/>
    <cellStyle name="Normal 9 2 3 3 6" xfId="31544" xr:uid="{00000000-0005-0000-0000-0000F6C50000}"/>
    <cellStyle name="Normal 9 2 3 3 7" xfId="37168" xr:uid="{00000000-0005-0000-0000-0000F7C50000}"/>
    <cellStyle name="Normal 9 2 3 3 8" xfId="42791" xr:uid="{00000000-0005-0000-0000-0000F8C50000}"/>
    <cellStyle name="Normal 9 2 3 3 9" xfId="48351" xr:uid="{00000000-0005-0000-0000-0000F9C50000}"/>
    <cellStyle name="Normal 9 2 3 4" xfId="10650" xr:uid="{00000000-0005-0000-0000-0000FAC50000}"/>
    <cellStyle name="Normal 9 2 3 4 10" xfId="54818" xr:uid="{00000000-0005-0000-0000-0000FBC50000}"/>
    <cellStyle name="Normal 9 2 3 4 2" xfId="10651" xr:uid="{00000000-0005-0000-0000-0000FCC50000}"/>
    <cellStyle name="Normal 9 2 3 4 2 2" xfId="17796" xr:uid="{00000000-0005-0000-0000-0000FDC50000}"/>
    <cellStyle name="Normal 9 2 3 4 2 3" xfId="23818" xr:uid="{00000000-0005-0000-0000-0000FEC50000}"/>
    <cellStyle name="Normal 9 2 3 4 2 4" xfId="29449" xr:uid="{00000000-0005-0000-0000-0000FFC50000}"/>
    <cellStyle name="Normal 9 2 3 4 2 5" xfId="35138" xr:uid="{00000000-0005-0000-0000-000000C60000}"/>
    <cellStyle name="Normal 9 2 3 4 2 6" xfId="40766" xr:uid="{00000000-0005-0000-0000-000001C60000}"/>
    <cellStyle name="Normal 9 2 3 4 2 7" xfId="46383" xr:uid="{00000000-0005-0000-0000-000002C60000}"/>
    <cellStyle name="Normal 9 2 3 4 2 8" xfId="51943" xr:uid="{00000000-0005-0000-0000-000003C60000}"/>
    <cellStyle name="Normal 9 2 3 4 2 9" xfId="57499" xr:uid="{00000000-0005-0000-0000-000004C60000}"/>
    <cellStyle name="Normal 9 2 3 4 3" xfId="17795" xr:uid="{00000000-0005-0000-0000-000005C60000}"/>
    <cellStyle name="Normal 9 2 3 4 4" xfId="21133" xr:uid="{00000000-0005-0000-0000-000006C60000}"/>
    <cellStyle name="Normal 9 2 3 4 5" xfId="26762" xr:uid="{00000000-0005-0000-0000-000007C60000}"/>
    <cellStyle name="Normal 9 2 3 4 6" xfId="32456" xr:uid="{00000000-0005-0000-0000-000008C60000}"/>
    <cellStyle name="Normal 9 2 3 4 7" xfId="38081" xr:uid="{00000000-0005-0000-0000-000009C60000}"/>
    <cellStyle name="Normal 9 2 3 4 8" xfId="43702" xr:uid="{00000000-0005-0000-0000-00000AC60000}"/>
    <cellStyle name="Normal 9 2 3 4 9" xfId="49262" xr:uid="{00000000-0005-0000-0000-00000BC60000}"/>
    <cellStyle name="Normal 9 2 3 5" xfId="10652" xr:uid="{00000000-0005-0000-0000-00000CC60000}"/>
    <cellStyle name="Normal 9 2 3 5 2" xfId="17797" xr:uid="{00000000-0005-0000-0000-00000DC60000}"/>
    <cellStyle name="Normal 9 2 3 5 3" xfId="23819" xr:uid="{00000000-0005-0000-0000-00000EC60000}"/>
    <cellStyle name="Normal 9 2 3 5 4" xfId="29450" xr:uid="{00000000-0005-0000-0000-00000FC60000}"/>
    <cellStyle name="Normal 9 2 3 5 5" xfId="35139" xr:uid="{00000000-0005-0000-0000-000010C60000}"/>
    <cellStyle name="Normal 9 2 3 5 6" xfId="40767" xr:uid="{00000000-0005-0000-0000-000011C60000}"/>
    <cellStyle name="Normal 9 2 3 5 7" xfId="46384" xr:uid="{00000000-0005-0000-0000-000012C60000}"/>
    <cellStyle name="Normal 9 2 3 5 8" xfId="51944" xr:uid="{00000000-0005-0000-0000-000013C60000}"/>
    <cellStyle name="Normal 9 2 3 5 9" xfId="57500" xr:uid="{00000000-0005-0000-0000-000014C60000}"/>
    <cellStyle name="Normal 9 2 3 6" xfId="12814" xr:uid="{00000000-0005-0000-0000-000015C60000}"/>
    <cellStyle name="Normal 9 2 3 7" xfId="19365" xr:uid="{00000000-0005-0000-0000-000016C60000}"/>
    <cellStyle name="Normal 9 2 3 8" xfId="25000" xr:uid="{00000000-0005-0000-0000-000017C60000}"/>
    <cellStyle name="Normal 9 2 3 9" xfId="30698" xr:uid="{00000000-0005-0000-0000-000018C60000}"/>
    <cellStyle name="Normal 9 2 4" xfId="10653" xr:uid="{00000000-0005-0000-0000-000019C60000}"/>
    <cellStyle name="Normal 9 2 4 10" xfId="41945" xr:uid="{00000000-0005-0000-0000-00001AC60000}"/>
    <cellStyle name="Normal 9 2 4 11" xfId="47505" xr:uid="{00000000-0005-0000-0000-00001BC60000}"/>
    <cellStyle name="Normal 9 2 4 12" xfId="53062" xr:uid="{00000000-0005-0000-0000-00001CC60000}"/>
    <cellStyle name="Normal 9 2 4 2" xfId="10654" xr:uid="{00000000-0005-0000-0000-00001DC60000}"/>
    <cellStyle name="Normal 9 2 4 2 10" xfId="53908" xr:uid="{00000000-0005-0000-0000-00001EC60000}"/>
    <cellStyle name="Normal 9 2 4 2 2" xfId="10655" xr:uid="{00000000-0005-0000-0000-00001FC60000}"/>
    <cellStyle name="Normal 9 2 4 2 2 2" xfId="17800" xr:uid="{00000000-0005-0000-0000-000020C60000}"/>
    <cellStyle name="Normal 9 2 4 2 2 3" xfId="23820" xr:uid="{00000000-0005-0000-0000-000021C60000}"/>
    <cellStyle name="Normal 9 2 4 2 2 4" xfId="29451" xr:uid="{00000000-0005-0000-0000-000022C60000}"/>
    <cellStyle name="Normal 9 2 4 2 2 5" xfId="35140" xr:uid="{00000000-0005-0000-0000-000023C60000}"/>
    <cellStyle name="Normal 9 2 4 2 2 6" xfId="40768" xr:uid="{00000000-0005-0000-0000-000024C60000}"/>
    <cellStyle name="Normal 9 2 4 2 2 7" xfId="46385" xr:uid="{00000000-0005-0000-0000-000025C60000}"/>
    <cellStyle name="Normal 9 2 4 2 2 8" xfId="51945" xr:uid="{00000000-0005-0000-0000-000026C60000}"/>
    <cellStyle name="Normal 9 2 4 2 2 9" xfId="57501" xr:uid="{00000000-0005-0000-0000-000027C60000}"/>
    <cellStyle name="Normal 9 2 4 2 3" xfId="17799" xr:uid="{00000000-0005-0000-0000-000028C60000}"/>
    <cellStyle name="Normal 9 2 4 2 4" xfId="20222" xr:uid="{00000000-0005-0000-0000-000029C60000}"/>
    <cellStyle name="Normal 9 2 4 2 5" xfId="25848" xr:uid="{00000000-0005-0000-0000-00002AC60000}"/>
    <cellStyle name="Normal 9 2 4 2 6" xfId="31545" xr:uid="{00000000-0005-0000-0000-00002BC60000}"/>
    <cellStyle name="Normal 9 2 4 2 7" xfId="37169" xr:uid="{00000000-0005-0000-0000-00002CC60000}"/>
    <cellStyle name="Normal 9 2 4 2 8" xfId="42792" xr:uid="{00000000-0005-0000-0000-00002DC60000}"/>
    <cellStyle name="Normal 9 2 4 2 9" xfId="48352" xr:uid="{00000000-0005-0000-0000-00002EC60000}"/>
    <cellStyle name="Normal 9 2 4 3" xfId="10656" xr:uid="{00000000-0005-0000-0000-00002FC60000}"/>
    <cellStyle name="Normal 9 2 4 3 10" xfId="54819" xr:uid="{00000000-0005-0000-0000-000030C60000}"/>
    <cellStyle name="Normal 9 2 4 3 2" xfId="10657" xr:uid="{00000000-0005-0000-0000-000031C60000}"/>
    <cellStyle name="Normal 9 2 4 3 2 2" xfId="17802" xr:uid="{00000000-0005-0000-0000-000032C60000}"/>
    <cellStyle name="Normal 9 2 4 3 2 3" xfId="23821" xr:uid="{00000000-0005-0000-0000-000033C60000}"/>
    <cellStyle name="Normal 9 2 4 3 2 4" xfId="29452" xr:uid="{00000000-0005-0000-0000-000034C60000}"/>
    <cellStyle name="Normal 9 2 4 3 2 5" xfId="35141" xr:uid="{00000000-0005-0000-0000-000035C60000}"/>
    <cellStyle name="Normal 9 2 4 3 2 6" xfId="40769" xr:uid="{00000000-0005-0000-0000-000036C60000}"/>
    <cellStyle name="Normal 9 2 4 3 2 7" xfId="46386" xr:uid="{00000000-0005-0000-0000-000037C60000}"/>
    <cellStyle name="Normal 9 2 4 3 2 8" xfId="51946" xr:uid="{00000000-0005-0000-0000-000038C60000}"/>
    <cellStyle name="Normal 9 2 4 3 2 9" xfId="57502" xr:uid="{00000000-0005-0000-0000-000039C60000}"/>
    <cellStyle name="Normal 9 2 4 3 3" xfId="17801" xr:uid="{00000000-0005-0000-0000-00003AC60000}"/>
    <cellStyle name="Normal 9 2 4 3 4" xfId="21134" xr:uid="{00000000-0005-0000-0000-00003BC60000}"/>
    <cellStyle name="Normal 9 2 4 3 5" xfId="26763" xr:uid="{00000000-0005-0000-0000-00003CC60000}"/>
    <cellStyle name="Normal 9 2 4 3 6" xfId="32457" xr:uid="{00000000-0005-0000-0000-00003DC60000}"/>
    <cellStyle name="Normal 9 2 4 3 7" xfId="38082" xr:uid="{00000000-0005-0000-0000-00003EC60000}"/>
    <cellStyle name="Normal 9 2 4 3 8" xfId="43703" xr:uid="{00000000-0005-0000-0000-00003FC60000}"/>
    <cellStyle name="Normal 9 2 4 3 9" xfId="49263" xr:uid="{00000000-0005-0000-0000-000040C60000}"/>
    <cellStyle name="Normal 9 2 4 4" xfId="10658" xr:uid="{00000000-0005-0000-0000-000041C60000}"/>
    <cellStyle name="Normal 9 2 4 4 2" xfId="17803" xr:uid="{00000000-0005-0000-0000-000042C60000}"/>
    <cellStyle name="Normal 9 2 4 4 3" xfId="23822" xr:uid="{00000000-0005-0000-0000-000043C60000}"/>
    <cellStyle name="Normal 9 2 4 4 4" xfId="29453" xr:uid="{00000000-0005-0000-0000-000044C60000}"/>
    <cellStyle name="Normal 9 2 4 4 5" xfId="35142" xr:uid="{00000000-0005-0000-0000-000045C60000}"/>
    <cellStyle name="Normal 9 2 4 4 6" xfId="40770" xr:uid="{00000000-0005-0000-0000-000046C60000}"/>
    <cellStyle name="Normal 9 2 4 4 7" xfId="46387" xr:uid="{00000000-0005-0000-0000-000047C60000}"/>
    <cellStyle name="Normal 9 2 4 4 8" xfId="51947" xr:uid="{00000000-0005-0000-0000-000048C60000}"/>
    <cellStyle name="Normal 9 2 4 4 9" xfId="57503" xr:uid="{00000000-0005-0000-0000-000049C60000}"/>
    <cellStyle name="Normal 9 2 4 5" xfId="17798" xr:uid="{00000000-0005-0000-0000-00004AC60000}"/>
    <cellStyle name="Normal 9 2 4 6" xfId="19366" xr:uid="{00000000-0005-0000-0000-00004BC60000}"/>
    <cellStyle name="Normal 9 2 4 7" xfId="25001" xr:uid="{00000000-0005-0000-0000-00004CC60000}"/>
    <cellStyle name="Normal 9 2 4 8" xfId="30699" xr:uid="{00000000-0005-0000-0000-00004DC60000}"/>
    <cellStyle name="Normal 9 2 4 9" xfId="36318" xr:uid="{00000000-0005-0000-0000-00004EC60000}"/>
    <cellStyle name="Normal 9 2 5" xfId="10659" xr:uid="{00000000-0005-0000-0000-00004FC60000}"/>
    <cellStyle name="Normal 9 2 5 10" xfId="41946" xr:uid="{00000000-0005-0000-0000-000050C60000}"/>
    <cellStyle name="Normal 9 2 5 11" xfId="47506" xr:uid="{00000000-0005-0000-0000-000051C60000}"/>
    <cellStyle name="Normal 9 2 5 12" xfId="53063" xr:uid="{00000000-0005-0000-0000-000052C60000}"/>
    <cellStyle name="Normal 9 2 5 2" xfId="10660" xr:uid="{00000000-0005-0000-0000-000053C60000}"/>
    <cellStyle name="Normal 9 2 5 2 10" xfId="53909" xr:uid="{00000000-0005-0000-0000-000054C60000}"/>
    <cellStyle name="Normal 9 2 5 2 2" xfId="10661" xr:uid="{00000000-0005-0000-0000-000055C60000}"/>
    <cellStyle name="Normal 9 2 5 2 2 2" xfId="17806" xr:uid="{00000000-0005-0000-0000-000056C60000}"/>
    <cellStyle name="Normal 9 2 5 2 2 3" xfId="23823" xr:uid="{00000000-0005-0000-0000-000057C60000}"/>
    <cellStyle name="Normal 9 2 5 2 2 4" xfId="29454" xr:uid="{00000000-0005-0000-0000-000058C60000}"/>
    <cellStyle name="Normal 9 2 5 2 2 5" xfId="35143" xr:uid="{00000000-0005-0000-0000-000059C60000}"/>
    <cellStyle name="Normal 9 2 5 2 2 6" xfId="40771" xr:uid="{00000000-0005-0000-0000-00005AC60000}"/>
    <cellStyle name="Normal 9 2 5 2 2 7" xfId="46388" xr:uid="{00000000-0005-0000-0000-00005BC60000}"/>
    <cellStyle name="Normal 9 2 5 2 2 8" xfId="51948" xr:uid="{00000000-0005-0000-0000-00005CC60000}"/>
    <cellStyle name="Normal 9 2 5 2 2 9" xfId="57504" xr:uid="{00000000-0005-0000-0000-00005DC60000}"/>
    <cellStyle name="Normal 9 2 5 2 3" xfId="17805" xr:uid="{00000000-0005-0000-0000-00005EC60000}"/>
    <cellStyle name="Normal 9 2 5 2 4" xfId="20223" xr:uid="{00000000-0005-0000-0000-00005FC60000}"/>
    <cellStyle name="Normal 9 2 5 2 5" xfId="25849" xr:uid="{00000000-0005-0000-0000-000060C60000}"/>
    <cellStyle name="Normal 9 2 5 2 6" xfId="31546" xr:uid="{00000000-0005-0000-0000-000061C60000}"/>
    <cellStyle name="Normal 9 2 5 2 7" xfId="37170" xr:uid="{00000000-0005-0000-0000-000062C60000}"/>
    <cellStyle name="Normal 9 2 5 2 8" xfId="42793" xr:uid="{00000000-0005-0000-0000-000063C60000}"/>
    <cellStyle name="Normal 9 2 5 2 9" xfId="48353" xr:uid="{00000000-0005-0000-0000-000064C60000}"/>
    <cellStyle name="Normal 9 2 5 3" xfId="10662" xr:uid="{00000000-0005-0000-0000-000065C60000}"/>
    <cellStyle name="Normal 9 2 5 3 10" xfId="54820" xr:uid="{00000000-0005-0000-0000-000066C60000}"/>
    <cellStyle name="Normal 9 2 5 3 2" xfId="10663" xr:uid="{00000000-0005-0000-0000-000067C60000}"/>
    <cellStyle name="Normal 9 2 5 3 2 2" xfId="17808" xr:uid="{00000000-0005-0000-0000-000068C60000}"/>
    <cellStyle name="Normal 9 2 5 3 2 3" xfId="23824" xr:uid="{00000000-0005-0000-0000-000069C60000}"/>
    <cellStyle name="Normal 9 2 5 3 2 4" xfId="29455" xr:uid="{00000000-0005-0000-0000-00006AC60000}"/>
    <cellStyle name="Normal 9 2 5 3 2 5" xfId="35144" xr:uid="{00000000-0005-0000-0000-00006BC60000}"/>
    <cellStyle name="Normal 9 2 5 3 2 6" xfId="40772" xr:uid="{00000000-0005-0000-0000-00006CC60000}"/>
    <cellStyle name="Normal 9 2 5 3 2 7" xfId="46389" xr:uid="{00000000-0005-0000-0000-00006DC60000}"/>
    <cellStyle name="Normal 9 2 5 3 2 8" xfId="51949" xr:uid="{00000000-0005-0000-0000-00006EC60000}"/>
    <cellStyle name="Normal 9 2 5 3 2 9" xfId="57505" xr:uid="{00000000-0005-0000-0000-00006FC60000}"/>
    <cellStyle name="Normal 9 2 5 3 3" xfId="17807" xr:uid="{00000000-0005-0000-0000-000070C60000}"/>
    <cellStyle name="Normal 9 2 5 3 4" xfId="21135" xr:uid="{00000000-0005-0000-0000-000071C60000}"/>
    <cellStyle name="Normal 9 2 5 3 5" xfId="26764" xr:uid="{00000000-0005-0000-0000-000072C60000}"/>
    <cellStyle name="Normal 9 2 5 3 6" xfId="32458" xr:uid="{00000000-0005-0000-0000-000073C60000}"/>
    <cellStyle name="Normal 9 2 5 3 7" xfId="38083" xr:uid="{00000000-0005-0000-0000-000074C60000}"/>
    <cellStyle name="Normal 9 2 5 3 8" xfId="43704" xr:uid="{00000000-0005-0000-0000-000075C60000}"/>
    <cellStyle name="Normal 9 2 5 3 9" xfId="49264" xr:uid="{00000000-0005-0000-0000-000076C60000}"/>
    <cellStyle name="Normal 9 2 5 4" xfId="10664" xr:uid="{00000000-0005-0000-0000-000077C60000}"/>
    <cellStyle name="Normal 9 2 5 4 2" xfId="17809" xr:uid="{00000000-0005-0000-0000-000078C60000}"/>
    <cellStyle name="Normal 9 2 5 4 3" xfId="23825" xr:uid="{00000000-0005-0000-0000-000079C60000}"/>
    <cellStyle name="Normal 9 2 5 4 4" xfId="29456" xr:uid="{00000000-0005-0000-0000-00007AC60000}"/>
    <cellStyle name="Normal 9 2 5 4 5" xfId="35145" xr:uid="{00000000-0005-0000-0000-00007BC60000}"/>
    <cellStyle name="Normal 9 2 5 4 6" xfId="40773" xr:uid="{00000000-0005-0000-0000-00007CC60000}"/>
    <cellStyle name="Normal 9 2 5 4 7" xfId="46390" xr:uid="{00000000-0005-0000-0000-00007DC60000}"/>
    <cellStyle name="Normal 9 2 5 4 8" xfId="51950" xr:uid="{00000000-0005-0000-0000-00007EC60000}"/>
    <cellStyle name="Normal 9 2 5 4 9" xfId="57506" xr:uid="{00000000-0005-0000-0000-00007FC60000}"/>
    <cellStyle name="Normal 9 2 5 5" xfId="17804" xr:uid="{00000000-0005-0000-0000-000080C60000}"/>
    <cellStyle name="Normal 9 2 5 6" xfId="19367" xr:uid="{00000000-0005-0000-0000-000081C60000}"/>
    <cellStyle name="Normal 9 2 5 7" xfId="25002" xr:uid="{00000000-0005-0000-0000-000082C60000}"/>
    <cellStyle name="Normal 9 2 5 8" xfId="30700" xr:uid="{00000000-0005-0000-0000-000083C60000}"/>
    <cellStyle name="Normal 9 2 5 9" xfId="36319" xr:uid="{00000000-0005-0000-0000-000084C60000}"/>
    <cellStyle name="Normal 9 2 6" xfId="10665" xr:uid="{00000000-0005-0000-0000-000085C60000}"/>
    <cellStyle name="Normal 9 2 6 10" xfId="53201" xr:uid="{00000000-0005-0000-0000-000086C60000}"/>
    <cellStyle name="Normal 9 2 6 2" xfId="10666" xr:uid="{00000000-0005-0000-0000-000087C60000}"/>
    <cellStyle name="Normal 9 2 6 2 2" xfId="17811" xr:uid="{00000000-0005-0000-0000-000088C60000}"/>
    <cellStyle name="Normal 9 2 6 2 3" xfId="23826" xr:uid="{00000000-0005-0000-0000-000089C60000}"/>
    <cellStyle name="Normal 9 2 6 2 4" xfId="29457" xr:uid="{00000000-0005-0000-0000-00008AC60000}"/>
    <cellStyle name="Normal 9 2 6 2 5" xfId="35146" xr:uid="{00000000-0005-0000-0000-00008BC60000}"/>
    <cellStyle name="Normal 9 2 6 2 6" xfId="40774" xr:uid="{00000000-0005-0000-0000-00008CC60000}"/>
    <cellStyle name="Normal 9 2 6 2 7" xfId="46391" xr:uid="{00000000-0005-0000-0000-00008DC60000}"/>
    <cellStyle name="Normal 9 2 6 2 8" xfId="51951" xr:uid="{00000000-0005-0000-0000-00008EC60000}"/>
    <cellStyle name="Normal 9 2 6 2 9" xfId="57507" xr:uid="{00000000-0005-0000-0000-00008FC60000}"/>
    <cellStyle name="Normal 9 2 6 3" xfId="17810" xr:uid="{00000000-0005-0000-0000-000090C60000}"/>
    <cellStyle name="Normal 9 2 6 4" xfId="19515" xr:uid="{00000000-0005-0000-0000-000091C60000}"/>
    <cellStyle name="Normal 9 2 6 5" xfId="25141" xr:uid="{00000000-0005-0000-0000-000092C60000}"/>
    <cellStyle name="Normal 9 2 6 6" xfId="30838" xr:uid="{00000000-0005-0000-0000-000093C60000}"/>
    <cellStyle name="Normal 9 2 6 7" xfId="36462" xr:uid="{00000000-0005-0000-0000-000094C60000}"/>
    <cellStyle name="Normal 9 2 6 8" xfId="42085" xr:uid="{00000000-0005-0000-0000-000095C60000}"/>
    <cellStyle name="Normal 9 2 6 9" xfId="47645" xr:uid="{00000000-0005-0000-0000-000096C60000}"/>
    <cellStyle name="Normal 9 2 7" xfId="10667" xr:uid="{00000000-0005-0000-0000-000097C60000}"/>
    <cellStyle name="Normal 9 2 7 10" xfId="54821" xr:uid="{00000000-0005-0000-0000-000098C60000}"/>
    <cellStyle name="Normal 9 2 7 2" xfId="10668" xr:uid="{00000000-0005-0000-0000-000099C60000}"/>
    <cellStyle name="Normal 9 2 7 2 2" xfId="17813" xr:uid="{00000000-0005-0000-0000-00009AC60000}"/>
    <cellStyle name="Normal 9 2 7 2 3" xfId="23827" xr:uid="{00000000-0005-0000-0000-00009BC60000}"/>
    <cellStyle name="Normal 9 2 7 2 4" xfId="29458" xr:uid="{00000000-0005-0000-0000-00009CC60000}"/>
    <cellStyle name="Normal 9 2 7 2 5" xfId="35147" xr:uid="{00000000-0005-0000-0000-00009DC60000}"/>
    <cellStyle name="Normal 9 2 7 2 6" xfId="40775" xr:uid="{00000000-0005-0000-0000-00009EC60000}"/>
    <cellStyle name="Normal 9 2 7 2 7" xfId="46392" xr:uid="{00000000-0005-0000-0000-00009FC60000}"/>
    <cellStyle name="Normal 9 2 7 2 8" xfId="51952" xr:uid="{00000000-0005-0000-0000-0000A0C60000}"/>
    <cellStyle name="Normal 9 2 7 2 9" xfId="57508" xr:uid="{00000000-0005-0000-0000-0000A1C60000}"/>
    <cellStyle name="Normal 9 2 7 3" xfId="17812" xr:uid="{00000000-0005-0000-0000-0000A2C60000}"/>
    <cellStyle name="Normal 9 2 7 4" xfId="21136" xr:uid="{00000000-0005-0000-0000-0000A3C60000}"/>
    <cellStyle name="Normal 9 2 7 5" xfId="26765" xr:uid="{00000000-0005-0000-0000-0000A4C60000}"/>
    <cellStyle name="Normal 9 2 7 6" xfId="32459" xr:uid="{00000000-0005-0000-0000-0000A5C60000}"/>
    <cellStyle name="Normal 9 2 7 7" xfId="38084" xr:uid="{00000000-0005-0000-0000-0000A6C60000}"/>
    <cellStyle name="Normal 9 2 7 8" xfId="43705" xr:uid="{00000000-0005-0000-0000-0000A7C60000}"/>
    <cellStyle name="Normal 9 2 7 9" xfId="49265" xr:uid="{00000000-0005-0000-0000-0000A8C60000}"/>
    <cellStyle name="Normal 9 2 8" xfId="10669" xr:uid="{00000000-0005-0000-0000-0000A9C60000}"/>
    <cellStyle name="Normal 9 2 8 10" xfId="54822" xr:uid="{00000000-0005-0000-0000-0000AAC60000}"/>
    <cellStyle name="Normal 9 2 8 2" xfId="10670" xr:uid="{00000000-0005-0000-0000-0000ABC60000}"/>
    <cellStyle name="Normal 9 2 8 2 2" xfId="17815" xr:uid="{00000000-0005-0000-0000-0000ACC60000}"/>
    <cellStyle name="Normal 9 2 8 2 3" xfId="23828" xr:uid="{00000000-0005-0000-0000-0000ADC60000}"/>
    <cellStyle name="Normal 9 2 8 2 4" xfId="29459" xr:uid="{00000000-0005-0000-0000-0000AEC60000}"/>
    <cellStyle name="Normal 9 2 8 2 5" xfId="35148" xr:uid="{00000000-0005-0000-0000-0000AFC60000}"/>
    <cellStyle name="Normal 9 2 8 2 6" xfId="40776" xr:uid="{00000000-0005-0000-0000-0000B0C60000}"/>
    <cellStyle name="Normal 9 2 8 2 7" xfId="46393" xr:uid="{00000000-0005-0000-0000-0000B1C60000}"/>
    <cellStyle name="Normal 9 2 8 2 8" xfId="51953" xr:uid="{00000000-0005-0000-0000-0000B2C60000}"/>
    <cellStyle name="Normal 9 2 8 2 9" xfId="57509" xr:uid="{00000000-0005-0000-0000-0000B3C60000}"/>
    <cellStyle name="Normal 9 2 8 3" xfId="17814" xr:uid="{00000000-0005-0000-0000-0000B4C60000}"/>
    <cellStyle name="Normal 9 2 8 4" xfId="21137" xr:uid="{00000000-0005-0000-0000-0000B5C60000}"/>
    <cellStyle name="Normal 9 2 8 5" xfId="26766" xr:uid="{00000000-0005-0000-0000-0000B6C60000}"/>
    <cellStyle name="Normal 9 2 8 6" xfId="32460" xr:uid="{00000000-0005-0000-0000-0000B7C60000}"/>
    <cellStyle name="Normal 9 2 8 7" xfId="38085" xr:uid="{00000000-0005-0000-0000-0000B8C60000}"/>
    <cellStyle name="Normal 9 2 8 8" xfId="43706" xr:uid="{00000000-0005-0000-0000-0000B9C60000}"/>
    <cellStyle name="Normal 9 2 8 9" xfId="49266" xr:uid="{00000000-0005-0000-0000-0000BAC60000}"/>
    <cellStyle name="Normal 9 2 9" xfId="10671" xr:uid="{00000000-0005-0000-0000-0000BBC60000}"/>
    <cellStyle name="Normal 9 2 9 2" xfId="17816" xr:uid="{00000000-0005-0000-0000-0000BCC60000}"/>
    <cellStyle name="Normal 9 2 9 3" xfId="23829" xr:uid="{00000000-0005-0000-0000-0000BDC60000}"/>
    <cellStyle name="Normal 9 2 9 4" xfId="29460" xr:uid="{00000000-0005-0000-0000-0000BEC60000}"/>
    <cellStyle name="Normal 9 2 9 5" xfId="35149" xr:uid="{00000000-0005-0000-0000-0000BFC60000}"/>
    <cellStyle name="Normal 9 2 9 6" xfId="40777" xr:uid="{00000000-0005-0000-0000-0000C0C60000}"/>
    <cellStyle name="Normal 9 2 9 7" xfId="46394" xr:uid="{00000000-0005-0000-0000-0000C1C60000}"/>
    <cellStyle name="Normal 9 2 9 8" xfId="51954" xr:uid="{00000000-0005-0000-0000-0000C2C60000}"/>
    <cellStyle name="Normal 9 2 9 9" xfId="57510" xr:uid="{00000000-0005-0000-0000-0000C3C60000}"/>
    <cellStyle name="Normal 9 20" xfId="10672" xr:uid="{00000000-0005-0000-0000-0000C4C60000}"/>
    <cellStyle name="Normal 9 20 10" xfId="54823" xr:uid="{00000000-0005-0000-0000-0000C5C60000}"/>
    <cellStyle name="Normal 9 20 2" xfId="10673" xr:uid="{00000000-0005-0000-0000-0000C6C60000}"/>
    <cellStyle name="Normal 9 20 2 2" xfId="17818" xr:uid="{00000000-0005-0000-0000-0000C7C60000}"/>
    <cellStyle name="Normal 9 20 2 3" xfId="23830" xr:uid="{00000000-0005-0000-0000-0000C8C60000}"/>
    <cellStyle name="Normal 9 20 2 4" xfId="29461" xr:uid="{00000000-0005-0000-0000-0000C9C60000}"/>
    <cellStyle name="Normal 9 20 2 5" xfId="35150" xr:uid="{00000000-0005-0000-0000-0000CAC60000}"/>
    <cellStyle name="Normal 9 20 2 6" xfId="40778" xr:uid="{00000000-0005-0000-0000-0000CBC60000}"/>
    <cellStyle name="Normal 9 20 2 7" xfId="46395" xr:uid="{00000000-0005-0000-0000-0000CCC60000}"/>
    <cellStyle name="Normal 9 20 2 8" xfId="51955" xr:uid="{00000000-0005-0000-0000-0000CDC60000}"/>
    <cellStyle name="Normal 9 20 2 9" xfId="57511" xr:uid="{00000000-0005-0000-0000-0000CEC60000}"/>
    <cellStyle name="Normal 9 20 3" xfId="17817" xr:uid="{00000000-0005-0000-0000-0000CFC60000}"/>
    <cellStyle name="Normal 9 20 4" xfId="21138" xr:uid="{00000000-0005-0000-0000-0000D0C60000}"/>
    <cellStyle name="Normal 9 20 5" xfId="26767" xr:uid="{00000000-0005-0000-0000-0000D1C60000}"/>
    <cellStyle name="Normal 9 20 6" xfId="32461" xr:uid="{00000000-0005-0000-0000-0000D2C60000}"/>
    <cellStyle name="Normal 9 20 7" xfId="38086" xr:uid="{00000000-0005-0000-0000-0000D3C60000}"/>
    <cellStyle name="Normal 9 20 8" xfId="43707" xr:uid="{00000000-0005-0000-0000-0000D4C60000}"/>
    <cellStyle name="Normal 9 20 9" xfId="49267" xr:uid="{00000000-0005-0000-0000-0000D5C60000}"/>
    <cellStyle name="Normal 9 21" xfId="10674" xr:uid="{00000000-0005-0000-0000-0000D6C60000}"/>
    <cellStyle name="Normal 9 21 2" xfId="17819" xr:uid="{00000000-0005-0000-0000-0000D7C60000}"/>
    <cellStyle name="Normal 9 21 3" xfId="23831" xr:uid="{00000000-0005-0000-0000-0000D8C60000}"/>
    <cellStyle name="Normal 9 21 4" xfId="29462" xr:uid="{00000000-0005-0000-0000-0000D9C60000}"/>
    <cellStyle name="Normal 9 21 5" xfId="35151" xr:uid="{00000000-0005-0000-0000-0000DAC60000}"/>
    <cellStyle name="Normal 9 21 6" xfId="40779" xr:uid="{00000000-0005-0000-0000-0000DBC60000}"/>
    <cellStyle name="Normal 9 21 7" xfId="46396" xr:uid="{00000000-0005-0000-0000-0000DCC60000}"/>
    <cellStyle name="Normal 9 21 8" xfId="51956" xr:uid="{00000000-0005-0000-0000-0000DDC60000}"/>
    <cellStyle name="Normal 9 21 9" xfId="57512" xr:uid="{00000000-0005-0000-0000-0000DEC60000}"/>
    <cellStyle name="Normal 9 22" xfId="10675" xr:uid="{00000000-0005-0000-0000-0000DFC60000}"/>
    <cellStyle name="Normal 9 22 2" xfId="17820" xr:uid="{00000000-0005-0000-0000-0000E0C60000}"/>
    <cellStyle name="Normal 9 22 3" xfId="23832" xr:uid="{00000000-0005-0000-0000-0000E1C60000}"/>
    <cellStyle name="Normal 9 22 4" xfId="29463" xr:uid="{00000000-0005-0000-0000-0000E2C60000}"/>
    <cellStyle name="Normal 9 22 5" xfId="35152" xr:uid="{00000000-0005-0000-0000-0000E3C60000}"/>
    <cellStyle name="Normal 9 22 6" xfId="40780" xr:uid="{00000000-0005-0000-0000-0000E4C60000}"/>
    <cellStyle name="Normal 9 22 7" xfId="46397" xr:uid="{00000000-0005-0000-0000-0000E5C60000}"/>
    <cellStyle name="Normal 9 22 8" xfId="51957" xr:uid="{00000000-0005-0000-0000-0000E6C60000}"/>
    <cellStyle name="Normal 9 22 9" xfId="57513" xr:uid="{00000000-0005-0000-0000-0000E7C60000}"/>
    <cellStyle name="Normal 9 23" xfId="12457" xr:uid="{00000000-0005-0000-0000-0000E8C60000}"/>
    <cellStyle name="Normal 9 3" xfId="330" xr:uid="{00000000-0005-0000-0000-0000E9C60000}"/>
    <cellStyle name="Normal 9 3 10" xfId="10676" xr:uid="{00000000-0005-0000-0000-0000EAC60000}"/>
    <cellStyle name="Normal 9 3 10 2" xfId="17821" xr:uid="{00000000-0005-0000-0000-0000EBC60000}"/>
    <cellStyle name="Normal 9 3 10 3" xfId="23833" xr:uid="{00000000-0005-0000-0000-0000ECC60000}"/>
    <cellStyle name="Normal 9 3 10 4" xfId="29464" xr:uid="{00000000-0005-0000-0000-0000EDC60000}"/>
    <cellStyle name="Normal 9 3 10 5" xfId="35153" xr:uid="{00000000-0005-0000-0000-0000EEC60000}"/>
    <cellStyle name="Normal 9 3 10 6" xfId="40781" xr:uid="{00000000-0005-0000-0000-0000EFC60000}"/>
    <cellStyle name="Normal 9 3 10 7" xfId="46398" xr:uid="{00000000-0005-0000-0000-0000F0C60000}"/>
    <cellStyle name="Normal 9 3 10 8" xfId="51958" xr:uid="{00000000-0005-0000-0000-0000F1C60000}"/>
    <cellStyle name="Normal 9 3 10 9" xfId="57514" xr:uid="{00000000-0005-0000-0000-0000F2C60000}"/>
    <cellStyle name="Normal 9 3 11" xfId="12599" xr:uid="{00000000-0005-0000-0000-0000F3C60000}"/>
    <cellStyle name="Normal 9 3 12" xfId="19368" xr:uid="{00000000-0005-0000-0000-0000F4C60000}"/>
    <cellStyle name="Normal 9 3 13" xfId="25003" xr:uid="{00000000-0005-0000-0000-0000F5C60000}"/>
    <cellStyle name="Normal 9 3 14" xfId="30701" xr:uid="{00000000-0005-0000-0000-0000F6C60000}"/>
    <cellStyle name="Normal 9 3 15" xfId="36320" xr:uid="{00000000-0005-0000-0000-0000F7C60000}"/>
    <cellStyle name="Normal 9 3 16" xfId="41947" xr:uid="{00000000-0005-0000-0000-0000F8C60000}"/>
    <cellStyle name="Normal 9 3 17" xfId="47507" xr:uid="{00000000-0005-0000-0000-0000F9C60000}"/>
    <cellStyle name="Normal 9 3 18" xfId="53064" xr:uid="{00000000-0005-0000-0000-0000FAC60000}"/>
    <cellStyle name="Normal 9 3 2" xfId="617" xr:uid="{00000000-0005-0000-0000-0000FBC60000}"/>
    <cellStyle name="Normal 9 3 2 10" xfId="25004" xr:uid="{00000000-0005-0000-0000-0000FCC60000}"/>
    <cellStyle name="Normal 9 3 2 11" xfId="30702" xr:uid="{00000000-0005-0000-0000-0000FDC60000}"/>
    <cellStyle name="Normal 9 3 2 12" xfId="36321" xr:uid="{00000000-0005-0000-0000-0000FEC60000}"/>
    <cellStyle name="Normal 9 3 2 13" xfId="41948" xr:uid="{00000000-0005-0000-0000-0000FFC60000}"/>
    <cellStyle name="Normal 9 3 2 14" xfId="47508" xr:uid="{00000000-0005-0000-0000-000000C70000}"/>
    <cellStyle name="Normal 9 3 2 15" xfId="53065" xr:uid="{00000000-0005-0000-0000-000001C70000}"/>
    <cellStyle name="Normal 9 3 2 2" xfId="10677" xr:uid="{00000000-0005-0000-0000-000002C70000}"/>
    <cellStyle name="Normal 9 3 2 2 10" xfId="41949" xr:uid="{00000000-0005-0000-0000-000003C70000}"/>
    <cellStyle name="Normal 9 3 2 2 11" xfId="47509" xr:uid="{00000000-0005-0000-0000-000004C70000}"/>
    <cellStyle name="Normal 9 3 2 2 12" xfId="53066" xr:uid="{00000000-0005-0000-0000-000005C70000}"/>
    <cellStyle name="Normal 9 3 2 2 2" xfId="10678" xr:uid="{00000000-0005-0000-0000-000006C70000}"/>
    <cellStyle name="Normal 9 3 2 2 2 10" xfId="53912" xr:uid="{00000000-0005-0000-0000-000007C70000}"/>
    <cellStyle name="Normal 9 3 2 2 2 2" xfId="10679" xr:uid="{00000000-0005-0000-0000-000008C70000}"/>
    <cellStyle name="Normal 9 3 2 2 2 2 2" xfId="17824" xr:uid="{00000000-0005-0000-0000-000009C70000}"/>
    <cellStyle name="Normal 9 3 2 2 2 2 3" xfId="23834" xr:uid="{00000000-0005-0000-0000-00000AC70000}"/>
    <cellStyle name="Normal 9 3 2 2 2 2 4" xfId="29465" xr:uid="{00000000-0005-0000-0000-00000BC70000}"/>
    <cellStyle name="Normal 9 3 2 2 2 2 5" xfId="35154" xr:uid="{00000000-0005-0000-0000-00000CC70000}"/>
    <cellStyle name="Normal 9 3 2 2 2 2 6" xfId="40782" xr:uid="{00000000-0005-0000-0000-00000DC70000}"/>
    <cellStyle name="Normal 9 3 2 2 2 2 7" xfId="46399" xr:uid="{00000000-0005-0000-0000-00000EC70000}"/>
    <cellStyle name="Normal 9 3 2 2 2 2 8" xfId="51959" xr:uid="{00000000-0005-0000-0000-00000FC70000}"/>
    <cellStyle name="Normal 9 3 2 2 2 2 9" xfId="57515" xr:uid="{00000000-0005-0000-0000-000010C70000}"/>
    <cellStyle name="Normal 9 3 2 2 2 3" xfId="17823" xr:uid="{00000000-0005-0000-0000-000011C70000}"/>
    <cellStyle name="Normal 9 3 2 2 2 4" xfId="20226" xr:uid="{00000000-0005-0000-0000-000012C70000}"/>
    <cellStyle name="Normal 9 3 2 2 2 5" xfId="25852" xr:uid="{00000000-0005-0000-0000-000013C70000}"/>
    <cellStyle name="Normal 9 3 2 2 2 6" xfId="31549" xr:uid="{00000000-0005-0000-0000-000014C70000}"/>
    <cellStyle name="Normal 9 3 2 2 2 7" xfId="37173" xr:uid="{00000000-0005-0000-0000-000015C70000}"/>
    <cellStyle name="Normal 9 3 2 2 2 8" xfId="42796" xr:uid="{00000000-0005-0000-0000-000016C70000}"/>
    <cellStyle name="Normal 9 3 2 2 2 9" xfId="48356" xr:uid="{00000000-0005-0000-0000-000017C70000}"/>
    <cellStyle name="Normal 9 3 2 2 3" xfId="10680" xr:uid="{00000000-0005-0000-0000-000018C70000}"/>
    <cellStyle name="Normal 9 3 2 2 3 10" xfId="54824" xr:uid="{00000000-0005-0000-0000-000019C70000}"/>
    <cellStyle name="Normal 9 3 2 2 3 2" xfId="10681" xr:uid="{00000000-0005-0000-0000-00001AC70000}"/>
    <cellStyle name="Normal 9 3 2 2 3 2 2" xfId="17826" xr:uid="{00000000-0005-0000-0000-00001BC70000}"/>
    <cellStyle name="Normal 9 3 2 2 3 2 3" xfId="23835" xr:uid="{00000000-0005-0000-0000-00001CC70000}"/>
    <cellStyle name="Normal 9 3 2 2 3 2 4" xfId="29466" xr:uid="{00000000-0005-0000-0000-00001DC70000}"/>
    <cellStyle name="Normal 9 3 2 2 3 2 5" xfId="35155" xr:uid="{00000000-0005-0000-0000-00001EC70000}"/>
    <cellStyle name="Normal 9 3 2 2 3 2 6" xfId="40783" xr:uid="{00000000-0005-0000-0000-00001FC70000}"/>
    <cellStyle name="Normal 9 3 2 2 3 2 7" xfId="46400" xr:uid="{00000000-0005-0000-0000-000020C70000}"/>
    <cellStyle name="Normal 9 3 2 2 3 2 8" xfId="51960" xr:uid="{00000000-0005-0000-0000-000021C70000}"/>
    <cellStyle name="Normal 9 3 2 2 3 2 9" xfId="57516" xr:uid="{00000000-0005-0000-0000-000022C70000}"/>
    <cellStyle name="Normal 9 3 2 2 3 3" xfId="17825" xr:uid="{00000000-0005-0000-0000-000023C70000}"/>
    <cellStyle name="Normal 9 3 2 2 3 4" xfId="21139" xr:uid="{00000000-0005-0000-0000-000024C70000}"/>
    <cellStyle name="Normal 9 3 2 2 3 5" xfId="26768" xr:uid="{00000000-0005-0000-0000-000025C70000}"/>
    <cellStyle name="Normal 9 3 2 2 3 6" xfId="32462" xr:uid="{00000000-0005-0000-0000-000026C70000}"/>
    <cellStyle name="Normal 9 3 2 2 3 7" xfId="38087" xr:uid="{00000000-0005-0000-0000-000027C70000}"/>
    <cellStyle name="Normal 9 3 2 2 3 8" xfId="43708" xr:uid="{00000000-0005-0000-0000-000028C70000}"/>
    <cellStyle name="Normal 9 3 2 2 3 9" xfId="49268" xr:uid="{00000000-0005-0000-0000-000029C70000}"/>
    <cellStyle name="Normal 9 3 2 2 4" xfId="10682" xr:uid="{00000000-0005-0000-0000-00002AC70000}"/>
    <cellStyle name="Normal 9 3 2 2 4 2" xfId="17827" xr:uid="{00000000-0005-0000-0000-00002BC70000}"/>
    <cellStyle name="Normal 9 3 2 2 4 3" xfId="23836" xr:uid="{00000000-0005-0000-0000-00002CC70000}"/>
    <cellStyle name="Normal 9 3 2 2 4 4" xfId="29467" xr:uid="{00000000-0005-0000-0000-00002DC70000}"/>
    <cellStyle name="Normal 9 3 2 2 4 5" xfId="35156" xr:uid="{00000000-0005-0000-0000-00002EC70000}"/>
    <cellStyle name="Normal 9 3 2 2 4 6" xfId="40784" xr:uid="{00000000-0005-0000-0000-00002FC70000}"/>
    <cellStyle name="Normal 9 3 2 2 4 7" xfId="46401" xr:uid="{00000000-0005-0000-0000-000030C70000}"/>
    <cellStyle name="Normal 9 3 2 2 4 8" xfId="51961" xr:uid="{00000000-0005-0000-0000-000031C70000}"/>
    <cellStyle name="Normal 9 3 2 2 4 9" xfId="57517" xr:uid="{00000000-0005-0000-0000-000032C70000}"/>
    <cellStyle name="Normal 9 3 2 2 5" xfId="17822" xr:uid="{00000000-0005-0000-0000-000033C70000}"/>
    <cellStyle name="Normal 9 3 2 2 6" xfId="19370" xr:uid="{00000000-0005-0000-0000-000034C70000}"/>
    <cellStyle name="Normal 9 3 2 2 7" xfId="25005" xr:uid="{00000000-0005-0000-0000-000035C70000}"/>
    <cellStyle name="Normal 9 3 2 2 8" xfId="30703" xr:uid="{00000000-0005-0000-0000-000036C70000}"/>
    <cellStyle name="Normal 9 3 2 2 9" xfId="36322" xr:uid="{00000000-0005-0000-0000-000037C70000}"/>
    <cellStyle name="Normal 9 3 2 3" xfId="10683" xr:uid="{00000000-0005-0000-0000-000038C70000}"/>
    <cellStyle name="Normal 9 3 2 3 10" xfId="41950" xr:uid="{00000000-0005-0000-0000-000039C70000}"/>
    <cellStyle name="Normal 9 3 2 3 11" xfId="47510" xr:uid="{00000000-0005-0000-0000-00003AC70000}"/>
    <cellStyle name="Normal 9 3 2 3 12" xfId="53067" xr:uid="{00000000-0005-0000-0000-00003BC70000}"/>
    <cellStyle name="Normal 9 3 2 3 2" xfId="10684" xr:uid="{00000000-0005-0000-0000-00003CC70000}"/>
    <cellStyle name="Normal 9 3 2 3 2 10" xfId="53913" xr:uid="{00000000-0005-0000-0000-00003DC70000}"/>
    <cellStyle name="Normal 9 3 2 3 2 2" xfId="10685" xr:uid="{00000000-0005-0000-0000-00003EC70000}"/>
    <cellStyle name="Normal 9 3 2 3 2 2 2" xfId="17830" xr:uid="{00000000-0005-0000-0000-00003FC70000}"/>
    <cellStyle name="Normal 9 3 2 3 2 2 3" xfId="23837" xr:uid="{00000000-0005-0000-0000-000040C70000}"/>
    <cellStyle name="Normal 9 3 2 3 2 2 4" xfId="29468" xr:uid="{00000000-0005-0000-0000-000041C70000}"/>
    <cellStyle name="Normal 9 3 2 3 2 2 5" xfId="35157" xr:uid="{00000000-0005-0000-0000-000042C70000}"/>
    <cellStyle name="Normal 9 3 2 3 2 2 6" xfId="40785" xr:uid="{00000000-0005-0000-0000-000043C70000}"/>
    <cellStyle name="Normal 9 3 2 3 2 2 7" xfId="46402" xr:uid="{00000000-0005-0000-0000-000044C70000}"/>
    <cellStyle name="Normal 9 3 2 3 2 2 8" xfId="51962" xr:uid="{00000000-0005-0000-0000-000045C70000}"/>
    <cellStyle name="Normal 9 3 2 3 2 2 9" xfId="57518" xr:uid="{00000000-0005-0000-0000-000046C70000}"/>
    <cellStyle name="Normal 9 3 2 3 2 3" xfId="17829" xr:uid="{00000000-0005-0000-0000-000047C70000}"/>
    <cellStyle name="Normal 9 3 2 3 2 4" xfId="20227" xr:uid="{00000000-0005-0000-0000-000048C70000}"/>
    <cellStyle name="Normal 9 3 2 3 2 5" xfId="25853" xr:uid="{00000000-0005-0000-0000-000049C70000}"/>
    <cellStyle name="Normal 9 3 2 3 2 6" xfId="31550" xr:uid="{00000000-0005-0000-0000-00004AC70000}"/>
    <cellStyle name="Normal 9 3 2 3 2 7" xfId="37174" xr:uid="{00000000-0005-0000-0000-00004BC70000}"/>
    <cellStyle name="Normal 9 3 2 3 2 8" xfId="42797" xr:uid="{00000000-0005-0000-0000-00004CC70000}"/>
    <cellStyle name="Normal 9 3 2 3 2 9" xfId="48357" xr:uid="{00000000-0005-0000-0000-00004DC70000}"/>
    <cellStyle name="Normal 9 3 2 3 3" xfId="10686" xr:uid="{00000000-0005-0000-0000-00004EC70000}"/>
    <cellStyle name="Normal 9 3 2 3 3 10" xfId="54825" xr:uid="{00000000-0005-0000-0000-00004FC70000}"/>
    <cellStyle name="Normal 9 3 2 3 3 2" xfId="10687" xr:uid="{00000000-0005-0000-0000-000050C70000}"/>
    <cellStyle name="Normal 9 3 2 3 3 2 2" xfId="17832" xr:uid="{00000000-0005-0000-0000-000051C70000}"/>
    <cellStyle name="Normal 9 3 2 3 3 2 3" xfId="23838" xr:uid="{00000000-0005-0000-0000-000052C70000}"/>
    <cellStyle name="Normal 9 3 2 3 3 2 4" xfId="29469" xr:uid="{00000000-0005-0000-0000-000053C70000}"/>
    <cellStyle name="Normal 9 3 2 3 3 2 5" xfId="35158" xr:uid="{00000000-0005-0000-0000-000054C70000}"/>
    <cellStyle name="Normal 9 3 2 3 3 2 6" xfId="40786" xr:uid="{00000000-0005-0000-0000-000055C70000}"/>
    <cellStyle name="Normal 9 3 2 3 3 2 7" xfId="46403" xr:uid="{00000000-0005-0000-0000-000056C70000}"/>
    <cellStyle name="Normal 9 3 2 3 3 2 8" xfId="51963" xr:uid="{00000000-0005-0000-0000-000057C70000}"/>
    <cellStyle name="Normal 9 3 2 3 3 2 9" xfId="57519" xr:uid="{00000000-0005-0000-0000-000058C70000}"/>
    <cellStyle name="Normal 9 3 2 3 3 3" xfId="17831" xr:uid="{00000000-0005-0000-0000-000059C70000}"/>
    <cellStyle name="Normal 9 3 2 3 3 4" xfId="21140" xr:uid="{00000000-0005-0000-0000-00005AC70000}"/>
    <cellStyle name="Normal 9 3 2 3 3 5" xfId="26769" xr:uid="{00000000-0005-0000-0000-00005BC70000}"/>
    <cellStyle name="Normal 9 3 2 3 3 6" xfId="32463" xr:uid="{00000000-0005-0000-0000-00005CC70000}"/>
    <cellStyle name="Normal 9 3 2 3 3 7" xfId="38088" xr:uid="{00000000-0005-0000-0000-00005DC70000}"/>
    <cellStyle name="Normal 9 3 2 3 3 8" xfId="43709" xr:uid="{00000000-0005-0000-0000-00005EC70000}"/>
    <cellStyle name="Normal 9 3 2 3 3 9" xfId="49269" xr:uid="{00000000-0005-0000-0000-00005FC70000}"/>
    <cellStyle name="Normal 9 3 2 3 4" xfId="10688" xr:uid="{00000000-0005-0000-0000-000060C70000}"/>
    <cellStyle name="Normal 9 3 2 3 4 2" xfId="17833" xr:uid="{00000000-0005-0000-0000-000061C70000}"/>
    <cellStyle name="Normal 9 3 2 3 4 3" xfId="23839" xr:uid="{00000000-0005-0000-0000-000062C70000}"/>
    <cellStyle name="Normal 9 3 2 3 4 4" xfId="29470" xr:uid="{00000000-0005-0000-0000-000063C70000}"/>
    <cellStyle name="Normal 9 3 2 3 4 5" xfId="35159" xr:uid="{00000000-0005-0000-0000-000064C70000}"/>
    <cellStyle name="Normal 9 3 2 3 4 6" xfId="40787" xr:uid="{00000000-0005-0000-0000-000065C70000}"/>
    <cellStyle name="Normal 9 3 2 3 4 7" xfId="46404" xr:uid="{00000000-0005-0000-0000-000066C70000}"/>
    <cellStyle name="Normal 9 3 2 3 4 8" xfId="51964" xr:uid="{00000000-0005-0000-0000-000067C70000}"/>
    <cellStyle name="Normal 9 3 2 3 4 9" xfId="57520" xr:uid="{00000000-0005-0000-0000-000068C70000}"/>
    <cellStyle name="Normal 9 3 2 3 5" xfId="17828" xr:uid="{00000000-0005-0000-0000-000069C70000}"/>
    <cellStyle name="Normal 9 3 2 3 6" xfId="19371" xr:uid="{00000000-0005-0000-0000-00006AC70000}"/>
    <cellStyle name="Normal 9 3 2 3 7" xfId="25006" xr:uid="{00000000-0005-0000-0000-00006BC70000}"/>
    <cellStyle name="Normal 9 3 2 3 8" xfId="30704" xr:uid="{00000000-0005-0000-0000-00006CC70000}"/>
    <cellStyle name="Normal 9 3 2 3 9" xfId="36323" xr:uid="{00000000-0005-0000-0000-00006DC70000}"/>
    <cellStyle name="Normal 9 3 2 4" xfId="10689" xr:uid="{00000000-0005-0000-0000-00006EC70000}"/>
    <cellStyle name="Normal 9 3 2 4 10" xfId="41951" xr:uid="{00000000-0005-0000-0000-00006FC70000}"/>
    <cellStyle name="Normal 9 3 2 4 11" xfId="47511" xr:uid="{00000000-0005-0000-0000-000070C70000}"/>
    <cellStyle name="Normal 9 3 2 4 12" xfId="53068" xr:uid="{00000000-0005-0000-0000-000071C70000}"/>
    <cellStyle name="Normal 9 3 2 4 2" xfId="10690" xr:uid="{00000000-0005-0000-0000-000072C70000}"/>
    <cellStyle name="Normal 9 3 2 4 2 10" xfId="53914" xr:uid="{00000000-0005-0000-0000-000073C70000}"/>
    <cellStyle name="Normal 9 3 2 4 2 2" xfId="10691" xr:uid="{00000000-0005-0000-0000-000074C70000}"/>
    <cellStyle name="Normal 9 3 2 4 2 2 2" xfId="17836" xr:uid="{00000000-0005-0000-0000-000075C70000}"/>
    <cellStyle name="Normal 9 3 2 4 2 2 3" xfId="23840" xr:uid="{00000000-0005-0000-0000-000076C70000}"/>
    <cellStyle name="Normal 9 3 2 4 2 2 4" xfId="29471" xr:uid="{00000000-0005-0000-0000-000077C70000}"/>
    <cellStyle name="Normal 9 3 2 4 2 2 5" xfId="35160" xr:uid="{00000000-0005-0000-0000-000078C70000}"/>
    <cellStyle name="Normal 9 3 2 4 2 2 6" xfId="40788" xr:uid="{00000000-0005-0000-0000-000079C70000}"/>
    <cellStyle name="Normal 9 3 2 4 2 2 7" xfId="46405" xr:uid="{00000000-0005-0000-0000-00007AC70000}"/>
    <cellStyle name="Normal 9 3 2 4 2 2 8" xfId="51965" xr:uid="{00000000-0005-0000-0000-00007BC70000}"/>
    <cellStyle name="Normal 9 3 2 4 2 2 9" xfId="57521" xr:uid="{00000000-0005-0000-0000-00007CC70000}"/>
    <cellStyle name="Normal 9 3 2 4 2 3" xfId="17835" xr:uid="{00000000-0005-0000-0000-00007DC70000}"/>
    <cellStyle name="Normal 9 3 2 4 2 4" xfId="20228" xr:uid="{00000000-0005-0000-0000-00007EC70000}"/>
    <cellStyle name="Normal 9 3 2 4 2 5" xfId="25854" xr:uid="{00000000-0005-0000-0000-00007FC70000}"/>
    <cellStyle name="Normal 9 3 2 4 2 6" xfId="31551" xr:uid="{00000000-0005-0000-0000-000080C70000}"/>
    <cellStyle name="Normal 9 3 2 4 2 7" xfId="37175" xr:uid="{00000000-0005-0000-0000-000081C70000}"/>
    <cellStyle name="Normal 9 3 2 4 2 8" xfId="42798" xr:uid="{00000000-0005-0000-0000-000082C70000}"/>
    <cellStyle name="Normal 9 3 2 4 2 9" xfId="48358" xr:uid="{00000000-0005-0000-0000-000083C70000}"/>
    <cellStyle name="Normal 9 3 2 4 3" xfId="10692" xr:uid="{00000000-0005-0000-0000-000084C70000}"/>
    <cellStyle name="Normal 9 3 2 4 3 10" xfId="54826" xr:uid="{00000000-0005-0000-0000-000085C70000}"/>
    <cellStyle name="Normal 9 3 2 4 3 2" xfId="10693" xr:uid="{00000000-0005-0000-0000-000086C70000}"/>
    <cellStyle name="Normal 9 3 2 4 3 2 2" xfId="17838" xr:uid="{00000000-0005-0000-0000-000087C70000}"/>
    <cellStyle name="Normal 9 3 2 4 3 2 3" xfId="23841" xr:uid="{00000000-0005-0000-0000-000088C70000}"/>
    <cellStyle name="Normal 9 3 2 4 3 2 4" xfId="29472" xr:uid="{00000000-0005-0000-0000-000089C70000}"/>
    <cellStyle name="Normal 9 3 2 4 3 2 5" xfId="35161" xr:uid="{00000000-0005-0000-0000-00008AC70000}"/>
    <cellStyle name="Normal 9 3 2 4 3 2 6" xfId="40789" xr:uid="{00000000-0005-0000-0000-00008BC70000}"/>
    <cellStyle name="Normal 9 3 2 4 3 2 7" xfId="46406" xr:uid="{00000000-0005-0000-0000-00008CC70000}"/>
    <cellStyle name="Normal 9 3 2 4 3 2 8" xfId="51966" xr:uid="{00000000-0005-0000-0000-00008DC70000}"/>
    <cellStyle name="Normal 9 3 2 4 3 2 9" xfId="57522" xr:uid="{00000000-0005-0000-0000-00008EC70000}"/>
    <cellStyle name="Normal 9 3 2 4 3 3" xfId="17837" xr:uid="{00000000-0005-0000-0000-00008FC70000}"/>
    <cellStyle name="Normal 9 3 2 4 3 4" xfId="21141" xr:uid="{00000000-0005-0000-0000-000090C70000}"/>
    <cellStyle name="Normal 9 3 2 4 3 5" xfId="26770" xr:uid="{00000000-0005-0000-0000-000091C70000}"/>
    <cellStyle name="Normal 9 3 2 4 3 6" xfId="32464" xr:uid="{00000000-0005-0000-0000-000092C70000}"/>
    <cellStyle name="Normal 9 3 2 4 3 7" xfId="38089" xr:uid="{00000000-0005-0000-0000-000093C70000}"/>
    <cellStyle name="Normal 9 3 2 4 3 8" xfId="43710" xr:uid="{00000000-0005-0000-0000-000094C70000}"/>
    <cellStyle name="Normal 9 3 2 4 3 9" xfId="49270" xr:uid="{00000000-0005-0000-0000-000095C70000}"/>
    <cellStyle name="Normal 9 3 2 4 4" xfId="10694" xr:uid="{00000000-0005-0000-0000-000096C70000}"/>
    <cellStyle name="Normal 9 3 2 4 4 2" xfId="17839" xr:uid="{00000000-0005-0000-0000-000097C70000}"/>
    <cellStyle name="Normal 9 3 2 4 4 3" xfId="23842" xr:uid="{00000000-0005-0000-0000-000098C70000}"/>
    <cellStyle name="Normal 9 3 2 4 4 4" xfId="29473" xr:uid="{00000000-0005-0000-0000-000099C70000}"/>
    <cellStyle name="Normal 9 3 2 4 4 5" xfId="35162" xr:uid="{00000000-0005-0000-0000-00009AC70000}"/>
    <cellStyle name="Normal 9 3 2 4 4 6" xfId="40790" xr:uid="{00000000-0005-0000-0000-00009BC70000}"/>
    <cellStyle name="Normal 9 3 2 4 4 7" xfId="46407" xr:uid="{00000000-0005-0000-0000-00009CC70000}"/>
    <cellStyle name="Normal 9 3 2 4 4 8" xfId="51967" xr:uid="{00000000-0005-0000-0000-00009DC70000}"/>
    <cellStyle name="Normal 9 3 2 4 4 9" xfId="57523" xr:uid="{00000000-0005-0000-0000-00009EC70000}"/>
    <cellStyle name="Normal 9 3 2 4 5" xfId="17834" xr:uid="{00000000-0005-0000-0000-00009FC70000}"/>
    <cellStyle name="Normal 9 3 2 4 6" xfId="19372" xr:uid="{00000000-0005-0000-0000-0000A0C70000}"/>
    <cellStyle name="Normal 9 3 2 4 7" xfId="25007" xr:uid="{00000000-0005-0000-0000-0000A1C70000}"/>
    <cellStyle name="Normal 9 3 2 4 8" xfId="30705" xr:uid="{00000000-0005-0000-0000-0000A2C70000}"/>
    <cellStyle name="Normal 9 3 2 4 9" xfId="36324" xr:uid="{00000000-0005-0000-0000-0000A3C70000}"/>
    <cellStyle name="Normal 9 3 2 5" xfId="10695" xr:uid="{00000000-0005-0000-0000-0000A4C70000}"/>
    <cellStyle name="Normal 9 3 2 5 10" xfId="53911" xr:uid="{00000000-0005-0000-0000-0000A5C70000}"/>
    <cellStyle name="Normal 9 3 2 5 2" xfId="10696" xr:uid="{00000000-0005-0000-0000-0000A6C70000}"/>
    <cellStyle name="Normal 9 3 2 5 2 2" xfId="17841" xr:uid="{00000000-0005-0000-0000-0000A7C70000}"/>
    <cellStyle name="Normal 9 3 2 5 2 3" xfId="23843" xr:uid="{00000000-0005-0000-0000-0000A8C70000}"/>
    <cellStyle name="Normal 9 3 2 5 2 4" xfId="29474" xr:uid="{00000000-0005-0000-0000-0000A9C70000}"/>
    <cellStyle name="Normal 9 3 2 5 2 5" xfId="35163" xr:uid="{00000000-0005-0000-0000-0000AAC70000}"/>
    <cellStyle name="Normal 9 3 2 5 2 6" xfId="40791" xr:uid="{00000000-0005-0000-0000-0000ABC70000}"/>
    <cellStyle name="Normal 9 3 2 5 2 7" xfId="46408" xr:uid="{00000000-0005-0000-0000-0000ACC70000}"/>
    <cellStyle name="Normal 9 3 2 5 2 8" xfId="51968" xr:uid="{00000000-0005-0000-0000-0000ADC70000}"/>
    <cellStyle name="Normal 9 3 2 5 2 9" xfId="57524" xr:uid="{00000000-0005-0000-0000-0000AEC70000}"/>
    <cellStyle name="Normal 9 3 2 5 3" xfId="17840" xr:uid="{00000000-0005-0000-0000-0000AFC70000}"/>
    <cellStyle name="Normal 9 3 2 5 4" xfId="20225" xr:uid="{00000000-0005-0000-0000-0000B0C70000}"/>
    <cellStyle name="Normal 9 3 2 5 5" xfId="25851" xr:uid="{00000000-0005-0000-0000-0000B1C70000}"/>
    <cellStyle name="Normal 9 3 2 5 6" xfId="31548" xr:uid="{00000000-0005-0000-0000-0000B2C70000}"/>
    <cellStyle name="Normal 9 3 2 5 7" xfId="37172" xr:uid="{00000000-0005-0000-0000-0000B3C70000}"/>
    <cellStyle name="Normal 9 3 2 5 8" xfId="42795" xr:uid="{00000000-0005-0000-0000-0000B4C70000}"/>
    <cellStyle name="Normal 9 3 2 5 9" xfId="48355" xr:uid="{00000000-0005-0000-0000-0000B5C70000}"/>
    <cellStyle name="Normal 9 3 2 6" xfId="10697" xr:uid="{00000000-0005-0000-0000-0000B6C70000}"/>
    <cellStyle name="Normal 9 3 2 6 10" xfId="54827" xr:uid="{00000000-0005-0000-0000-0000B7C70000}"/>
    <cellStyle name="Normal 9 3 2 6 2" xfId="10698" xr:uid="{00000000-0005-0000-0000-0000B8C70000}"/>
    <cellStyle name="Normal 9 3 2 6 2 2" xfId="17843" xr:uid="{00000000-0005-0000-0000-0000B9C70000}"/>
    <cellStyle name="Normal 9 3 2 6 2 3" xfId="23844" xr:uid="{00000000-0005-0000-0000-0000BAC70000}"/>
    <cellStyle name="Normal 9 3 2 6 2 4" xfId="29475" xr:uid="{00000000-0005-0000-0000-0000BBC70000}"/>
    <cellStyle name="Normal 9 3 2 6 2 5" xfId="35164" xr:uid="{00000000-0005-0000-0000-0000BCC70000}"/>
    <cellStyle name="Normal 9 3 2 6 2 6" xfId="40792" xr:uid="{00000000-0005-0000-0000-0000BDC70000}"/>
    <cellStyle name="Normal 9 3 2 6 2 7" xfId="46409" xr:uid="{00000000-0005-0000-0000-0000BEC70000}"/>
    <cellStyle name="Normal 9 3 2 6 2 8" xfId="51969" xr:uid="{00000000-0005-0000-0000-0000BFC70000}"/>
    <cellStyle name="Normal 9 3 2 6 2 9" xfId="57525" xr:uid="{00000000-0005-0000-0000-0000C0C70000}"/>
    <cellStyle name="Normal 9 3 2 6 3" xfId="17842" xr:uid="{00000000-0005-0000-0000-0000C1C70000}"/>
    <cellStyle name="Normal 9 3 2 6 4" xfId="21142" xr:uid="{00000000-0005-0000-0000-0000C2C70000}"/>
    <cellStyle name="Normal 9 3 2 6 5" xfId="26771" xr:uid="{00000000-0005-0000-0000-0000C3C70000}"/>
    <cellStyle name="Normal 9 3 2 6 6" xfId="32465" xr:uid="{00000000-0005-0000-0000-0000C4C70000}"/>
    <cellStyle name="Normal 9 3 2 6 7" xfId="38090" xr:uid="{00000000-0005-0000-0000-0000C5C70000}"/>
    <cellStyle name="Normal 9 3 2 6 8" xfId="43711" xr:uid="{00000000-0005-0000-0000-0000C6C70000}"/>
    <cellStyle name="Normal 9 3 2 6 9" xfId="49271" xr:uid="{00000000-0005-0000-0000-0000C7C70000}"/>
    <cellStyle name="Normal 9 3 2 7" xfId="10699" xr:uid="{00000000-0005-0000-0000-0000C8C70000}"/>
    <cellStyle name="Normal 9 3 2 7 2" xfId="17844" xr:uid="{00000000-0005-0000-0000-0000C9C70000}"/>
    <cellStyle name="Normal 9 3 2 7 3" xfId="23845" xr:uid="{00000000-0005-0000-0000-0000CAC70000}"/>
    <cellStyle name="Normal 9 3 2 7 4" xfId="29476" xr:uid="{00000000-0005-0000-0000-0000CBC70000}"/>
    <cellStyle name="Normal 9 3 2 7 5" xfId="35165" xr:uid="{00000000-0005-0000-0000-0000CCC70000}"/>
    <cellStyle name="Normal 9 3 2 7 6" xfId="40793" xr:uid="{00000000-0005-0000-0000-0000CDC70000}"/>
    <cellStyle name="Normal 9 3 2 7 7" xfId="46410" xr:uid="{00000000-0005-0000-0000-0000CEC70000}"/>
    <cellStyle name="Normal 9 3 2 7 8" xfId="51970" xr:uid="{00000000-0005-0000-0000-0000CFC70000}"/>
    <cellStyle name="Normal 9 3 2 7 9" xfId="57526" xr:uid="{00000000-0005-0000-0000-0000D0C70000}"/>
    <cellStyle name="Normal 9 3 2 8" xfId="12883" xr:uid="{00000000-0005-0000-0000-0000D1C70000}"/>
    <cellStyle name="Normal 9 3 2 9" xfId="19369" xr:uid="{00000000-0005-0000-0000-0000D2C70000}"/>
    <cellStyle name="Normal 9 3 3" xfId="10700" xr:uid="{00000000-0005-0000-0000-0000D3C70000}"/>
    <cellStyle name="Normal 9 3 3 10" xfId="36325" xr:uid="{00000000-0005-0000-0000-0000D4C70000}"/>
    <cellStyle name="Normal 9 3 3 11" xfId="41952" xr:uid="{00000000-0005-0000-0000-0000D5C70000}"/>
    <cellStyle name="Normal 9 3 3 12" xfId="47512" xr:uid="{00000000-0005-0000-0000-0000D6C70000}"/>
    <cellStyle name="Normal 9 3 3 13" xfId="53069" xr:uid="{00000000-0005-0000-0000-0000D7C70000}"/>
    <cellStyle name="Normal 9 3 3 2" xfId="10701" xr:uid="{00000000-0005-0000-0000-0000D8C70000}"/>
    <cellStyle name="Normal 9 3 3 3" xfId="10702" xr:uid="{00000000-0005-0000-0000-0000D9C70000}"/>
    <cellStyle name="Normal 9 3 3 3 10" xfId="53915" xr:uid="{00000000-0005-0000-0000-0000DAC70000}"/>
    <cellStyle name="Normal 9 3 3 3 2" xfId="10703" xr:uid="{00000000-0005-0000-0000-0000DBC70000}"/>
    <cellStyle name="Normal 9 3 3 3 2 2" xfId="17847" xr:uid="{00000000-0005-0000-0000-0000DCC70000}"/>
    <cellStyle name="Normal 9 3 3 3 2 3" xfId="23846" xr:uid="{00000000-0005-0000-0000-0000DDC70000}"/>
    <cellStyle name="Normal 9 3 3 3 2 4" xfId="29477" xr:uid="{00000000-0005-0000-0000-0000DEC70000}"/>
    <cellStyle name="Normal 9 3 3 3 2 5" xfId="35166" xr:uid="{00000000-0005-0000-0000-0000DFC70000}"/>
    <cellStyle name="Normal 9 3 3 3 2 6" xfId="40794" xr:uid="{00000000-0005-0000-0000-0000E0C70000}"/>
    <cellStyle name="Normal 9 3 3 3 2 7" xfId="46411" xr:uid="{00000000-0005-0000-0000-0000E1C70000}"/>
    <cellStyle name="Normal 9 3 3 3 2 8" xfId="51971" xr:uid="{00000000-0005-0000-0000-0000E2C70000}"/>
    <cellStyle name="Normal 9 3 3 3 2 9" xfId="57527" xr:uid="{00000000-0005-0000-0000-0000E3C70000}"/>
    <cellStyle name="Normal 9 3 3 3 3" xfId="17846" xr:uid="{00000000-0005-0000-0000-0000E4C70000}"/>
    <cellStyle name="Normal 9 3 3 3 4" xfId="20229" xr:uid="{00000000-0005-0000-0000-0000E5C70000}"/>
    <cellStyle name="Normal 9 3 3 3 5" xfId="25855" xr:uid="{00000000-0005-0000-0000-0000E6C70000}"/>
    <cellStyle name="Normal 9 3 3 3 6" xfId="31552" xr:uid="{00000000-0005-0000-0000-0000E7C70000}"/>
    <cellStyle name="Normal 9 3 3 3 7" xfId="37176" xr:uid="{00000000-0005-0000-0000-0000E8C70000}"/>
    <cellStyle name="Normal 9 3 3 3 8" xfId="42799" xr:uid="{00000000-0005-0000-0000-0000E9C70000}"/>
    <cellStyle name="Normal 9 3 3 3 9" xfId="48359" xr:uid="{00000000-0005-0000-0000-0000EAC70000}"/>
    <cellStyle name="Normal 9 3 3 4" xfId="10704" xr:uid="{00000000-0005-0000-0000-0000EBC70000}"/>
    <cellStyle name="Normal 9 3 3 4 10" xfId="54828" xr:uid="{00000000-0005-0000-0000-0000ECC70000}"/>
    <cellStyle name="Normal 9 3 3 4 2" xfId="10705" xr:uid="{00000000-0005-0000-0000-0000EDC70000}"/>
    <cellStyle name="Normal 9 3 3 4 2 2" xfId="17849" xr:uid="{00000000-0005-0000-0000-0000EEC70000}"/>
    <cellStyle name="Normal 9 3 3 4 2 3" xfId="23847" xr:uid="{00000000-0005-0000-0000-0000EFC70000}"/>
    <cellStyle name="Normal 9 3 3 4 2 4" xfId="29478" xr:uid="{00000000-0005-0000-0000-0000F0C70000}"/>
    <cellStyle name="Normal 9 3 3 4 2 5" xfId="35167" xr:uid="{00000000-0005-0000-0000-0000F1C70000}"/>
    <cellStyle name="Normal 9 3 3 4 2 6" xfId="40795" xr:uid="{00000000-0005-0000-0000-0000F2C70000}"/>
    <cellStyle name="Normal 9 3 3 4 2 7" xfId="46412" xr:uid="{00000000-0005-0000-0000-0000F3C70000}"/>
    <cellStyle name="Normal 9 3 3 4 2 8" xfId="51972" xr:uid="{00000000-0005-0000-0000-0000F4C70000}"/>
    <cellStyle name="Normal 9 3 3 4 2 9" xfId="57528" xr:uid="{00000000-0005-0000-0000-0000F5C70000}"/>
    <cellStyle name="Normal 9 3 3 4 3" xfId="17848" xr:uid="{00000000-0005-0000-0000-0000F6C70000}"/>
    <cellStyle name="Normal 9 3 3 4 4" xfId="21143" xr:uid="{00000000-0005-0000-0000-0000F7C70000}"/>
    <cellStyle name="Normal 9 3 3 4 5" xfId="26772" xr:uid="{00000000-0005-0000-0000-0000F8C70000}"/>
    <cellStyle name="Normal 9 3 3 4 6" xfId="32466" xr:uid="{00000000-0005-0000-0000-0000F9C70000}"/>
    <cellStyle name="Normal 9 3 3 4 7" xfId="38091" xr:uid="{00000000-0005-0000-0000-0000FAC70000}"/>
    <cellStyle name="Normal 9 3 3 4 8" xfId="43712" xr:uid="{00000000-0005-0000-0000-0000FBC70000}"/>
    <cellStyle name="Normal 9 3 3 4 9" xfId="49272" xr:uid="{00000000-0005-0000-0000-0000FCC70000}"/>
    <cellStyle name="Normal 9 3 3 5" xfId="10706" xr:uid="{00000000-0005-0000-0000-0000FDC70000}"/>
    <cellStyle name="Normal 9 3 3 5 2" xfId="17850" xr:uid="{00000000-0005-0000-0000-0000FEC70000}"/>
    <cellStyle name="Normal 9 3 3 5 3" xfId="23848" xr:uid="{00000000-0005-0000-0000-0000FFC70000}"/>
    <cellStyle name="Normal 9 3 3 5 4" xfId="29479" xr:uid="{00000000-0005-0000-0000-000000C80000}"/>
    <cellStyle name="Normal 9 3 3 5 5" xfId="35168" xr:uid="{00000000-0005-0000-0000-000001C80000}"/>
    <cellStyle name="Normal 9 3 3 5 6" xfId="40796" xr:uid="{00000000-0005-0000-0000-000002C80000}"/>
    <cellStyle name="Normal 9 3 3 5 7" xfId="46413" xr:uid="{00000000-0005-0000-0000-000003C80000}"/>
    <cellStyle name="Normal 9 3 3 5 8" xfId="51973" xr:uid="{00000000-0005-0000-0000-000004C80000}"/>
    <cellStyle name="Normal 9 3 3 5 9" xfId="57529" xr:uid="{00000000-0005-0000-0000-000005C80000}"/>
    <cellStyle name="Normal 9 3 3 6" xfId="17845" xr:uid="{00000000-0005-0000-0000-000006C80000}"/>
    <cellStyle name="Normal 9 3 3 7" xfId="19373" xr:uid="{00000000-0005-0000-0000-000007C80000}"/>
    <cellStyle name="Normal 9 3 3 8" xfId="25008" xr:uid="{00000000-0005-0000-0000-000008C80000}"/>
    <cellStyle name="Normal 9 3 3 9" xfId="30706" xr:uid="{00000000-0005-0000-0000-000009C80000}"/>
    <cellStyle name="Normal 9 3 4" xfId="10707" xr:uid="{00000000-0005-0000-0000-00000AC80000}"/>
    <cellStyle name="Normal 9 3 4 10" xfId="41953" xr:uid="{00000000-0005-0000-0000-00000BC80000}"/>
    <cellStyle name="Normal 9 3 4 11" xfId="47513" xr:uid="{00000000-0005-0000-0000-00000CC80000}"/>
    <cellStyle name="Normal 9 3 4 12" xfId="53070" xr:uid="{00000000-0005-0000-0000-00000DC80000}"/>
    <cellStyle name="Normal 9 3 4 2" xfId="10708" xr:uid="{00000000-0005-0000-0000-00000EC80000}"/>
    <cellStyle name="Normal 9 3 4 2 10" xfId="53916" xr:uid="{00000000-0005-0000-0000-00000FC80000}"/>
    <cellStyle name="Normal 9 3 4 2 2" xfId="10709" xr:uid="{00000000-0005-0000-0000-000010C80000}"/>
    <cellStyle name="Normal 9 3 4 2 2 2" xfId="17853" xr:uid="{00000000-0005-0000-0000-000011C80000}"/>
    <cellStyle name="Normal 9 3 4 2 2 3" xfId="23849" xr:uid="{00000000-0005-0000-0000-000012C80000}"/>
    <cellStyle name="Normal 9 3 4 2 2 4" xfId="29480" xr:uid="{00000000-0005-0000-0000-000013C80000}"/>
    <cellStyle name="Normal 9 3 4 2 2 5" xfId="35169" xr:uid="{00000000-0005-0000-0000-000014C80000}"/>
    <cellStyle name="Normal 9 3 4 2 2 6" xfId="40797" xr:uid="{00000000-0005-0000-0000-000015C80000}"/>
    <cellStyle name="Normal 9 3 4 2 2 7" xfId="46414" xr:uid="{00000000-0005-0000-0000-000016C80000}"/>
    <cellStyle name="Normal 9 3 4 2 2 8" xfId="51974" xr:uid="{00000000-0005-0000-0000-000017C80000}"/>
    <cellStyle name="Normal 9 3 4 2 2 9" xfId="57530" xr:uid="{00000000-0005-0000-0000-000018C80000}"/>
    <cellStyle name="Normal 9 3 4 2 3" xfId="17852" xr:uid="{00000000-0005-0000-0000-000019C80000}"/>
    <cellStyle name="Normal 9 3 4 2 4" xfId="20230" xr:uid="{00000000-0005-0000-0000-00001AC80000}"/>
    <cellStyle name="Normal 9 3 4 2 5" xfId="25856" xr:uid="{00000000-0005-0000-0000-00001BC80000}"/>
    <cellStyle name="Normal 9 3 4 2 6" xfId="31553" xr:uid="{00000000-0005-0000-0000-00001CC80000}"/>
    <cellStyle name="Normal 9 3 4 2 7" xfId="37177" xr:uid="{00000000-0005-0000-0000-00001DC80000}"/>
    <cellStyle name="Normal 9 3 4 2 8" xfId="42800" xr:uid="{00000000-0005-0000-0000-00001EC80000}"/>
    <cellStyle name="Normal 9 3 4 2 9" xfId="48360" xr:uid="{00000000-0005-0000-0000-00001FC80000}"/>
    <cellStyle name="Normal 9 3 4 3" xfId="10710" xr:uid="{00000000-0005-0000-0000-000020C80000}"/>
    <cellStyle name="Normal 9 3 4 3 10" xfId="54829" xr:uid="{00000000-0005-0000-0000-000021C80000}"/>
    <cellStyle name="Normal 9 3 4 3 2" xfId="10711" xr:uid="{00000000-0005-0000-0000-000022C80000}"/>
    <cellStyle name="Normal 9 3 4 3 2 2" xfId="17855" xr:uid="{00000000-0005-0000-0000-000023C80000}"/>
    <cellStyle name="Normal 9 3 4 3 2 3" xfId="23850" xr:uid="{00000000-0005-0000-0000-000024C80000}"/>
    <cellStyle name="Normal 9 3 4 3 2 4" xfId="29481" xr:uid="{00000000-0005-0000-0000-000025C80000}"/>
    <cellStyle name="Normal 9 3 4 3 2 5" xfId="35170" xr:uid="{00000000-0005-0000-0000-000026C80000}"/>
    <cellStyle name="Normal 9 3 4 3 2 6" xfId="40798" xr:uid="{00000000-0005-0000-0000-000027C80000}"/>
    <cellStyle name="Normal 9 3 4 3 2 7" xfId="46415" xr:uid="{00000000-0005-0000-0000-000028C80000}"/>
    <cellStyle name="Normal 9 3 4 3 2 8" xfId="51975" xr:uid="{00000000-0005-0000-0000-000029C80000}"/>
    <cellStyle name="Normal 9 3 4 3 2 9" xfId="57531" xr:uid="{00000000-0005-0000-0000-00002AC80000}"/>
    <cellStyle name="Normal 9 3 4 3 3" xfId="17854" xr:uid="{00000000-0005-0000-0000-00002BC80000}"/>
    <cellStyle name="Normal 9 3 4 3 4" xfId="21144" xr:uid="{00000000-0005-0000-0000-00002CC80000}"/>
    <cellStyle name="Normal 9 3 4 3 5" xfId="26773" xr:uid="{00000000-0005-0000-0000-00002DC80000}"/>
    <cellStyle name="Normal 9 3 4 3 6" xfId="32467" xr:uid="{00000000-0005-0000-0000-00002EC80000}"/>
    <cellStyle name="Normal 9 3 4 3 7" xfId="38092" xr:uid="{00000000-0005-0000-0000-00002FC80000}"/>
    <cellStyle name="Normal 9 3 4 3 8" xfId="43713" xr:uid="{00000000-0005-0000-0000-000030C80000}"/>
    <cellStyle name="Normal 9 3 4 3 9" xfId="49273" xr:uid="{00000000-0005-0000-0000-000031C80000}"/>
    <cellStyle name="Normal 9 3 4 4" xfId="10712" xr:uid="{00000000-0005-0000-0000-000032C80000}"/>
    <cellStyle name="Normal 9 3 4 4 2" xfId="17856" xr:uid="{00000000-0005-0000-0000-000033C80000}"/>
    <cellStyle name="Normal 9 3 4 4 3" xfId="23851" xr:uid="{00000000-0005-0000-0000-000034C80000}"/>
    <cellStyle name="Normal 9 3 4 4 4" xfId="29482" xr:uid="{00000000-0005-0000-0000-000035C80000}"/>
    <cellStyle name="Normal 9 3 4 4 5" xfId="35171" xr:uid="{00000000-0005-0000-0000-000036C80000}"/>
    <cellStyle name="Normal 9 3 4 4 6" xfId="40799" xr:uid="{00000000-0005-0000-0000-000037C80000}"/>
    <cellStyle name="Normal 9 3 4 4 7" xfId="46416" xr:uid="{00000000-0005-0000-0000-000038C80000}"/>
    <cellStyle name="Normal 9 3 4 4 8" xfId="51976" xr:uid="{00000000-0005-0000-0000-000039C80000}"/>
    <cellStyle name="Normal 9 3 4 4 9" xfId="57532" xr:uid="{00000000-0005-0000-0000-00003AC80000}"/>
    <cellStyle name="Normal 9 3 4 5" xfId="17851" xr:uid="{00000000-0005-0000-0000-00003BC80000}"/>
    <cellStyle name="Normal 9 3 4 6" xfId="19374" xr:uid="{00000000-0005-0000-0000-00003CC80000}"/>
    <cellStyle name="Normal 9 3 4 7" xfId="25009" xr:uid="{00000000-0005-0000-0000-00003DC80000}"/>
    <cellStyle name="Normal 9 3 4 8" xfId="30707" xr:uid="{00000000-0005-0000-0000-00003EC80000}"/>
    <cellStyle name="Normal 9 3 4 9" xfId="36326" xr:uid="{00000000-0005-0000-0000-00003FC80000}"/>
    <cellStyle name="Normal 9 3 5" xfId="10713" xr:uid="{00000000-0005-0000-0000-000040C80000}"/>
    <cellStyle name="Normal 9 3 5 10" xfId="41954" xr:uid="{00000000-0005-0000-0000-000041C80000}"/>
    <cellStyle name="Normal 9 3 5 11" xfId="47514" xr:uid="{00000000-0005-0000-0000-000042C80000}"/>
    <cellStyle name="Normal 9 3 5 12" xfId="53071" xr:uid="{00000000-0005-0000-0000-000043C80000}"/>
    <cellStyle name="Normal 9 3 5 2" xfId="10714" xr:uid="{00000000-0005-0000-0000-000044C80000}"/>
    <cellStyle name="Normal 9 3 5 2 10" xfId="53917" xr:uid="{00000000-0005-0000-0000-000045C80000}"/>
    <cellStyle name="Normal 9 3 5 2 2" xfId="10715" xr:uid="{00000000-0005-0000-0000-000046C80000}"/>
    <cellStyle name="Normal 9 3 5 2 2 2" xfId="17859" xr:uid="{00000000-0005-0000-0000-000047C80000}"/>
    <cellStyle name="Normal 9 3 5 2 2 3" xfId="23852" xr:uid="{00000000-0005-0000-0000-000048C80000}"/>
    <cellStyle name="Normal 9 3 5 2 2 4" xfId="29483" xr:uid="{00000000-0005-0000-0000-000049C80000}"/>
    <cellStyle name="Normal 9 3 5 2 2 5" xfId="35172" xr:uid="{00000000-0005-0000-0000-00004AC80000}"/>
    <cellStyle name="Normal 9 3 5 2 2 6" xfId="40800" xr:uid="{00000000-0005-0000-0000-00004BC80000}"/>
    <cellStyle name="Normal 9 3 5 2 2 7" xfId="46417" xr:uid="{00000000-0005-0000-0000-00004CC80000}"/>
    <cellStyle name="Normal 9 3 5 2 2 8" xfId="51977" xr:uid="{00000000-0005-0000-0000-00004DC80000}"/>
    <cellStyle name="Normal 9 3 5 2 2 9" xfId="57533" xr:uid="{00000000-0005-0000-0000-00004EC80000}"/>
    <cellStyle name="Normal 9 3 5 2 3" xfId="17858" xr:uid="{00000000-0005-0000-0000-00004FC80000}"/>
    <cellStyle name="Normal 9 3 5 2 4" xfId="20231" xr:uid="{00000000-0005-0000-0000-000050C80000}"/>
    <cellStyle name="Normal 9 3 5 2 5" xfId="25857" xr:uid="{00000000-0005-0000-0000-000051C80000}"/>
    <cellStyle name="Normal 9 3 5 2 6" xfId="31554" xr:uid="{00000000-0005-0000-0000-000052C80000}"/>
    <cellStyle name="Normal 9 3 5 2 7" xfId="37178" xr:uid="{00000000-0005-0000-0000-000053C80000}"/>
    <cellStyle name="Normal 9 3 5 2 8" xfId="42801" xr:uid="{00000000-0005-0000-0000-000054C80000}"/>
    <cellStyle name="Normal 9 3 5 2 9" xfId="48361" xr:uid="{00000000-0005-0000-0000-000055C80000}"/>
    <cellStyle name="Normal 9 3 5 3" xfId="10716" xr:uid="{00000000-0005-0000-0000-000056C80000}"/>
    <cellStyle name="Normal 9 3 5 3 10" xfId="54830" xr:uid="{00000000-0005-0000-0000-000057C80000}"/>
    <cellStyle name="Normal 9 3 5 3 2" xfId="10717" xr:uid="{00000000-0005-0000-0000-000058C80000}"/>
    <cellStyle name="Normal 9 3 5 3 2 2" xfId="17861" xr:uid="{00000000-0005-0000-0000-000059C80000}"/>
    <cellStyle name="Normal 9 3 5 3 2 3" xfId="23853" xr:uid="{00000000-0005-0000-0000-00005AC80000}"/>
    <cellStyle name="Normal 9 3 5 3 2 4" xfId="29484" xr:uid="{00000000-0005-0000-0000-00005BC80000}"/>
    <cellStyle name="Normal 9 3 5 3 2 5" xfId="35173" xr:uid="{00000000-0005-0000-0000-00005CC80000}"/>
    <cellStyle name="Normal 9 3 5 3 2 6" xfId="40801" xr:uid="{00000000-0005-0000-0000-00005DC80000}"/>
    <cellStyle name="Normal 9 3 5 3 2 7" xfId="46418" xr:uid="{00000000-0005-0000-0000-00005EC80000}"/>
    <cellStyle name="Normal 9 3 5 3 2 8" xfId="51978" xr:uid="{00000000-0005-0000-0000-00005FC80000}"/>
    <cellStyle name="Normal 9 3 5 3 2 9" xfId="57534" xr:uid="{00000000-0005-0000-0000-000060C80000}"/>
    <cellStyle name="Normal 9 3 5 3 3" xfId="17860" xr:uid="{00000000-0005-0000-0000-000061C80000}"/>
    <cellStyle name="Normal 9 3 5 3 4" xfId="21145" xr:uid="{00000000-0005-0000-0000-000062C80000}"/>
    <cellStyle name="Normal 9 3 5 3 5" xfId="26774" xr:uid="{00000000-0005-0000-0000-000063C80000}"/>
    <cellStyle name="Normal 9 3 5 3 6" xfId="32468" xr:uid="{00000000-0005-0000-0000-000064C80000}"/>
    <cellStyle name="Normal 9 3 5 3 7" xfId="38093" xr:uid="{00000000-0005-0000-0000-000065C80000}"/>
    <cellStyle name="Normal 9 3 5 3 8" xfId="43714" xr:uid="{00000000-0005-0000-0000-000066C80000}"/>
    <cellStyle name="Normal 9 3 5 3 9" xfId="49274" xr:uid="{00000000-0005-0000-0000-000067C80000}"/>
    <cellStyle name="Normal 9 3 5 4" xfId="10718" xr:uid="{00000000-0005-0000-0000-000068C80000}"/>
    <cellStyle name="Normal 9 3 5 4 2" xfId="17862" xr:uid="{00000000-0005-0000-0000-000069C80000}"/>
    <cellStyle name="Normal 9 3 5 4 3" xfId="23854" xr:uid="{00000000-0005-0000-0000-00006AC80000}"/>
    <cellStyle name="Normal 9 3 5 4 4" xfId="29485" xr:uid="{00000000-0005-0000-0000-00006BC80000}"/>
    <cellStyle name="Normal 9 3 5 4 5" xfId="35174" xr:uid="{00000000-0005-0000-0000-00006CC80000}"/>
    <cellStyle name="Normal 9 3 5 4 6" xfId="40802" xr:uid="{00000000-0005-0000-0000-00006DC80000}"/>
    <cellStyle name="Normal 9 3 5 4 7" xfId="46419" xr:uid="{00000000-0005-0000-0000-00006EC80000}"/>
    <cellStyle name="Normal 9 3 5 4 8" xfId="51979" xr:uid="{00000000-0005-0000-0000-00006FC80000}"/>
    <cellStyle name="Normal 9 3 5 4 9" xfId="57535" xr:uid="{00000000-0005-0000-0000-000070C80000}"/>
    <cellStyle name="Normal 9 3 5 5" xfId="17857" xr:uid="{00000000-0005-0000-0000-000071C80000}"/>
    <cellStyle name="Normal 9 3 5 6" xfId="19375" xr:uid="{00000000-0005-0000-0000-000072C80000}"/>
    <cellStyle name="Normal 9 3 5 7" xfId="25010" xr:uid="{00000000-0005-0000-0000-000073C80000}"/>
    <cellStyle name="Normal 9 3 5 8" xfId="30708" xr:uid="{00000000-0005-0000-0000-000074C80000}"/>
    <cellStyle name="Normal 9 3 5 9" xfId="36327" xr:uid="{00000000-0005-0000-0000-000075C80000}"/>
    <cellStyle name="Normal 9 3 6" xfId="10719" xr:uid="{00000000-0005-0000-0000-000076C80000}"/>
    <cellStyle name="Normal 9 3 6 10" xfId="53910" xr:uid="{00000000-0005-0000-0000-000077C80000}"/>
    <cellStyle name="Normal 9 3 6 2" xfId="10720" xr:uid="{00000000-0005-0000-0000-000078C80000}"/>
    <cellStyle name="Normal 9 3 6 2 2" xfId="17864" xr:uid="{00000000-0005-0000-0000-000079C80000}"/>
    <cellStyle name="Normal 9 3 6 2 3" xfId="23855" xr:uid="{00000000-0005-0000-0000-00007AC80000}"/>
    <cellStyle name="Normal 9 3 6 2 4" xfId="29486" xr:uid="{00000000-0005-0000-0000-00007BC80000}"/>
    <cellStyle name="Normal 9 3 6 2 5" xfId="35175" xr:uid="{00000000-0005-0000-0000-00007CC80000}"/>
    <cellStyle name="Normal 9 3 6 2 6" xfId="40803" xr:uid="{00000000-0005-0000-0000-00007DC80000}"/>
    <cellStyle name="Normal 9 3 6 2 7" xfId="46420" xr:uid="{00000000-0005-0000-0000-00007EC80000}"/>
    <cellStyle name="Normal 9 3 6 2 8" xfId="51980" xr:uid="{00000000-0005-0000-0000-00007FC80000}"/>
    <cellStyle name="Normal 9 3 6 2 9" xfId="57536" xr:uid="{00000000-0005-0000-0000-000080C80000}"/>
    <cellStyle name="Normal 9 3 6 3" xfId="17863" xr:uid="{00000000-0005-0000-0000-000081C80000}"/>
    <cellStyle name="Normal 9 3 6 4" xfId="20224" xr:uid="{00000000-0005-0000-0000-000082C80000}"/>
    <cellStyle name="Normal 9 3 6 5" xfId="25850" xr:uid="{00000000-0005-0000-0000-000083C80000}"/>
    <cellStyle name="Normal 9 3 6 6" xfId="31547" xr:uid="{00000000-0005-0000-0000-000084C80000}"/>
    <cellStyle name="Normal 9 3 6 7" xfId="37171" xr:uid="{00000000-0005-0000-0000-000085C80000}"/>
    <cellStyle name="Normal 9 3 6 8" xfId="42794" xr:uid="{00000000-0005-0000-0000-000086C80000}"/>
    <cellStyle name="Normal 9 3 6 9" xfId="48354" xr:uid="{00000000-0005-0000-0000-000087C80000}"/>
    <cellStyle name="Normal 9 3 7" xfId="10721" xr:uid="{00000000-0005-0000-0000-000088C80000}"/>
    <cellStyle name="Normal 9 3 7 10" xfId="54831" xr:uid="{00000000-0005-0000-0000-000089C80000}"/>
    <cellStyle name="Normal 9 3 7 2" xfId="10722" xr:uid="{00000000-0005-0000-0000-00008AC80000}"/>
    <cellStyle name="Normal 9 3 7 2 2" xfId="17866" xr:uid="{00000000-0005-0000-0000-00008BC80000}"/>
    <cellStyle name="Normal 9 3 7 2 3" xfId="23856" xr:uid="{00000000-0005-0000-0000-00008CC80000}"/>
    <cellStyle name="Normal 9 3 7 2 4" xfId="29487" xr:uid="{00000000-0005-0000-0000-00008DC80000}"/>
    <cellStyle name="Normal 9 3 7 2 5" xfId="35176" xr:uid="{00000000-0005-0000-0000-00008EC80000}"/>
    <cellStyle name="Normal 9 3 7 2 6" xfId="40804" xr:uid="{00000000-0005-0000-0000-00008FC80000}"/>
    <cellStyle name="Normal 9 3 7 2 7" xfId="46421" xr:uid="{00000000-0005-0000-0000-000090C80000}"/>
    <cellStyle name="Normal 9 3 7 2 8" xfId="51981" xr:uid="{00000000-0005-0000-0000-000091C80000}"/>
    <cellStyle name="Normal 9 3 7 2 9" xfId="57537" xr:uid="{00000000-0005-0000-0000-000092C80000}"/>
    <cellStyle name="Normal 9 3 7 3" xfId="17865" xr:uid="{00000000-0005-0000-0000-000093C80000}"/>
    <cellStyle name="Normal 9 3 7 4" xfId="21146" xr:uid="{00000000-0005-0000-0000-000094C80000}"/>
    <cellStyle name="Normal 9 3 7 5" xfId="26775" xr:uid="{00000000-0005-0000-0000-000095C80000}"/>
    <cellStyle name="Normal 9 3 7 6" xfId="32469" xr:uid="{00000000-0005-0000-0000-000096C80000}"/>
    <cellStyle name="Normal 9 3 7 7" xfId="38094" xr:uid="{00000000-0005-0000-0000-000097C80000}"/>
    <cellStyle name="Normal 9 3 7 8" xfId="43715" xr:uid="{00000000-0005-0000-0000-000098C80000}"/>
    <cellStyle name="Normal 9 3 7 9" xfId="49275" xr:uid="{00000000-0005-0000-0000-000099C80000}"/>
    <cellStyle name="Normal 9 3 8" xfId="10723" xr:uid="{00000000-0005-0000-0000-00009AC80000}"/>
    <cellStyle name="Normal 9 3 8 10" xfId="54832" xr:uid="{00000000-0005-0000-0000-00009BC80000}"/>
    <cellStyle name="Normal 9 3 8 2" xfId="10724" xr:uid="{00000000-0005-0000-0000-00009CC80000}"/>
    <cellStyle name="Normal 9 3 8 2 2" xfId="17868" xr:uid="{00000000-0005-0000-0000-00009DC80000}"/>
    <cellStyle name="Normal 9 3 8 2 3" xfId="23857" xr:uid="{00000000-0005-0000-0000-00009EC80000}"/>
    <cellStyle name="Normal 9 3 8 2 4" xfId="29488" xr:uid="{00000000-0005-0000-0000-00009FC80000}"/>
    <cellStyle name="Normal 9 3 8 2 5" xfId="35177" xr:uid="{00000000-0005-0000-0000-0000A0C80000}"/>
    <cellStyle name="Normal 9 3 8 2 6" xfId="40805" xr:uid="{00000000-0005-0000-0000-0000A1C80000}"/>
    <cellStyle name="Normal 9 3 8 2 7" xfId="46422" xr:uid="{00000000-0005-0000-0000-0000A2C80000}"/>
    <cellStyle name="Normal 9 3 8 2 8" xfId="51982" xr:uid="{00000000-0005-0000-0000-0000A3C80000}"/>
    <cellStyle name="Normal 9 3 8 2 9" xfId="57538" xr:uid="{00000000-0005-0000-0000-0000A4C80000}"/>
    <cellStyle name="Normal 9 3 8 3" xfId="17867" xr:uid="{00000000-0005-0000-0000-0000A5C80000}"/>
    <cellStyle name="Normal 9 3 8 4" xfId="21147" xr:uid="{00000000-0005-0000-0000-0000A6C80000}"/>
    <cellStyle name="Normal 9 3 8 5" xfId="26776" xr:uid="{00000000-0005-0000-0000-0000A7C80000}"/>
    <cellStyle name="Normal 9 3 8 6" xfId="32470" xr:uid="{00000000-0005-0000-0000-0000A8C80000}"/>
    <cellStyle name="Normal 9 3 8 7" xfId="38095" xr:uid="{00000000-0005-0000-0000-0000A9C80000}"/>
    <cellStyle name="Normal 9 3 8 8" xfId="43716" xr:uid="{00000000-0005-0000-0000-0000AAC80000}"/>
    <cellStyle name="Normal 9 3 8 9" xfId="49276" xr:uid="{00000000-0005-0000-0000-0000ABC80000}"/>
    <cellStyle name="Normal 9 3 9" xfId="10725" xr:uid="{00000000-0005-0000-0000-0000ACC80000}"/>
    <cellStyle name="Normal 9 3 9 2" xfId="17869" xr:uid="{00000000-0005-0000-0000-0000ADC80000}"/>
    <cellStyle name="Normal 9 3 9 3" xfId="23858" xr:uid="{00000000-0005-0000-0000-0000AEC80000}"/>
    <cellStyle name="Normal 9 3 9 4" xfId="29489" xr:uid="{00000000-0005-0000-0000-0000AFC80000}"/>
    <cellStyle name="Normal 9 3 9 5" xfId="35178" xr:uid="{00000000-0005-0000-0000-0000B0C80000}"/>
    <cellStyle name="Normal 9 3 9 6" xfId="40806" xr:uid="{00000000-0005-0000-0000-0000B1C80000}"/>
    <cellStyle name="Normal 9 3 9 7" xfId="46423" xr:uid="{00000000-0005-0000-0000-0000B2C80000}"/>
    <cellStyle name="Normal 9 3 9 8" xfId="51983" xr:uid="{00000000-0005-0000-0000-0000B3C80000}"/>
    <cellStyle name="Normal 9 3 9 9" xfId="57539" xr:uid="{00000000-0005-0000-0000-0000B4C80000}"/>
    <cellStyle name="Normal 9 4" xfId="475" xr:uid="{00000000-0005-0000-0000-0000B5C80000}"/>
    <cellStyle name="Normal 9 4 10" xfId="25011" xr:uid="{00000000-0005-0000-0000-0000B6C80000}"/>
    <cellStyle name="Normal 9 4 11" xfId="30709" xr:uid="{00000000-0005-0000-0000-0000B7C80000}"/>
    <cellStyle name="Normal 9 4 12" xfId="36328" xr:uid="{00000000-0005-0000-0000-0000B8C80000}"/>
    <cellStyle name="Normal 9 4 13" xfId="41955" xr:uid="{00000000-0005-0000-0000-0000B9C80000}"/>
    <cellStyle name="Normal 9 4 14" xfId="47515" xr:uid="{00000000-0005-0000-0000-0000BAC80000}"/>
    <cellStyle name="Normal 9 4 15" xfId="53072" xr:uid="{00000000-0005-0000-0000-0000BBC80000}"/>
    <cellStyle name="Normal 9 4 2" xfId="10726" xr:uid="{00000000-0005-0000-0000-0000BCC80000}"/>
    <cellStyle name="Normal 9 4 2 10" xfId="36329" xr:uid="{00000000-0005-0000-0000-0000BDC80000}"/>
    <cellStyle name="Normal 9 4 2 11" xfId="41956" xr:uid="{00000000-0005-0000-0000-0000BEC80000}"/>
    <cellStyle name="Normal 9 4 2 12" xfId="47516" xr:uid="{00000000-0005-0000-0000-0000BFC80000}"/>
    <cellStyle name="Normal 9 4 2 13" xfId="53073" xr:uid="{00000000-0005-0000-0000-0000C0C80000}"/>
    <cellStyle name="Normal 9 4 2 2" xfId="10727" xr:uid="{00000000-0005-0000-0000-0000C1C80000}"/>
    <cellStyle name="Normal 9 4 2 3" xfId="10728" xr:uid="{00000000-0005-0000-0000-0000C2C80000}"/>
    <cellStyle name="Normal 9 4 2 3 10" xfId="53919" xr:uid="{00000000-0005-0000-0000-0000C3C80000}"/>
    <cellStyle name="Normal 9 4 2 3 2" xfId="10729" xr:uid="{00000000-0005-0000-0000-0000C4C80000}"/>
    <cellStyle name="Normal 9 4 2 3 2 2" xfId="17872" xr:uid="{00000000-0005-0000-0000-0000C5C80000}"/>
    <cellStyle name="Normal 9 4 2 3 2 3" xfId="23859" xr:uid="{00000000-0005-0000-0000-0000C6C80000}"/>
    <cellStyle name="Normal 9 4 2 3 2 4" xfId="29490" xr:uid="{00000000-0005-0000-0000-0000C7C80000}"/>
    <cellStyle name="Normal 9 4 2 3 2 5" xfId="35179" xr:uid="{00000000-0005-0000-0000-0000C8C80000}"/>
    <cellStyle name="Normal 9 4 2 3 2 6" xfId="40807" xr:uid="{00000000-0005-0000-0000-0000C9C80000}"/>
    <cellStyle name="Normal 9 4 2 3 2 7" xfId="46424" xr:uid="{00000000-0005-0000-0000-0000CAC80000}"/>
    <cellStyle name="Normal 9 4 2 3 2 8" xfId="51984" xr:uid="{00000000-0005-0000-0000-0000CBC80000}"/>
    <cellStyle name="Normal 9 4 2 3 2 9" xfId="57540" xr:uid="{00000000-0005-0000-0000-0000CCC80000}"/>
    <cellStyle name="Normal 9 4 2 3 3" xfId="17871" xr:uid="{00000000-0005-0000-0000-0000CDC80000}"/>
    <cellStyle name="Normal 9 4 2 3 4" xfId="20233" xr:uid="{00000000-0005-0000-0000-0000CEC80000}"/>
    <cellStyle name="Normal 9 4 2 3 5" xfId="25859" xr:uid="{00000000-0005-0000-0000-0000CFC80000}"/>
    <cellStyle name="Normal 9 4 2 3 6" xfId="31556" xr:uid="{00000000-0005-0000-0000-0000D0C80000}"/>
    <cellStyle name="Normal 9 4 2 3 7" xfId="37180" xr:uid="{00000000-0005-0000-0000-0000D1C80000}"/>
    <cellStyle name="Normal 9 4 2 3 8" xfId="42803" xr:uid="{00000000-0005-0000-0000-0000D2C80000}"/>
    <cellStyle name="Normal 9 4 2 3 9" xfId="48363" xr:uid="{00000000-0005-0000-0000-0000D3C80000}"/>
    <cellStyle name="Normal 9 4 2 4" xfId="10730" xr:uid="{00000000-0005-0000-0000-0000D4C80000}"/>
    <cellStyle name="Normal 9 4 2 4 10" xfId="54833" xr:uid="{00000000-0005-0000-0000-0000D5C80000}"/>
    <cellStyle name="Normal 9 4 2 4 2" xfId="10731" xr:uid="{00000000-0005-0000-0000-0000D6C80000}"/>
    <cellStyle name="Normal 9 4 2 4 2 2" xfId="17874" xr:uid="{00000000-0005-0000-0000-0000D7C80000}"/>
    <cellStyle name="Normal 9 4 2 4 2 3" xfId="23860" xr:uid="{00000000-0005-0000-0000-0000D8C80000}"/>
    <cellStyle name="Normal 9 4 2 4 2 4" xfId="29491" xr:uid="{00000000-0005-0000-0000-0000D9C80000}"/>
    <cellStyle name="Normal 9 4 2 4 2 5" xfId="35180" xr:uid="{00000000-0005-0000-0000-0000DAC80000}"/>
    <cellStyle name="Normal 9 4 2 4 2 6" xfId="40808" xr:uid="{00000000-0005-0000-0000-0000DBC80000}"/>
    <cellStyle name="Normal 9 4 2 4 2 7" xfId="46425" xr:uid="{00000000-0005-0000-0000-0000DCC80000}"/>
    <cellStyle name="Normal 9 4 2 4 2 8" xfId="51985" xr:uid="{00000000-0005-0000-0000-0000DDC80000}"/>
    <cellStyle name="Normal 9 4 2 4 2 9" xfId="57541" xr:uid="{00000000-0005-0000-0000-0000DEC80000}"/>
    <cellStyle name="Normal 9 4 2 4 3" xfId="17873" xr:uid="{00000000-0005-0000-0000-0000DFC80000}"/>
    <cellStyle name="Normal 9 4 2 4 4" xfId="21148" xr:uid="{00000000-0005-0000-0000-0000E0C80000}"/>
    <cellStyle name="Normal 9 4 2 4 5" xfId="26777" xr:uid="{00000000-0005-0000-0000-0000E1C80000}"/>
    <cellStyle name="Normal 9 4 2 4 6" xfId="32471" xr:uid="{00000000-0005-0000-0000-0000E2C80000}"/>
    <cellStyle name="Normal 9 4 2 4 7" xfId="38096" xr:uid="{00000000-0005-0000-0000-0000E3C80000}"/>
    <cellStyle name="Normal 9 4 2 4 8" xfId="43717" xr:uid="{00000000-0005-0000-0000-0000E4C80000}"/>
    <cellStyle name="Normal 9 4 2 4 9" xfId="49277" xr:uid="{00000000-0005-0000-0000-0000E5C80000}"/>
    <cellStyle name="Normal 9 4 2 5" xfId="10732" xr:uid="{00000000-0005-0000-0000-0000E6C80000}"/>
    <cellStyle name="Normal 9 4 2 5 2" xfId="17875" xr:uid="{00000000-0005-0000-0000-0000E7C80000}"/>
    <cellStyle name="Normal 9 4 2 5 3" xfId="23861" xr:uid="{00000000-0005-0000-0000-0000E8C80000}"/>
    <cellStyle name="Normal 9 4 2 5 4" xfId="29492" xr:uid="{00000000-0005-0000-0000-0000E9C80000}"/>
    <cellStyle name="Normal 9 4 2 5 5" xfId="35181" xr:uid="{00000000-0005-0000-0000-0000EAC80000}"/>
    <cellStyle name="Normal 9 4 2 5 6" xfId="40809" xr:uid="{00000000-0005-0000-0000-0000EBC80000}"/>
    <cellStyle name="Normal 9 4 2 5 7" xfId="46426" xr:uid="{00000000-0005-0000-0000-0000ECC80000}"/>
    <cellStyle name="Normal 9 4 2 5 8" xfId="51986" xr:uid="{00000000-0005-0000-0000-0000EDC80000}"/>
    <cellStyle name="Normal 9 4 2 5 9" xfId="57542" xr:uid="{00000000-0005-0000-0000-0000EEC80000}"/>
    <cellStyle name="Normal 9 4 2 6" xfId="17870" xr:uid="{00000000-0005-0000-0000-0000EFC80000}"/>
    <cellStyle name="Normal 9 4 2 7" xfId="19377" xr:uid="{00000000-0005-0000-0000-0000F0C80000}"/>
    <cellStyle name="Normal 9 4 2 8" xfId="25012" xr:uid="{00000000-0005-0000-0000-0000F1C80000}"/>
    <cellStyle name="Normal 9 4 2 9" xfId="30710" xr:uid="{00000000-0005-0000-0000-0000F2C80000}"/>
    <cellStyle name="Normal 9 4 3" xfId="10733" xr:uid="{00000000-0005-0000-0000-0000F3C80000}"/>
    <cellStyle name="Normal 9 4 3 10" xfId="41957" xr:uid="{00000000-0005-0000-0000-0000F4C80000}"/>
    <cellStyle name="Normal 9 4 3 11" xfId="47517" xr:uid="{00000000-0005-0000-0000-0000F5C80000}"/>
    <cellStyle name="Normal 9 4 3 12" xfId="53074" xr:uid="{00000000-0005-0000-0000-0000F6C80000}"/>
    <cellStyle name="Normal 9 4 3 2" xfId="10734" xr:uid="{00000000-0005-0000-0000-0000F7C80000}"/>
    <cellStyle name="Normal 9 4 3 2 10" xfId="53920" xr:uid="{00000000-0005-0000-0000-0000F8C80000}"/>
    <cellStyle name="Normal 9 4 3 2 2" xfId="10735" xr:uid="{00000000-0005-0000-0000-0000F9C80000}"/>
    <cellStyle name="Normal 9 4 3 2 2 2" xfId="17878" xr:uid="{00000000-0005-0000-0000-0000FAC80000}"/>
    <cellStyle name="Normal 9 4 3 2 2 3" xfId="23862" xr:uid="{00000000-0005-0000-0000-0000FBC80000}"/>
    <cellStyle name="Normal 9 4 3 2 2 4" xfId="29493" xr:uid="{00000000-0005-0000-0000-0000FCC80000}"/>
    <cellStyle name="Normal 9 4 3 2 2 5" xfId="35182" xr:uid="{00000000-0005-0000-0000-0000FDC80000}"/>
    <cellStyle name="Normal 9 4 3 2 2 6" xfId="40810" xr:uid="{00000000-0005-0000-0000-0000FEC80000}"/>
    <cellStyle name="Normal 9 4 3 2 2 7" xfId="46427" xr:uid="{00000000-0005-0000-0000-0000FFC80000}"/>
    <cellStyle name="Normal 9 4 3 2 2 8" xfId="51987" xr:uid="{00000000-0005-0000-0000-000000C90000}"/>
    <cellStyle name="Normal 9 4 3 2 2 9" xfId="57543" xr:uid="{00000000-0005-0000-0000-000001C90000}"/>
    <cellStyle name="Normal 9 4 3 2 3" xfId="17877" xr:uid="{00000000-0005-0000-0000-000002C90000}"/>
    <cellStyle name="Normal 9 4 3 2 4" xfId="20234" xr:uid="{00000000-0005-0000-0000-000003C90000}"/>
    <cellStyle name="Normal 9 4 3 2 5" xfId="25860" xr:uid="{00000000-0005-0000-0000-000004C90000}"/>
    <cellStyle name="Normal 9 4 3 2 6" xfId="31557" xr:uid="{00000000-0005-0000-0000-000005C90000}"/>
    <cellStyle name="Normal 9 4 3 2 7" xfId="37181" xr:uid="{00000000-0005-0000-0000-000006C90000}"/>
    <cellStyle name="Normal 9 4 3 2 8" xfId="42804" xr:uid="{00000000-0005-0000-0000-000007C90000}"/>
    <cellStyle name="Normal 9 4 3 2 9" xfId="48364" xr:uid="{00000000-0005-0000-0000-000008C90000}"/>
    <cellStyle name="Normal 9 4 3 3" xfId="10736" xr:uid="{00000000-0005-0000-0000-000009C90000}"/>
    <cellStyle name="Normal 9 4 3 3 10" xfId="54834" xr:uid="{00000000-0005-0000-0000-00000AC90000}"/>
    <cellStyle name="Normal 9 4 3 3 2" xfId="10737" xr:uid="{00000000-0005-0000-0000-00000BC90000}"/>
    <cellStyle name="Normal 9 4 3 3 2 2" xfId="17880" xr:uid="{00000000-0005-0000-0000-00000CC90000}"/>
    <cellStyle name="Normal 9 4 3 3 2 3" xfId="23863" xr:uid="{00000000-0005-0000-0000-00000DC90000}"/>
    <cellStyle name="Normal 9 4 3 3 2 4" xfId="29494" xr:uid="{00000000-0005-0000-0000-00000EC90000}"/>
    <cellStyle name="Normal 9 4 3 3 2 5" xfId="35183" xr:uid="{00000000-0005-0000-0000-00000FC90000}"/>
    <cellStyle name="Normal 9 4 3 3 2 6" xfId="40811" xr:uid="{00000000-0005-0000-0000-000010C90000}"/>
    <cellStyle name="Normal 9 4 3 3 2 7" xfId="46428" xr:uid="{00000000-0005-0000-0000-000011C90000}"/>
    <cellStyle name="Normal 9 4 3 3 2 8" xfId="51988" xr:uid="{00000000-0005-0000-0000-000012C90000}"/>
    <cellStyle name="Normal 9 4 3 3 2 9" xfId="57544" xr:uid="{00000000-0005-0000-0000-000013C90000}"/>
    <cellStyle name="Normal 9 4 3 3 3" xfId="17879" xr:uid="{00000000-0005-0000-0000-000014C90000}"/>
    <cellStyle name="Normal 9 4 3 3 4" xfId="21149" xr:uid="{00000000-0005-0000-0000-000015C90000}"/>
    <cellStyle name="Normal 9 4 3 3 5" xfId="26778" xr:uid="{00000000-0005-0000-0000-000016C90000}"/>
    <cellStyle name="Normal 9 4 3 3 6" xfId="32472" xr:uid="{00000000-0005-0000-0000-000017C90000}"/>
    <cellStyle name="Normal 9 4 3 3 7" xfId="38097" xr:uid="{00000000-0005-0000-0000-000018C90000}"/>
    <cellStyle name="Normal 9 4 3 3 8" xfId="43718" xr:uid="{00000000-0005-0000-0000-000019C90000}"/>
    <cellStyle name="Normal 9 4 3 3 9" xfId="49278" xr:uid="{00000000-0005-0000-0000-00001AC90000}"/>
    <cellStyle name="Normal 9 4 3 4" xfId="10738" xr:uid="{00000000-0005-0000-0000-00001BC90000}"/>
    <cellStyle name="Normal 9 4 3 4 2" xfId="17881" xr:uid="{00000000-0005-0000-0000-00001CC90000}"/>
    <cellStyle name="Normal 9 4 3 4 3" xfId="23864" xr:uid="{00000000-0005-0000-0000-00001DC90000}"/>
    <cellStyle name="Normal 9 4 3 4 4" xfId="29495" xr:uid="{00000000-0005-0000-0000-00001EC90000}"/>
    <cellStyle name="Normal 9 4 3 4 5" xfId="35184" xr:uid="{00000000-0005-0000-0000-00001FC90000}"/>
    <cellStyle name="Normal 9 4 3 4 6" xfId="40812" xr:uid="{00000000-0005-0000-0000-000020C90000}"/>
    <cellStyle name="Normal 9 4 3 4 7" xfId="46429" xr:uid="{00000000-0005-0000-0000-000021C90000}"/>
    <cellStyle name="Normal 9 4 3 4 8" xfId="51989" xr:uid="{00000000-0005-0000-0000-000022C90000}"/>
    <cellStyle name="Normal 9 4 3 4 9" xfId="57545" xr:uid="{00000000-0005-0000-0000-000023C90000}"/>
    <cellStyle name="Normal 9 4 3 5" xfId="17876" xr:uid="{00000000-0005-0000-0000-000024C90000}"/>
    <cellStyle name="Normal 9 4 3 6" xfId="19378" xr:uid="{00000000-0005-0000-0000-000025C90000}"/>
    <cellStyle name="Normal 9 4 3 7" xfId="25013" xr:uid="{00000000-0005-0000-0000-000026C90000}"/>
    <cellStyle name="Normal 9 4 3 8" xfId="30711" xr:uid="{00000000-0005-0000-0000-000027C90000}"/>
    <cellStyle name="Normal 9 4 3 9" xfId="36330" xr:uid="{00000000-0005-0000-0000-000028C90000}"/>
    <cellStyle name="Normal 9 4 4" xfId="10739" xr:uid="{00000000-0005-0000-0000-000029C90000}"/>
    <cellStyle name="Normal 9 4 4 10" xfId="41958" xr:uid="{00000000-0005-0000-0000-00002AC90000}"/>
    <cellStyle name="Normal 9 4 4 11" xfId="47518" xr:uid="{00000000-0005-0000-0000-00002BC90000}"/>
    <cellStyle name="Normal 9 4 4 12" xfId="53075" xr:uid="{00000000-0005-0000-0000-00002CC90000}"/>
    <cellStyle name="Normal 9 4 4 2" xfId="10740" xr:uid="{00000000-0005-0000-0000-00002DC90000}"/>
    <cellStyle name="Normal 9 4 4 2 10" xfId="53921" xr:uid="{00000000-0005-0000-0000-00002EC90000}"/>
    <cellStyle name="Normal 9 4 4 2 2" xfId="10741" xr:uid="{00000000-0005-0000-0000-00002FC90000}"/>
    <cellStyle name="Normal 9 4 4 2 2 2" xfId="17884" xr:uid="{00000000-0005-0000-0000-000030C90000}"/>
    <cellStyle name="Normal 9 4 4 2 2 3" xfId="23865" xr:uid="{00000000-0005-0000-0000-000031C90000}"/>
    <cellStyle name="Normal 9 4 4 2 2 4" xfId="29496" xr:uid="{00000000-0005-0000-0000-000032C90000}"/>
    <cellStyle name="Normal 9 4 4 2 2 5" xfId="35185" xr:uid="{00000000-0005-0000-0000-000033C90000}"/>
    <cellStyle name="Normal 9 4 4 2 2 6" xfId="40813" xr:uid="{00000000-0005-0000-0000-000034C90000}"/>
    <cellStyle name="Normal 9 4 4 2 2 7" xfId="46430" xr:uid="{00000000-0005-0000-0000-000035C90000}"/>
    <cellStyle name="Normal 9 4 4 2 2 8" xfId="51990" xr:uid="{00000000-0005-0000-0000-000036C90000}"/>
    <cellStyle name="Normal 9 4 4 2 2 9" xfId="57546" xr:uid="{00000000-0005-0000-0000-000037C90000}"/>
    <cellStyle name="Normal 9 4 4 2 3" xfId="17883" xr:uid="{00000000-0005-0000-0000-000038C90000}"/>
    <cellStyle name="Normal 9 4 4 2 4" xfId="20235" xr:uid="{00000000-0005-0000-0000-000039C90000}"/>
    <cellStyle name="Normal 9 4 4 2 5" xfId="25861" xr:uid="{00000000-0005-0000-0000-00003AC90000}"/>
    <cellStyle name="Normal 9 4 4 2 6" xfId="31558" xr:uid="{00000000-0005-0000-0000-00003BC90000}"/>
    <cellStyle name="Normal 9 4 4 2 7" xfId="37182" xr:uid="{00000000-0005-0000-0000-00003CC90000}"/>
    <cellStyle name="Normal 9 4 4 2 8" xfId="42805" xr:uid="{00000000-0005-0000-0000-00003DC90000}"/>
    <cellStyle name="Normal 9 4 4 2 9" xfId="48365" xr:uid="{00000000-0005-0000-0000-00003EC90000}"/>
    <cellStyle name="Normal 9 4 4 3" xfId="10742" xr:uid="{00000000-0005-0000-0000-00003FC90000}"/>
    <cellStyle name="Normal 9 4 4 3 10" xfId="54835" xr:uid="{00000000-0005-0000-0000-000040C90000}"/>
    <cellStyle name="Normal 9 4 4 3 2" xfId="10743" xr:uid="{00000000-0005-0000-0000-000041C90000}"/>
    <cellStyle name="Normal 9 4 4 3 2 2" xfId="17886" xr:uid="{00000000-0005-0000-0000-000042C90000}"/>
    <cellStyle name="Normal 9 4 4 3 2 3" xfId="23866" xr:uid="{00000000-0005-0000-0000-000043C90000}"/>
    <cellStyle name="Normal 9 4 4 3 2 4" xfId="29497" xr:uid="{00000000-0005-0000-0000-000044C90000}"/>
    <cellStyle name="Normal 9 4 4 3 2 5" xfId="35186" xr:uid="{00000000-0005-0000-0000-000045C90000}"/>
    <cellStyle name="Normal 9 4 4 3 2 6" xfId="40814" xr:uid="{00000000-0005-0000-0000-000046C90000}"/>
    <cellStyle name="Normal 9 4 4 3 2 7" xfId="46431" xr:uid="{00000000-0005-0000-0000-000047C90000}"/>
    <cellStyle name="Normal 9 4 4 3 2 8" xfId="51991" xr:uid="{00000000-0005-0000-0000-000048C90000}"/>
    <cellStyle name="Normal 9 4 4 3 2 9" xfId="57547" xr:uid="{00000000-0005-0000-0000-000049C90000}"/>
    <cellStyle name="Normal 9 4 4 3 3" xfId="17885" xr:uid="{00000000-0005-0000-0000-00004AC90000}"/>
    <cellStyle name="Normal 9 4 4 3 4" xfId="21150" xr:uid="{00000000-0005-0000-0000-00004BC90000}"/>
    <cellStyle name="Normal 9 4 4 3 5" xfId="26779" xr:uid="{00000000-0005-0000-0000-00004CC90000}"/>
    <cellStyle name="Normal 9 4 4 3 6" xfId="32473" xr:uid="{00000000-0005-0000-0000-00004DC90000}"/>
    <cellStyle name="Normal 9 4 4 3 7" xfId="38098" xr:uid="{00000000-0005-0000-0000-00004EC90000}"/>
    <cellStyle name="Normal 9 4 4 3 8" xfId="43719" xr:uid="{00000000-0005-0000-0000-00004FC90000}"/>
    <cellStyle name="Normal 9 4 4 3 9" xfId="49279" xr:uid="{00000000-0005-0000-0000-000050C90000}"/>
    <cellStyle name="Normal 9 4 4 4" xfId="10744" xr:uid="{00000000-0005-0000-0000-000051C90000}"/>
    <cellStyle name="Normal 9 4 4 4 2" xfId="17887" xr:uid="{00000000-0005-0000-0000-000052C90000}"/>
    <cellStyle name="Normal 9 4 4 4 3" xfId="23867" xr:uid="{00000000-0005-0000-0000-000053C90000}"/>
    <cellStyle name="Normal 9 4 4 4 4" xfId="29498" xr:uid="{00000000-0005-0000-0000-000054C90000}"/>
    <cellStyle name="Normal 9 4 4 4 5" xfId="35187" xr:uid="{00000000-0005-0000-0000-000055C90000}"/>
    <cellStyle name="Normal 9 4 4 4 6" xfId="40815" xr:uid="{00000000-0005-0000-0000-000056C90000}"/>
    <cellStyle name="Normal 9 4 4 4 7" xfId="46432" xr:uid="{00000000-0005-0000-0000-000057C90000}"/>
    <cellStyle name="Normal 9 4 4 4 8" xfId="51992" xr:uid="{00000000-0005-0000-0000-000058C90000}"/>
    <cellStyle name="Normal 9 4 4 4 9" xfId="57548" xr:uid="{00000000-0005-0000-0000-000059C90000}"/>
    <cellStyle name="Normal 9 4 4 5" xfId="17882" xr:uid="{00000000-0005-0000-0000-00005AC90000}"/>
    <cellStyle name="Normal 9 4 4 6" xfId="19379" xr:uid="{00000000-0005-0000-0000-00005BC90000}"/>
    <cellStyle name="Normal 9 4 4 7" xfId="25014" xr:uid="{00000000-0005-0000-0000-00005CC90000}"/>
    <cellStyle name="Normal 9 4 4 8" xfId="30712" xr:uid="{00000000-0005-0000-0000-00005DC90000}"/>
    <cellStyle name="Normal 9 4 4 9" xfId="36331" xr:uid="{00000000-0005-0000-0000-00005EC90000}"/>
    <cellStyle name="Normal 9 4 5" xfId="10745" xr:uid="{00000000-0005-0000-0000-00005FC90000}"/>
    <cellStyle name="Normal 9 4 5 10" xfId="53918" xr:uid="{00000000-0005-0000-0000-000060C90000}"/>
    <cellStyle name="Normal 9 4 5 2" xfId="10746" xr:uid="{00000000-0005-0000-0000-000061C90000}"/>
    <cellStyle name="Normal 9 4 5 2 2" xfId="17889" xr:uid="{00000000-0005-0000-0000-000062C90000}"/>
    <cellStyle name="Normal 9 4 5 2 3" xfId="23868" xr:uid="{00000000-0005-0000-0000-000063C90000}"/>
    <cellStyle name="Normal 9 4 5 2 4" xfId="29499" xr:uid="{00000000-0005-0000-0000-000064C90000}"/>
    <cellStyle name="Normal 9 4 5 2 5" xfId="35188" xr:uid="{00000000-0005-0000-0000-000065C90000}"/>
    <cellStyle name="Normal 9 4 5 2 6" xfId="40816" xr:uid="{00000000-0005-0000-0000-000066C90000}"/>
    <cellStyle name="Normal 9 4 5 2 7" xfId="46433" xr:uid="{00000000-0005-0000-0000-000067C90000}"/>
    <cellStyle name="Normal 9 4 5 2 8" xfId="51993" xr:uid="{00000000-0005-0000-0000-000068C90000}"/>
    <cellStyle name="Normal 9 4 5 2 9" xfId="57549" xr:uid="{00000000-0005-0000-0000-000069C90000}"/>
    <cellStyle name="Normal 9 4 5 3" xfId="17888" xr:uid="{00000000-0005-0000-0000-00006AC90000}"/>
    <cellStyle name="Normal 9 4 5 4" xfId="20232" xr:uid="{00000000-0005-0000-0000-00006BC90000}"/>
    <cellStyle name="Normal 9 4 5 5" xfId="25858" xr:uid="{00000000-0005-0000-0000-00006CC90000}"/>
    <cellStyle name="Normal 9 4 5 6" xfId="31555" xr:uid="{00000000-0005-0000-0000-00006DC90000}"/>
    <cellStyle name="Normal 9 4 5 7" xfId="37179" xr:uid="{00000000-0005-0000-0000-00006EC90000}"/>
    <cellStyle name="Normal 9 4 5 8" xfId="42802" xr:uid="{00000000-0005-0000-0000-00006FC90000}"/>
    <cellStyle name="Normal 9 4 5 9" xfId="48362" xr:uid="{00000000-0005-0000-0000-000070C90000}"/>
    <cellStyle name="Normal 9 4 6" xfId="10747" xr:uid="{00000000-0005-0000-0000-000071C90000}"/>
    <cellStyle name="Normal 9 4 6 10" xfId="54836" xr:uid="{00000000-0005-0000-0000-000072C90000}"/>
    <cellStyle name="Normal 9 4 6 2" xfId="10748" xr:uid="{00000000-0005-0000-0000-000073C90000}"/>
    <cellStyle name="Normal 9 4 6 2 2" xfId="17891" xr:uid="{00000000-0005-0000-0000-000074C90000}"/>
    <cellStyle name="Normal 9 4 6 2 3" xfId="23869" xr:uid="{00000000-0005-0000-0000-000075C90000}"/>
    <cellStyle name="Normal 9 4 6 2 4" xfId="29500" xr:uid="{00000000-0005-0000-0000-000076C90000}"/>
    <cellStyle name="Normal 9 4 6 2 5" xfId="35189" xr:uid="{00000000-0005-0000-0000-000077C90000}"/>
    <cellStyle name="Normal 9 4 6 2 6" xfId="40817" xr:uid="{00000000-0005-0000-0000-000078C90000}"/>
    <cellStyle name="Normal 9 4 6 2 7" xfId="46434" xr:uid="{00000000-0005-0000-0000-000079C90000}"/>
    <cellStyle name="Normal 9 4 6 2 8" xfId="51994" xr:uid="{00000000-0005-0000-0000-00007AC90000}"/>
    <cellStyle name="Normal 9 4 6 2 9" xfId="57550" xr:uid="{00000000-0005-0000-0000-00007BC90000}"/>
    <cellStyle name="Normal 9 4 6 3" xfId="17890" xr:uid="{00000000-0005-0000-0000-00007CC90000}"/>
    <cellStyle name="Normal 9 4 6 4" xfId="21151" xr:uid="{00000000-0005-0000-0000-00007DC90000}"/>
    <cellStyle name="Normal 9 4 6 5" xfId="26780" xr:uid="{00000000-0005-0000-0000-00007EC90000}"/>
    <cellStyle name="Normal 9 4 6 6" xfId="32474" xr:uid="{00000000-0005-0000-0000-00007FC90000}"/>
    <cellStyle name="Normal 9 4 6 7" xfId="38099" xr:uid="{00000000-0005-0000-0000-000080C90000}"/>
    <cellStyle name="Normal 9 4 6 8" xfId="43720" xr:uid="{00000000-0005-0000-0000-000081C90000}"/>
    <cellStyle name="Normal 9 4 6 9" xfId="49280" xr:uid="{00000000-0005-0000-0000-000082C90000}"/>
    <cellStyle name="Normal 9 4 7" xfId="10749" xr:uid="{00000000-0005-0000-0000-000083C90000}"/>
    <cellStyle name="Normal 9 4 7 2" xfId="17892" xr:uid="{00000000-0005-0000-0000-000084C90000}"/>
    <cellStyle name="Normal 9 4 7 3" xfId="23870" xr:uid="{00000000-0005-0000-0000-000085C90000}"/>
    <cellStyle name="Normal 9 4 7 4" xfId="29501" xr:uid="{00000000-0005-0000-0000-000086C90000}"/>
    <cellStyle name="Normal 9 4 7 5" xfId="35190" xr:uid="{00000000-0005-0000-0000-000087C90000}"/>
    <cellStyle name="Normal 9 4 7 6" xfId="40818" xr:uid="{00000000-0005-0000-0000-000088C90000}"/>
    <cellStyle name="Normal 9 4 7 7" xfId="46435" xr:uid="{00000000-0005-0000-0000-000089C90000}"/>
    <cellStyle name="Normal 9 4 7 8" xfId="51995" xr:uid="{00000000-0005-0000-0000-00008AC90000}"/>
    <cellStyle name="Normal 9 4 7 9" xfId="57551" xr:uid="{00000000-0005-0000-0000-00008BC90000}"/>
    <cellStyle name="Normal 9 4 8" xfId="12741" xr:uid="{00000000-0005-0000-0000-00008CC90000}"/>
    <cellStyle name="Normal 9 4 9" xfId="19376" xr:uid="{00000000-0005-0000-0000-00008DC90000}"/>
    <cellStyle name="Normal 9 5" xfId="10750" xr:uid="{00000000-0005-0000-0000-00008EC90000}"/>
    <cellStyle name="Normal 9 5 10" xfId="36332" xr:uid="{00000000-0005-0000-0000-00008FC90000}"/>
    <cellStyle name="Normal 9 5 11" xfId="41959" xr:uid="{00000000-0005-0000-0000-000090C90000}"/>
    <cellStyle name="Normal 9 5 12" xfId="47519" xr:uid="{00000000-0005-0000-0000-000091C90000}"/>
    <cellStyle name="Normal 9 5 13" xfId="53076" xr:uid="{00000000-0005-0000-0000-000092C90000}"/>
    <cellStyle name="Normal 9 5 2" xfId="10751" xr:uid="{00000000-0005-0000-0000-000093C90000}"/>
    <cellStyle name="Normal 9 5 3" xfId="10752" xr:uid="{00000000-0005-0000-0000-000094C90000}"/>
    <cellStyle name="Normal 9 5 3 10" xfId="53922" xr:uid="{00000000-0005-0000-0000-000095C90000}"/>
    <cellStyle name="Normal 9 5 3 2" xfId="10753" xr:uid="{00000000-0005-0000-0000-000096C90000}"/>
    <cellStyle name="Normal 9 5 3 2 2" xfId="17895" xr:uid="{00000000-0005-0000-0000-000097C90000}"/>
    <cellStyle name="Normal 9 5 3 2 3" xfId="23871" xr:uid="{00000000-0005-0000-0000-000098C90000}"/>
    <cellStyle name="Normal 9 5 3 2 4" xfId="29502" xr:uid="{00000000-0005-0000-0000-000099C90000}"/>
    <cellStyle name="Normal 9 5 3 2 5" xfId="35191" xr:uid="{00000000-0005-0000-0000-00009AC90000}"/>
    <cellStyle name="Normal 9 5 3 2 6" xfId="40819" xr:uid="{00000000-0005-0000-0000-00009BC90000}"/>
    <cellStyle name="Normal 9 5 3 2 7" xfId="46436" xr:uid="{00000000-0005-0000-0000-00009CC90000}"/>
    <cellStyle name="Normal 9 5 3 2 8" xfId="51996" xr:uid="{00000000-0005-0000-0000-00009DC90000}"/>
    <cellStyle name="Normal 9 5 3 2 9" xfId="57552" xr:uid="{00000000-0005-0000-0000-00009EC90000}"/>
    <cellStyle name="Normal 9 5 3 3" xfId="17894" xr:uid="{00000000-0005-0000-0000-00009FC90000}"/>
    <cellStyle name="Normal 9 5 3 4" xfId="20236" xr:uid="{00000000-0005-0000-0000-0000A0C90000}"/>
    <cellStyle name="Normal 9 5 3 5" xfId="25862" xr:uid="{00000000-0005-0000-0000-0000A1C90000}"/>
    <cellStyle name="Normal 9 5 3 6" xfId="31559" xr:uid="{00000000-0005-0000-0000-0000A2C90000}"/>
    <cellStyle name="Normal 9 5 3 7" xfId="37183" xr:uid="{00000000-0005-0000-0000-0000A3C90000}"/>
    <cellStyle name="Normal 9 5 3 8" xfId="42806" xr:uid="{00000000-0005-0000-0000-0000A4C90000}"/>
    <cellStyle name="Normal 9 5 3 9" xfId="48366" xr:uid="{00000000-0005-0000-0000-0000A5C90000}"/>
    <cellStyle name="Normal 9 5 4" xfId="10754" xr:uid="{00000000-0005-0000-0000-0000A6C90000}"/>
    <cellStyle name="Normal 9 5 4 10" xfId="54837" xr:uid="{00000000-0005-0000-0000-0000A7C90000}"/>
    <cellStyle name="Normal 9 5 4 2" xfId="10755" xr:uid="{00000000-0005-0000-0000-0000A8C90000}"/>
    <cellStyle name="Normal 9 5 4 2 2" xfId="17897" xr:uid="{00000000-0005-0000-0000-0000A9C90000}"/>
    <cellStyle name="Normal 9 5 4 2 3" xfId="23872" xr:uid="{00000000-0005-0000-0000-0000AAC90000}"/>
    <cellStyle name="Normal 9 5 4 2 4" xfId="29503" xr:uid="{00000000-0005-0000-0000-0000ABC90000}"/>
    <cellStyle name="Normal 9 5 4 2 5" xfId="35192" xr:uid="{00000000-0005-0000-0000-0000ACC90000}"/>
    <cellStyle name="Normal 9 5 4 2 6" xfId="40820" xr:uid="{00000000-0005-0000-0000-0000ADC90000}"/>
    <cellStyle name="Normal 9 5 4 2 7" xfId="46437" xr:uid="{00000000-0005-0000-0000-0000AEC90000}"/>
    <cellStyle name="Normal 9 5 4 2 8" xfId="51997" xr:uid="{00000000-0005-0000-0000-0000AFC90000}"/>
    <cellStyle name="Normal 9 5 4 2 9" xfId="57553" xr:uid="{00000000-0005-0000-0000-0000B0C90000}"/>
    <cellStyle name="Normal 9 5 4 3" xfId="17896" xr:uid="{00000000-0005-0000-0000-0000B1C90000}"/>
    <cellStyle name="Normal 9 5 4 4" xfId="21152" xr:uid="{00000000-0005-0000-0000-0000B2C90000}"/>
    <cellStyle name="Normal 9 5 4 5" xfId="26781" xr:uid="{00000000-0005-0000-0000-0000B3C90000}"/>
    <cellStyle name="Normal 9 5 4 6" xfId="32475" xr:uid="{00000000-0005-0000-0000-0000B4C90000}"/>
    <cellStyle name="Normal 9 5 4 7" xfId="38100" xr:uid="{00000000-0005-0000-0000-0000B5C90000}"/>
    <cellStyle name="Normal 9 5 4 8" xfId="43721" xr:uid="{00000000-0005-0000-0000-0000B6C90000}"/>
    <cellStyle name="Normal 9 5 4 9" xfId="49281" xr:uid="{00000000-0005-0000-0000-0000B7C90000}"/>
    <cellStyle name="Normal 9 5 5" xfId="10756" xr:uid="{00000000-0005-0000-0000-0000B8C90000}"/>
    <cellStyle name="Normal 9 5 5 2" xfId="17898" xr:uid="{00000000-0005-0000-0000-0000B9C90000}"/>
    <cellStyle name="Normal 9 5 5 3" xfId="23873" xr:uid="{00000000-0005-0000-0000-0000BAC90000}"/>
    <cellStyle name="Normal 9 5 5 4" xfId="29504" xr:uid="{00000000-0005-0000-0000-0000BBC90000}"/>
    <cellStyle name="Normal 9 5 5 5" xfId="35193" xr:uid="{00000000-0005-0000-0000-0000BCC90000}"/>
    <cellStyle name="Normal 9 5 5 6" xfId="40821" xr:uid="{00000000-0005-0000-0000-0000BDC90000}"/>
    <cellStyle name="Normal 9 5 5 7" xfId="46438" xr:uid="{00000000-0005-0000-0000-0000BEC90000}"/>
    <cellStyle name="Normal 9 5 5 8" xfId="51998" xr:uid="{00000000-0005-0000-0000-0000BFC90000}"/>
    <cellStyle name="Normal 9 5 5 9" xfId="57554" xr:uid="{00000000-0005-0000-0000-0000C0C90000}"/>
    <cellStyle name="Normal 9 5 6" xfId="17893" xr:uid="{00000000-0005-0000-0000-0000C1C90000}"/>
    <cellStyle name="Normal 9 5 7" xfId="19380" xr:uid="{00000000-0005-0000-0000-0000C2C90000}"/>
    <cellStyle name="Normal 9 5 8" xfId="25015" xr:uid="{00000000-0005-0000-0000-0000C3C90000}"/>
    <cellStyle name="Normal 9 5 9" xfId="30713" xr:uid="{00000000-0005-0000-0000-0000C4C90000}"/>
    <cellStyle name="Normal 9 6" xfId="10757" xr:uid="{00000000-0005-0000-0000-0000C5C90000}"/>
    <cellStyle name="Normal 9 6 10" xfId="36333" xr:uid="{00000000-0005-0000-0000-0000C6C90000}"/>
    <cellStyle name="Normal 9 6 11" xfId="41960" xr:uid="{00000000-0005-0000-0000-0000C7C90000}"/>
    <cellStyle name="Normal 9 6 12" xfId="47520" xr:uid="{00000000-0005-0000-0000-0000C8C90000}"/>
    <cellStyle name="Normal 9 6 13" xfId="53077" xr:uid="{00000000-0005-0000-0000-0000C9C90000}"/>
    <cellStyle name="Normal 9 6 2" xfId="10758" xr:uid="{00000000-0005-0000-0000-0000CAC90000}"/>
    <cellStyle name="Normal 9 6 3" xfId="10759" xr:uid="{00000000-0005-0000-0000-0000CBC90000}"/>
    <cellStyle name="Normal 9 6 3 10" xfId="53923" xr:uid="{00000000-0005-0000-0000-0000CCC90000}"/>
    <cellStyle name="Normal 9 6 3 2" xfId="10760" xr:uid="{00000000-0005-0000-0000-0000CDC90000}"/>
    <cellStyle name="Normal 9 6 3 2 2" xfId="17901" xr:uid="{00000000-0005-0000-0000-0000CEC90000}"/>
    <cellStyle name="Normal 9 6 3 2 3" xfId="23874" xr:uid="{00000000-0005-0000-0000-0000CFC90000}"/>
    <cellStyle name="Normal 9 6 3 2 4" xfId="29505" xr:uid="{00000000-0005-0000-0000-0000D0C90000}"/>
    <cellStyle name="Normal 9 6 3 2 5" xfId="35194" xr:uid="{00000000-0005-0000-0000-0000D1C90000}"/>
    <cellStyle name="Normal 9 6 3 2 6" xfId="40822" xr:uid="{00000000-0005-0000-0000-0000D2C90000}"/>
    <cellStyle name="Normal 9 6 3 2 7" xfId="46439" xr:uid="{00000000-0005-0000-0000-0000D3C90000}"/>
    <cellStyle name="Normal 9 6 3 2 8" xfId="51999" xr:uid="{00000000-0005-0000-0000-0000D4C90000}"/>
    <cellStyle name="Normal 9 6 3 2 9" xfId="57555" xr:uid="{00000000-0005-0000-0000-0000D5C90000}"/>
    <cellStyle name="Normal 9 6 3 3" xfId="17900" xr:uid="{00000000-0005-0000-0000-0000D6C90000}"/>
    <cellStyle name="Normal 9 6 3 4" xfId="20237" xr:uid="{00000000-0005-0000-0000-0000D7C90000}"/>
    <cellStyle name="Normal 9 6 3 5" xfId="25863" xr:uid="{00000000-0005-0000-0000-0000D8C90000}"/>
    <cellStyle name="Normal 9 6 3 6" xfId="31560" xr:uid="{00000000-0005-0000-0000-0000D9C90000}"/>
    <cellStyle name="Normal 9 6 3 7" xfId="37184" xr:uid="{00000000-0005-0000-0000-0000DAC90000}"/>
    <cellStyle name="Normal 9 6 3 8" xfId="42807" xr:uid="{00000000-0005-0000-0000-0000DBC90000}"/>
    <cellStyle name="Normal 9 6 3 9" xfId="48367" xr:uid="{00000000-0005-0000-0000-0000DCC90000}"/>
    <cellStyle name="Normal 9 6 4" xfId="10761" xr:uid="{00000000-0005-0000-0000-0000DDC90000}"/>
    <cellStyle name="Normal 9 6 4 10" xfId="54838" xr:uid="{00000000-0005-0000-0000-0000DEC90000}"/>
    <cellStyle name="Normal 9 6 4 2" xfId="10762" xr:uid="{00000000-0005-0000-0000-0000DFC90000}"/>
    <cellStyle name="Normal 9 6 4 2 2" xfId="17903" xr:uid="{00000000-0005-0000-0000-0000E0C90000}"/>
    <cellStyle name="Normal 9 6 4 2 3" xfId="23875" xr:uid="{00000000-0005-0000-0000-0000E1C90000}"/>
    <cellStyle name="Normal 9 6 4 2 4" xfId="29506" xr:uid="{00000000-0005-0000-0000-0000E2C90000}"/>
    <cellStyle name="Normal 9 6 4 2 5" xfId="35195" xr:uid="{00000000-0005-0000-0000-0000E3C90000}"/>
    <cellStyle name="Normal 9 6 4 2 6" xfId="40823" xr:uid="{00000000-0005-0000-0000-0000E4C90000}"/>
    <cellStyle name="Normal 9 6 4 2 7" xfId="46440" xr:uid="{00000000-0005-0000-0000-0000E5C90000}"/>
    <cellStyle name="Normal 9 6 4 2 8" xfId="52000" xr:uid="{00000000-0005-0000-0000-0000E6C90000}"/>
    <cellStyle name="Normal 9 6 4 2 9" xfId="57556" xr:uid="{00000000-0005-0000-0000-0000E7C90000}"/>
    <cellStyle name="Normal 9 6 4 3" xfId="17902" xr:uid="{00000000-0005-0000-0000-0000E8C90000}"/>
    <cellStyle name="Normal 9 6 4 4" xfId="21153" xr:uid="{00000000-0005-0000-0000-0000E9C90000}"/>
    <cellStyle name="Normal 9 6 4 5" xfId="26782" xr:uid="{00000000-0005-0000-0000-0000EAC90000}"/>
    <cellStyle name="Normal 9 6 4 6" xfId="32476" xr:uid="{00000000-0005-0000-0000-0000EBC90000}"/>
    <cellStyle name="Normal 9 6 4 7" xfId="38101" xr:uid="{00000000-0005-0000-0000-0000ECC90000}"/>
    <cellStyle name="Normal 9 6 4 8" xfId="43722" xr:uid="{00000000-0005-0000-0000-0000EDC90000}"/>
    <cellStyle name="Normal 9 6 4 9" xfId="49282" xr:uid="{00000000-0005-0000-0000-0000EEC90000}"/>
    <cellStyle name="Normal 9 6 5" xfId="10763" xr:uid="{00000000-0005-0000-0000-0000EFC90000}"/>
    <cellStyle name="Normal 9 6 5 2" xfId="17904" xr:uid="{00000000-0005-0000-0000-0000F0C90000}"/>
    <cellStyle name="Normal 9 6 5 3" xfId="23876" xr:uid="{00000000-0005-0000-0000-0000F1C90000}"/>
    <cellStyle name="Normal 9 6 5 4" xfId="29507" xr:uid="{00000000-0005-0000-0000-0000F2C90000}"/>
    <cellStyle name="Normal 9 6 5 5" xfId="35196" xr:uid="{00000000-0005-0000-0000-0000F3C90000}"/>
    <cellStyle name="Normal 9 6 5 6" xfId="40824" xr:uid="{00000000-0005-0000-0000-0000F4C90000}"/>
    <cellStyle name="Normal 9 6 5 7" xfId="46441" xr:uid="{00000000-0005-0000-0000-0000F5C90000}"/>
    <cellStyle name="Normal 9 6 5 8" xfId="52001" xr:uid="{00000000-0005-0000-0000-0000F6C90000}"/>
    <cellStyle name="Normal 9 6 5 9" xfId="57557" xr:uid="{00000000-0005-0000-0000-0000F7C90000}"/>
    <cellStyle name="Normal 9 6 6" xfId="17899" xr:uid="{00000000-0005-0000-0000-0000F8C90000}"/>
    <cellStyle name="Normal 9 6 7" xfId="19381" xr:uid="{00000000-0005-0000-0000-0000F9C90000}"/>
    <cellStyle name="Normal 9 6 8" xfId="25016" xr:uid="{00000000-0005-0000-0000-0000FAC90000}"/>
    <cellStyle name="Normal 9 6 9" xfId="30714" xr:uid="{00000000-0005-0000-0000-0000FBC90000}"/>
    <cellStyle name="Normal 9 7" xfId="10764" xr:uid="{00000000-0005-0000-0000-0000FCC90000}"/>
    <cellStyle name="Normal 9 8" xfId="10765" xr:uid="{00000000-0005-0000-0000-0000FDC90000}"/>
    <cellStyle name="Normal 9 9" xfId="10766" xr:uid="{00000000-0005-0000-0000-0000FEC90000}"/>
    <cellStyle name="Normal 90" xfId="10767" xr:uid="{00000000-0005-0000-0000-0000FFC90000}"/>
    <cellStyle name="Normal 91" xfId="10768" xr:uid="{00000000-0005-0000-0000-000000CA0000}"/>
    <cellStyle name="Normal 92" xfId="10769" xr:uid="{00000000-0005-0000-0000-000001CA0000}"/>
    <cellStyle name="Normal 93" xfId="10770" xr:uid="{00000000-0005-0000-0000-000002CA0000}"/>
    <cellStyle name="Normal 94" xfId="10771" xr:uid="{00000000-0005-0000-0000-000003CA0000}"/>
    <cellStyle name="Normal 95" xfId="10772" xr:uid="{00000000-0005-0000-0000-000004CA0000}"/>
    <cellStyle name="Normal 95 2" xfId="10773" xr:uid="{00000000-0005-0000-0000-000005CA0000}"/>
    <cellStyle name="Normal 96" xfId="10774" xr:uid="{00000000-0005-0000-0000-000006CA0000}"/>
    <cellStyle name="Normal 97" xfId="10775" xr:uid="{00000000-0005-0000-0000-000007CA0000}"/>
    <cellStyle name="Normal 98" xfId="10776" xr:uid="{00000000-0005-0000-0000-000008CA0000}"/>
    <cellStyle name="Normal 98 2" xfId="10777" xr:uid="{00000000-0005-0000-0000-000009CA0000}"/>
    <cellStyle name="Normal 99" xfId="10778" xr:uid="{00000000-0005-0000-0000-00000ACA0000}"/>
    <cellStyle name="Not Complete" xfId="10779" xr:uid="{00000000-0005-0000-0000-00000BCA0000}"/>
    <cellStyle name="Note 10" xfId="10780" xr:uid="{00000000-0005-0000-0000-00000CCA0000}"/>
    <cellStyle name="Note 10 10" xfId="10781" xr:uid="{00000000-0005-0000-0000-00000DCA0000}"/>
    <cellStyle name="Note 10 10 2" xfId="10782" xr:uid="{00000000-0005-0000-0000-00000ECA0000}"/>
    <cellStyle name="Note 10 11" xfId="10783" xr:uid="{00000000-0005-0000-0000-00000FCA0000}"/>
    <cellStyle name="Note 10 11 2" xfId="10784" xr:uid="{00000000-0005-0000-0000-000010CA0000}"/>
    <cellStyle name="Note 10 12" xfId="10785" xr:uid="{00000000-0005-0000-0000-000011CA0000}"/>
    <cellStyle name="Note 10 12 2" xfId="10786" xr:uid="{00000000-0005-0000-0000-000012CA0000}"/>
    <cellStyle name="Note 10 13" xfId="10787" xr:uid="{00000000-0005-0000-0000-000013CA0000}"/>
    <cellStyle name="Note 10 13 2" xfId="10788" xr:uid="{00000000-0005-0000-0000-000014CA0000}"/>
    <cellStyle name="Note 10 14" xfId="10789" xr:uid="{00000000-0005-0000-0000-000015CA0000}"/>
    <cellStyle name="Note 10 14 2" xfId="10790" xr:uid="{00000000-0005-0000-0000-000016CA0000}"/>
    <cellStyle name="Note 10 15" xfId="10791" xr:uid="{00000000-0005-0000-0000-000017CA0000}"/>
    <cellStyle name="Note 10 15 2" xfId="10792" xr:uid="{00000000-0005-0000-0000-000018CA0000}"/>
    <cellStyle name="Note 10 16" xfId="10793" xr:uid="{00000000-0005-0000-0000-000019CA0000}"/>
    <cellStyle name="Note 10 16 2" xfId="10794" xr:uid="{00000000-0005-0000-0000-00001ACA0000}"/>
    <cellStyle name="Note 10 17" xfId="10795" xr:uid="{00000000-0005-0000-0000-00001BCA0000}"/>
    <cellStyle name="Note 10 17 2" xfId="10796" xr:uid="{00000000-0005-0000-0000-00001CCA0000}"/>
    <cellStyle name="Note 10 18" xfId="10797" xr:uid="{00000000-0005-0000-0000-00001DCA0000}"/>
    <cellStyle name="Note 10 18 2" xfId="10798" xr:uid="{00000000-0005-0000-0000-00001ECA0000}"/>
    <cellStyle name="Note 10 19" xfId="10799" xr:uid="{00000000-0005-0000-0000-00001FCA0000}"/>
    <cellStyle name="Note 10 19 2" xfId="10800" xr:uid="{00000000-0005-0000-0000-000020CA0000}"/>
    <cellStyle name="Note 10 2" xfId="10801" xr:uid="{00000000-0005-0000-0000-000021CA0000}"/>
    <cellStyle name="Note 10 2 2" xfId="10802" xr:uid="{00000000-0005-0000-0000-000022CA0000}"/>
    <cellStyle name="Note 10 20" xfId="10803" xr:uid="{00000000-0005-0000-0000-000023CA0000}"/>
    <cellStyle name="Note 10 20 2" xfId="10804" xr:uid="{00000000-0005-0000-0000-000024CA0000}"/>
    <cellStyle name="Note 10 21" xfId="10805" xr:uid="{00000000-0005-0000-0000-000025CA0000}"/>
    <cellStyle name="Note 10 21 2" xfId="10806" xr:uid="{00000000-0005-0000-0000-000026CA0000}"/>
    <cellStyle name="Note 10 22" xfId="10807" xr:uid="{00000000-0005-0000-0000-000027CA0000}"/>
    <cellStyle name="Note 10 22 2" xfId="10808" xr:uid="{00000000-0005-0000-0000-000028CA0000}"/>
    <cellStyle name="Note 10 23" xfId="10809" xr:uid="{00000000-0005-0000-0000-000029CA0000}"/>
    <cellStyle name="Note 10 3" xfId="10810" xr:uid="{00000000-0005-0000-0000-00002ACA0000}"/>
    <cellStyle name="Note 10 3 2" xfId="10811" xr:uid="{00000000-0005-0000-0000-00002BCA0000}"/>
    <cellStyle name="Note 10 4" xfId="10812" xr:uid="{00000000-0005-0000-0000-00002CCA0000}"/>
    <cellStyle name="Note 10 4 2" xfId="10813" xr:uid="{00000000-0005-0000-0000-00002DCA0000}"/>
    <cellStyle name="Note 10 5" xfId="10814" xr:uid="{00000000-0005-0000-0000-00002ECA0000}"/>
    <cellStyle name="Note 10 5 2" xfId="10815" xr:uid="{00000000-0005-0000-0000-00002FCA0000}"/>
    <cellStyle name="Note 10 6" xfId="10816" xr:uid="{00000000-0005-0000-0000-000030CA0000}"/>
    <cellStyle name="Note 10 6 2" xfId="10817" xr:uid="{00000000-0005-0000-0000-000031CA0000}"/>
    <cellStyle name="Note 10 7" xfId="10818" xr:uid="{00000000-0005-0000-0000-000032CA0000}"/>
    <cellStyle name="Note 10 7 2" xfId="10819" xr:uid="{00000000-0005-0000-0000-000033CA0000}"/>
    <cellStyle name="Note 10 8" xfId="10820" xr:uid="{00000000-0005-0000-0000-000034CA0000}"/>
    <cellStyle name="Note 10 8 2" xfId="10821" xr:uid="{00000000-0005-0000-0000-000035CA0000}"/>
    <cellStyle name="Note 10 9" xfId="10822" xr:uid="{00000000-0005-0000-0000-000036CA0000}"/>
    <cellStyle name="Note 10 9 2" xfId="10823" xr:uid="{00000000-0005-0000-0000-000037CA0000}"/>
    <cellStyle name="Note 11" xfId="10824" xr:uid="{00000000-0005-0000-0000-000038CA0000}"/>
    <cellStyle name="Note 11 10" xfId="10825" xr:uid="{00000000-0005-0000-0000-000039CA0000}"/>
    <cellStyle name="Note 11 10 2" xfId="10826" xr:uid="{00000000-0005-0000-0000-00003ACA0000}"/>
    <cellStyle name="Note 11 11" xfId="10827" xr:uid="{00000000-0005-0000-0000-00003BCA0000}"/>
    <cellStyle name="Note 11 11 2" xfId="10828" xr:uid="{00000000-0005-0000-0000-00003CCA0000}"/>
    <cellStyle name="Note 11 12" xfId="10829" xr:uid="{00000000-0005-0000-0000-00003DCA0000}"/>
    <cellStyle name="Note 11 12 2" xfId="10830" xr:uid="{00000000-0005-0000-0000-00003ECA0000}"/>
    <cellStyle name="Note 11 13" xfId="10831" xr:uid="{00000000-0005-0000-0000-00003FCA0000}"/>
    <cellStyle name="Note 11 13 2" xfId="10832" xr:uid="{00000000-0005-0000-0000-000040CA0000}"/>
    <cellStyle name="Note 11 14" xfId="10833" xr:uid="{00000000-0005-0000-0000-000041CA0000}"/>
    <cellStyle name="Note 11 14 2" xfId="10834" xr:uid="{00000000-0005-0000-0000-000042CA0000}"/>
    <cellStyle name="Note 11 15" xfId="10835" xr:uid="{00000000-0005-0000-0000-000043CA0000}"/>
    <cellStyle name="Note 11 15 2" xfId="10836" xr:uid="{00000000-0005-0000-0000-000044CA0000}"/>
    <cellStyle name="Note 11 16" xfId="10837" xr:uid="{00000000-0005-0000-0000-000045CA0000}"/>
    <cellStyle name="Note 11 16 2" xfId="10838" xr:uid="{00000000-0005-0000-0000-000046CA0000}"/>
    <cellStyle name="Note 11 17" xfId="10839" xr:uid="{00000000-0005-0000-0000-000047CA0000}"/>
    <cellStyle name="Note 11 17 2" xfId="10840" xr:uid="{00000000-0005-0000-0000-000048CA0000}"/>
    <cellStyle name="Note 11 18" xfId="10841" xr:uid="{00000000-0005-0000-0000-000049CA0000}"/>
    <cellStyle name="Note 11 18 2" xfId="10842" xr:uid="{00000000-0005-0000-0000-00004ACA0000}"/>
    <cellStyle name="Note 11 19" xfId="10843" xr:uid="{00000000-0005-0000-0000-00004BCA0000}"/>
    <cellStyle name="Note 11 19 2" xfId="10844" xr:uid="{00000000-0005-0000-0000-00004CCA0000}"/>
    <cellStyle name="Note 11 2" xfId="10845" xr:uid="{00000000-0005-0000-0000-00004DCA0000}"/>
    <cellStyle name="Note 11 2 2" xfId="10846" xr:uid="{00000000-0005-0000-0000-00004ECA0000}"/>
    <cellStyle name="Note 11 20" xfId="10847" xr:uid="{00000000-0005-0000-0000-00004FCA0000}"/>
    <cellStyle name="Note 11 20 2" xfId="10848" xr:uid="{00000000-0005-0000-0000-000050CA0000}"/>
    <cellStyle name="Note 11 21" xfId="10849" xr:uid="{00000000-0005-0000-0000-000051CA0000}"/>
    <cellStyle name="Note 11 21 2" xfId="10850" xr:uid="{00000000-0005-0000-0000-000052CA0000}"/>
    <cellStyle name="Note 11 22" xfId="10851" xr:uid="{00000000-0005-0000-0000-000053CA0000}"/>
    <cellStyle name="Note 11 22 2" xfId="10852" xr:uid="{00000000-0005-0000-0000-000054CA0000}"/>
    <cellStyle name="Note 11 23" xfId="10853" xr:uid="{00000000-0005-0000-0000-000055CA0000}"/>
    <cellStyle name="Note 11 3" xfId="10854" xr:uid="{00000000-0005-0000-0000-000056CA0000}"/>
    <cellStyle name="Note 11 3 2" xfId="10855" xr:uid="{00000000-0005-0000-0000-000057CA0000}"/>
    <cellStyle name="Note 11 4" xfId="10856" xr:uid="{00000000-0005-0000-0000-000058CA0000}"/>
    <cellStyle name="Note 11 4 2" xfId="10857" xr:uid="{00000000-0005-0000-0000-000059CA0000}"/>
    <cellStyle name="Note 11 5" xfId="10858" xr:uid="{00000000-0005-0000-0000-00005ACA0000}"/>
    <cellStyle name="Note 11 5 2" xfId="10859" xr:uid="{00000000-0005-0000-0000-00005BCA0000}"/>
    <cellStyle name="Note 11 6" xfId="10860" xr:uid="{00000000-0005-0000-0000-00005CCA0000}"/>
    <cellStyle name="Note 11 6 2" xfId="10861" xr:uid="{00000000-0005-0000-0000-00005DCA0000}"/>
    <cellStyle name="Note 11 7" xfId="10862" xr:uid="{00000000-0005-0000-0000-00005ECA0000}"/>
    <cellStyle name="Note 11 7 2" xfId="10863" xr:uid="{00000000-0005-0000-0000-00005FCA0000}"/>
    <cellStyle name="Note 11 8" xfId="10864" xr:uid="{00000000-0005-0000-0000-000060CA0000}"/>
    <cellStyle name="Note 11 8 2" xfId="10865" xr:uid="{00000000-0005-0000-0000-000061CA0000}"/>
    <cellStyle name="Note 11 9" xfId="10866" xr:uid="{00000000-0005-0000-0000-000062CA0000}"/>
    <cellStyle name="Note 11 9 2" xfId="10867" xr:uid="{00000000-0005-0000-0000-000063CA0000}"/>
    <cellStyle name="Note 12" xfId="10868" xr:uid="{00000000-0005-0000-0000-000064CA0000}"/>
    <cellStyle name="Note 12 10" xfId="10869" xr:uid="{00000000-0005-0000-0000-000065CA0000}"/>
    <cellStyle name="Note 12 10 2" xfId="10870" xr:uid="{00000000-0005-0000-0000-000066CA0000}"/>
    <cellStyle name="Note 12 11" xfId="10871" xr:uid="{00000000-0005-0000-0000-000067CA0000}"/>
    <cellStyle name="Note 12 11 2" xfId="10872" xr:uid="{00000000-0005-0000-0000-000068CA0000}"/>
    <cellStyle name="Note 12 12" xfId="10873" xr:uid="{00000000-0005-0000-0000-000069CA0000}"/>
    <cellStyle name="Note 12 12 2" xfId="10874" xr:uid="{00000000-0005-0000-0000-00006ACA0000}"/>
    <cellStyle name="Note 12 13" xfId="10875" xr:uid="{00000000-0005-0000-0000-00006BCA0000}"/>
    <cellStyle name="Note 12 13 2" xfId="10876" xr:uid="{00000000-0005-0000-0000-00006CCA0000}"/>
    <cellStyle name="Note 12 14" xfId="10877" xr:uid="{00000000-0005-0000-0000-00006DCA0000}"/>
    <cellStyle name="Note 12 14 2" xfId="10878" xr:uid="{00000000-0005-0000-0000-00006ECA0000}"/>
    <cellStyle name="Note 12 15" xfId="10879" xr:uid="{00000000-0005-0000-0000-00006FCA0000}"/>
    <cellStyle name="Note 12 15 2" xfId="10880" xr:uid="{00000000-0005-0000-0000-000070CA0000}"/>
    <cellStyle name="Note 12 16" xfId="10881" xr:uid="{00000000-0005-0000-0000-000071CA0000}"/>
    <cellStyle name="Note 12 16 2" xfId="10882" xr:uid="{00000000-0005-0000-0000-000072CA0000}"/>
    <cellStyle name="Note 12 17" xfId="10883" xr:uid="{00000000-0005-0000-0000-000073CA0000}"/>
    <cellStyle name="Note 12 17 2" xfId="10884" xr:uid="{00000000-0005-0000-0000-000074CA0000}"/>
    <cellStyle name="Note 12 18" xfId="10885" xr:uid="{00000000-0005-0000-0000-000075CA0000}"/>
    <cellStyle name="Note 12 18 2" xfId="10886" xr:uid="{00000000-0005-0000-0000-000076CA0000}"/>
    <cellStyle name="Note 12 19" xfId="10887" xr:uid="{00000000-0005-0000-0000-000077CA0000}"/>
    <cellStyle name="Note 12 19 2" xfId="10888" xr:uid="{00000000-0005-0000-0000-000078CA0000}"/>
    <cellStyle name="Note 12 2" xfId="10889" xr:uid="{00000000-0005-0000-0000-000079CA0000}"/>
    <cellStyle name="Note 12 2 2" xfId="10890" xr:uid="{00000000-0005-0000-0000-00007ACA0000}"/>
    <cellStyle name="Note 12 20" xfId="10891" xr:uid="{00000000-0005-0000-0000-00007BCA0000}"/>
    <cellStyle name="Note 12 20 2" xfId="10892" xr:uid="{00000000-0005-0000-0000-00007CCA0000}"/>
    <cellStyle name="Note 12 21" xfId="10893" xr:uid="{00000000-0005-0000-0000-00007DCA0000}"/>
    <cellStyle name="Note 12 21 2" xfId="10894" xr:uid="{00000000-0005-0000-0000-00007ECA0000}"/>
    <cellStyle name="Note 12 22" xfId="10895" xr:uid="{00000000-0005-0000-0000-00007FCA0000}"/>
    <cellStyle name="Note 12 22 2" xfId="10896" xr:uid="{00000000-0005-0000-0000-000080CA0000}"/>
    <cellStyle name="Note 12 23" xfId="10897" xr:uid="{00000000-0005-0000-0000-000081CA0000}"/>
    <cellStyle name="Note 12 3" xfId="10898" xr:uid="{00000000-0005-0000-0000-000082CA0000}"/>
    <cellStyle name="Note 12 3 2" xfId="10899" xr:uid="{00000000-0005-0000-0000-000083CA0000}"/>
    <cellStyle name="Note 12 4" xfId="10900" xr:uid="{00000000-0005-0000-0000-000084CA0000}"/>
    <cellStyle name="Note 12 4 2" xfId="10901" xr:uid="{00000000-0005-0000-0000-000085CA0000}"/>
    <cellStyle name="Note 12 5" xfId="10902" xr:uid="{00000000-0005-0000-0000-000086CA0000}"/>
    <cellStyle name="Note 12 5 2" xfId="10903" xr:uid="{00000000-0005-0000-0000-000087CA0000}"/>
    <cellStyle name="Note 12 6" xfId="10904" xr:uid="{00000000-0005-0000-0000-000088CA0000}"/>
    <cellStyle name="Note 12 6 2" xfId="10905" xr:uid="{00000000-0005-0000-0000-000089CA0000}"/>
    <cellStyle name="Note 12 7" xfId="10906" xr:uid="{00000000-0005-0000-0000-00008ACA0000}"/>
    <cellStyle name="Note 12 7 2" xfId="10907" xr:uid="{00000000-0005-0000-0000-00008BCA0000}"/>
    <cellStyle name="Note 12 8" xfId="10908" xr:uid="{00000000-0005-0000-0000-00008CCA0000}"/>
    <cellStyle name="Note 12 8 2" xfId="10909" xr:uid="{00000000-0005-0000-0000-00008DCA0000}"/>
    <cellStyle name="Note 12 9" xfId="10910" xr:uid="{00000000-0005-0000-0000-00008ECA0000}"/>
    <cellStyle name="Note 12 9 2" xfId="10911" xr:uid="{00000000-0005-0000-0000-00008FCA0000}"/>
    <cellStyle name="Note 13" xfId="10912" xr:uid="{00000000-0005-0000-0000-000090CA0000}"/>
    <cellStyle name="Note 13 2" xfId="10913" xr:uid="{00000000-0005-0000-0000-000091CA0000}"/>
    <cellStyle name="Note 14" xfId="10914" xr:uid="{00000000-0005-0000-0000-000092CA0000}"/>
    <cellStyle name="Note 14 2" xfId="10915" xr:uid="{00000000-0005-0000-0000-000093CA0000}"/>
    <cellStyle name="Note 15" xfId="10916" xr:uid="{00000000-0005-0000-0000-000094CA0000}"/>
    <cellStyle name="Note 15 2" xfId="10917" xr:uid="{00000000-0005-0000-0000-000095CA0000}"/>
    <cellStyle name="Note 16" xfId="10918" xr:uid="{00000000-0005-0000-0000-000096CA0000}"/>
    <cellStyle name="Note 16 2" xfId="10919" xr:uid="{00000000-0005-0000-0000-000097CA0000}"/>
    <cellStyle name="Note 17" xfId="10920" xr:uid="{00000000-0005-0000-0000-000098CA0000}"/>
    <cellStyle name="Note 17 2" xfId="10921" xr:uid="{00000000-0005-0000-0000-000099CA0000}"/>
    <cellStyle name="Note 18" xfId="10922" xr:uid="{00000000-0005-0000-0000-00009ACA0000}"/>
    <cellStyle name="Note 18 2" xfId="10923" xr:uid="{00000000-0005-0000-0000-00009BCA0000}"/>
    <cellStyle name="Note 19" xfId="10924" xr:uid="{00000000-0005-0000-0000-00009CCA0000}"/>
    <cellStyle name="Note 19 2" xfId="10925" xr:uid="{00000000-0005-0000-0000-00009DCA0000}"/>
    <cellStyle name="Note 2" xfId="61" xr:uid="{00000000-0005-0000-0000-00009ECA0000}"/>
    <cellStyle name="Note 2 10" xfId="10926" xr:uid="{00000000-0005-0000-0000-00009FCA0000}"/>
    <cellStyle name="Note 2 10 2" xfId="10927" xr:uid="{00000000-0005-0000-0000-0000A0CA0000}"/>
    <cellStyle name="Note 2 11" xfId="10928" xr:uid="{00000000-0005-0000-0000-0000A1CA0000}"/>
    <cellStyle name="Note 2 11 2" xfId="10929" xr:uid="{00000000-0005-0000-0000-0000A2CA0000}"/>
    <cellStyle name="Note 2 12" xfId="10930" xr:uid="{00000000-0005-0000-0000-0000A3CA0000}"/>
    <cellStyle name="Note 2 12 2" xfId="10931" xr:uid="{00000000-0005-0000-0000-0000A4CA0000}"/>
    <cellStyle name="Note 2 13" xfId="10932" xr:uid="{00000000-0005-0000-0000-0000A5CA0000}"/>
    <cellStyle name="Note 2 13 2" xfId="10933" xr:uid="{00000000-0005-0000-0000-0000A6CA0000}"/>
    <cellStyle name="Note 2 14" xfId="10934" xr:uid="{00000000-0005-0000-0000-0000A7CA0000}"/>
    <cellStyle name="Note 2 14 2" xfId="10935" xr:uid="{00000000-0005-0000-0000-0000A8CA0000}"/>
    <cellStyle name="Note 2 15" xfId="10936" xr:uid="{00000000-0005-0000-0000-0000A9CA0000}"/>
    <cellStyle name="Note 2 15 2" xfId="10937" xr:uid="{00000000-0005-0000-0000-0000AACA0000}"/>
    <cellStyle name="Note 2 16" xfId="10938" xr:uid="{00000000-0005-0000-0000-0000ABCA0000}"/>
    <cellStyle name="Note 2 16 2" xfId="10939" xr:uid="{00000000-0005-0000-0000-0000ACCA0000}"/>
    <cellStyle name="Note 2 17" xfId="10940" xr:uid="{00000000-0005-0000-0000-0000ADCA0000}"/>
    <cellStyle name="Note 2 17 2" xfId="10941" xr:uid="{00000000-0005-0000-0000-0000AECA0000}"/>
    <cellStyle name="Note 2 18" xfId="10942" xr:uid="{00000000-0005-0000-0000-0000AFCA0000}"/>
    <cellStyle name="Note 2 18 2" xfId="10943" xr:uid="{00000000-0005-0000-0000-0000B0CA0000}"/>
    <cellStyle name="Note 2 19" xfId="10944" xr:uid="{00000000-0005-0000-0000-0000B1CA0000}"/>
    <cellStyle name="Note 2 19 2" xfId="10945" xr:uid="{00000000-0005-0000-0000-0000B2CA0000}"/>
    <cellStyle name="Note 2 2" xfId="98" xr:uid="{00000000-0005-0000-0000-0000B3CA0000}"/>
    <cellStyle name="Note 2 2 2" xfId="217" xr:uid="{00000000-0005-0000-0000-0000B4CA0000}"/>
    <cellStyle name="Note 2 2 2 2" xfId="407" xr:uid="{00000000-0005-0000-0000-0000B5CA0000}"/>
    <cellStyle name="Note 2 2 2 2 2" xfId="691" xr:uid="{00000000-0005-0000-0000-0000B6CA0000}"/>
    <cellStyle name="Note 2 2 2 2 2 2" xfId="12957" xr:uid="{00000000-0005-0000-0000-0000B7CA0000}"/>
    <cellStyle name="Note 2 2 2 2 3" xfId="12673" xr:uid="{00000000-0005-0000-0000-0000B8CA0000}"/>
    <cellStyle name="Note 2 2 2 3" xfId="549" xr:uid="{00000000-0005-0000-0000-0000B9CA0000}"/>
    <cellStyle name="Note 2 2 2 3 2" xfId="12815" xr:uid="{00000000-0005-0000-0000-0000BACA0000}"/>
    <cellStyle name="Note 2 2 2 4" xfId="12531" xr:uid="{00000000-0005-0000-0000-0000BBCA0000}"/>
    <cellStyle name="Note 2 2 2 5" xfId="19382" xr:uid="{00000000-0005-0000-0000-0000BCCA0000}"/>
    <cellStyle name="Note 2 2 3" xfId="323" xr:uid="{00000000-0005-0000-0000-0000BDCA0000}"/>
    <cellStyle name="Note 2 2 3 2" xfId="610" xr:uid="{00000000-0005-0000-0000-0000BECA0000}"/>
    <cellStyle name="Note 2 2 3 2 2" xfId="12876" xr:uid="{00000000-0005-0000-0000-0000BFCA0000}"/>
    <cellStyle name="Note 2 2 3 3" xfId="12592" xr:uid="{00000000-0005-0000-0000-0000C0CA0000}"/>
    <cellStyle name="Note 2 2 3 4" xfId="23877" xr:uid="{00000000-0005-0000-0000-0000C1CA0000}"/>
    <cellStyle name="Note 2 2 4" xfId="468" xr:uid="{00000000-0005-0000-0000-0000C2CA0000}"/>
    <cellStyle name="Note 2 2 4 2" xfId="12734" xr:uid="{00000000-0005-0000-0000-0000C3CA0000}"/>
    <cellStyle name="Note 2 2 5" xfId="12450" xr:uid="{00000000-0005-0000-0000-0000C4CA0000}"/>
    <cellStyle name="Note 2 2 6" xfId="18632" xr:uid="{00000000-0005-0000-0000-0000C5CA0000}"/>
    <cellStyle name="Note 2 20" xfId="10946" xr:uid="{00000000-0005-0000-0000-0000C6CA0000}"/>
    <cellStyle name="Note 2 20 2" xfId="10947" xr:uid="{00000000-0005-0000-0000-0000C7CA0000}"/>
    <cellStyle name="Note 2 21" xfId="10948" xr:uid="{00000000-0005-0000-0000-0000C8CA0000}"/>
    <cellStyle name="Note 2 21 2" xfId="10949" xr:uid="{00000000-0005-0000-0000-0000C9CA0000}"/>
    <cellStyle name="Note 2 22" xfId="10950" xr:uid="{00000000-0005-0000-0000-0000CACA0000}"/>
    <cellStyle name="Note 2 22 2" xfId="10951" xr:uid="{00000000-0005-0000-0000-0000CBCA0000}"/>
    <cellStyle name="Note 2 23" xfId="10952" xr:uid="{00000000-0005-0000-0000-0000CCCA0000}"/>
    <cellStyle name="Note 2 23 2" xfId="10953" xr:uid="{00000000-0005-0000-0000-0000CDCA0000}"/>
    <cellStyle name="Note 2 24" xfId="10954" xr:uid="{00000000-0005-0000-0000-0000CECA0000}"/>
    <cellStyle name="Note 2 24 2" xfId="10955" xr:uid="{00000000-0005-0000-0000-0000CFCA0000}"/>
    <cellStyle name="Note 2 25" xfId="10956" xr:uid="{00000000-0005-0000-0000-0000D0CA0000}"/>
    <cellStyle name="Note 2 25 2" xfId="10957" xr:uid="{00000000-0005-0000-0000-0000D1CA0000}"/>
    <cellStyle name="Note 2 26" xfId="10958" xr:uid="{00000000-0005-0000-0000-0000D2CA0000}"/>
    <cellStyle name="Note 2 26 2" xfId="10959" xr:uid="{00000000-0005-0000-0000-0000D3CA0000}"/>
    <cellStyle name="Note 2 27" xfId="10960" xr:uid="{00000000-0005-0000-0000-0000D4CA0000}"/>
    <cellStyle name="Note 2 27 2" xfId="10961" xr:uid="{00000000-0005-0000-0000-0000D5CA0000}"/>
    <cellStyle name="Note 2 28" xfId="10962" xr:uid="{00000000-0005-0000-0000-0000D6CA0000}"/>
    <cellStyle name="Note 2 28 2" xfId="10963" xr:uid="{00000000-0005-0000-0000-0000D7CA0000}"/>
    <cellStyle name="Note 2 29" xfId="10964" xr:uid="{00000000-0005-0000-0000-0000D8CA0000}"/>
    <cellStyle name="Note 2 29 2" xfId="10965" xr:uid="{00000000-0005-0000-0000-0000D9CA0000}"/>
    <cellStyle name="Note 2 3" xfId="218" xr:uid="{00000000-0005-0000-0000-0000DACA0000}"/>
    <cellStyle name="Note 2 3 2" xfId="408" xr:uid="{00000000-0005-0000-0000-0000DBCA0000}"/>
    <cellStyle name="Note 2 3 2 2" xfId="692" xr:uid="{00000000-0005-0000-0000-0000DCCA0000}"/>
    <cellStyle name="Note 2 3 2 2 2" xfId="12958" xr:uid="{00000000-0005-0000-0000-0000DDCA0000}"/>
    <cellStyle name="Note 2 3 2 3" xfId="12674" xr:uid="{00000000-0005-0000-0000-0000DECA0000}"/>
    <cellStyle name="Note 2 3 2 4" xfId="19383" xr:uid="{00000000-0005-0000-0000-0000DFCA0000}"/>
    <cellStyle name="Note 2 3 3" xfId="550" xr:uid="{00000000-0005-0000-0000-0000E0CA0000}"/>
    <cellStyle name="Note 2 3 3 2" xfId="12816" xr:uid="{00000000-0005-0000-0000-0000E1CA0000}"/>
    <cellStyle name="Note 2 3 4" xfId="12532" xr:uid="{00000000-0005-0000-0000-0000E2CA0000}"/>
    <cellStyle name="Note 2 3 5" xfId="18633" xr:uid="{00000000-0005-0000-0000-0000E3CA0000}"/>
    <cellStyle name="Note 2 30" xfId="10966" xr:uid="{00000000-0005-0000-0000-0000E4CA0000}"/>
    <cellStyle name="Note 2 30 2" xfId="10967" xr:uid="{00000000-0005-0000-0000-0000E5CA0000}"/>
    <cellStyle name="Note 2 31" xfId="10968" xr:uid="{00000000-0005-0000-0000-0000E6CA0000}"/>
    <cellStyle name="Note 2 31 2" xfId="10969" xr:uid="{00000000-0005-0000-0000-0000E7CA0000}"/>
    <cellStyle name="Note 2 32" xfId="10970" xr:uid="{00000000-0005-0000-0000-0000E8CA0000}"/>
    <cellStyle name="Note 2 32 2" xfId="10971" xr:uid="{00000000-0005-0000-0000-0000E9CA0000}"/>
    <cellStyle name="Note 2 33" xfId="10972" xr:uid="{00000000-0005-0000-0000-0000EACA0000}"/>
    <cellStyle name="Note 2 33 2" xfId="10973" xr:uid="{00000000-0005-0000-0000-0000EBCA0000}"/>
    <cellStyle name="Note 2 34" xfId="10974" xr:uid="{00000000-0005-0000-0000-0000ECCA0000}"/>
    <cellStyle name="Note 2 34 2" xfId="10975" xr:uid="{00000000-0005-0000-0000-0000EDCA0000}"/>
    <cellStyle name="Note 2 35" xfId="10976" xr:uid="{00000000-0005-0000-0000-0000EECA0000}"/>
    <cellStyle name="Note 2 35 2" xfId="10977" xr:uid="{00000000-0005-0000-0000-0000EFCA0000}"/>
    <cellStyle name="Note 2 36" xfId="10978" xr:uid="{00000000-0005-0000-0000-0000F0CA0000}"/>
    <cellStyle name="Note 2 36 2" xfId="10979" xr:uid="{00000000-0005-0000-0000-0000F1CA0000}"/>
    <cellStyle name="Note 2 37" xfId="10980" xr:uid="{00000000-0005-0000-0000-0000F2CA0000}"/>
    <cellStyle name="Note 2 37 2" xfId="10981" xr:uid="{00000000-0005-0000-0000-0000F3CA0000}"/>
    <cellStyle name="Note 2 38" xfId="10982" xr:uid="{00000000-0005-0000-0000-0000F4CA0000}"/>
    <cellStyle name="Note 2 38 2" xfId="10983" xr:uid="{00000000-0005-0000-0000-0000F5CA0000}"/>
    <cellStyle name="Note 2 39" xfId="10984" xr:uid="{00000000-0005-0000-0000-0000F6CA0000}"/>
    <cellStyle name="Note 2 39 2" xfId="10985" xr:uid="{00000000-0005-0000-0000-0000F7CA0000}"/>
    <cellStyle name="Note 2 4" xfId="290" xr:uid="{00000000-0005-0000-0000-0000F8CA0000}"/>
    <cellStyle name="Note 2 4 2" xfId="581" xr:uid="{00000000-0005-0000-0000-0000F9CA0000}"/>
    <cellStyle name="Note 2 4 2 2" xfId="12847" xr:uid="{00000000-0005-0000-0000-0000FACA0000}"/>
    <cellStyle name="Note 2 4 2 3" xfId="19384" xr:uid="{00000000-0005-0000-0000-0000FBCA0000}"/>
    <cellStyle name="Note 2 4 3" xfId="12563" xr:uid="{00000000-0005-0000-0000-0000FCCA0000}"/>
    <cellStyle name="Note 2 4 4" xfId="18634" xr:uid="{00000000-0005-0000-0000-0000FDCA0000}"/>
    <cellStyle name="Note 2 40" xfId="10986" xr:uid="{00000000-0005-0000-0000-0000FECA0000}"/>
    <cellStyle name="Note 2 40 2" xfId="10987" xr:uid="{00000000-0005-0000-0000-0000FFCA0000}"/>
    <cellStyle name="Note 2 41" xfId="10988" xr:uid="{00000000-0005-0000-0000-000000CB0000}"/>
    <cellStyle name="Note 2 41 2" xfId="10989" xr:uid="{00000000-0005-0000-0000-000001CB0000}"/>
    <cellStyle name="Note 2 42" xfId="10990" xr:uid="{00000000-0005-0000-0000-000002CB0000}"/>
    <cellStyle name="Note 2 42 2" xfId="10991" xr:uid="{00000000-0005-0000-0000-000003CB0000}"/>
    <cellStyle name="Note 2 43" xfId="10992" xr:uid="{00000000-0005-0000-0000-000004CB0000}"/>
    <cellStyle name="Note 2 43 2" xfId="10993" xr:uid="{00000000-0005-0000-0000-000005CB0000}"/>
    <cellStyle name="Note 2 44" xfId="10994" xr:uid="{00000000-0005-0000-0000-000006CB0000}"/>
    <cellStyle name="Note 2 44 2" xfId="10995" xr:uid="{00000000-0005-0000-0000-000007CB0000}"/>
    <cellStyle name="Note 2 45" xfId="10996" xr:uid="{00000000-0005-0000-0000-000008CB0000}"/>
    <cellStyle name="Note 2 45 2" xfId="10997" xr:uid="{00000000-0005-0000-0000-000009CB0000}"/>
    <cellStyle name="Note 2 46" xfId="10998" xr:uid="{00000000-0005-0000-0000-00000ACB0000}"/>
    <cellStyle name="Note 2 46 2" xfId="10999" xr:uid="{00000000-0005-0000-0000-00000BCB0000}"/>
    <cellStyle name="Note 2 47" xfId="11000" xr:uid="{00000000-0005-0000-0000-00000CCB0000}"/>
    <cellStyle name="Note 2 47 2" xfId="11001" xr:uid="{00000000-0005-0000-0000-00000DCB0000}"/>
    <cellStyle name="Note 2 48" xfId="11002" xr:uid="{00000000-0005-0000-0000-00000ECB0000}"/>
    <cellStyle name="Note 2 48 2" xfId="11003" xr:uid="{00000000-0005-0000-0000-00000FCB0000}"/>
    <cellStyle name="Note 2 49" xfId="11004" xr:uid="{00000000-0005-0000-0000-000010CB0000}"/>
    <cellStyle name="Note 2 49 2" xfId="11005" xr:uid="{00000000-0005-0000-0000-000011CB0000}"/>
    <cellStyle name="Note 2 5" xfId="439" xr:uid="{00000000-0005-0000-0000-000012CB0000}"/>
    <cellStyle name="Note 2 5 2" xfId="11006" xr:uid="{00000000-0005-0000-0000-000013CB0000}"/>
    <cellStyle name="Note 2 5 3" xfId="12705" xr:uid="{00000000-0005-0000-0000-000014CB0000}"/>
    <cellStyle name="Note 2 50" xfId="11007" xr:uid="{00000000-0005-0000-0000-000015CB0000}"/>
    <cellStyle name="Note 2 50 2" xfId="11008" xr:uid="{00000000-0005-0000-0000-000016CB0000}"/>
    <cellStyle name="Note 2 51" xfId="11009" xr:uid="{00000000-0005-0000-0000-000017CB0000}"/>
    <cellStyle name="Note 2 51 2" xfId="11010" xr:uid="{00000000-0005-0000-0000-000018CB0000}"/>
    <cellStyle name="Note 2 52" xfId="11011" xr:uid="{00000000-0005-0000-0000-000019CB0000}"/>
    <cellStyle name="Note 2 52 2" xfId="11012" xr:uid="{00000000-0005-0000-0000-00001ACB0000}"/>
    <cellStyle name="Note 2 53" xfId="11013" xr:uid="{00000000-0005-0000-0000-00001BCB0000}"/>
    <cellStyle name="Note 2 53 2" xfId="11014" xr:uid="{00000000-0005-0000-0000-00001CCB0000}"/>
    <cellStyle name="Note 2 54" xfId="11015" xr:uid="{00000000-0005-0000-0000-00001DCB0000}"/>
    <cellStyle name="Note 2 54 2" xfId="11016" xr:uid="{00000000-0005-0000-0000-00001ECB0000}"/>
    <cellStyle name="Note 2 55" xfId="11017" xr:uid="{00000000-0005-0000-0000-00001FCB0000}"/>
    <cellStyle name="Note 2 55 2" xfId="11018" xr:uid="{00000000-0005-0000-0000-000020CB0000}"/>
    <cellStyle name="Note 2 56" xfId="11019" xr:uid="{00000000-0005-0000-0000-000021CB0000}"/>
    <cellStyle name="Note 2 56 2" xfId="11020" xr:uid="{00000000-0005-0000-0000-000022CB0000}"/>
    <cellStyle name="Note 2 57" xfId="11021" xr:uid="{00000000-0005-0000-0000-000023CB0000}"/>
    <cellStyle name="Note 2 57 2" xfId="11022" xr:uid="{00000000-0005-0000-0000-000024CB0000}"/>
    <cellStyle name="Note 2 58" xfId="11023" xr:uid="{00000000-0005-0000-0000-000025CB0000}"/>
    <cellStyle name="Note 2 58 2" xfId="11024" xr:uid="{00000000-0005-0000-0000-000026CB0000}"/>
    <cellStyle name="Note 2 59" xfId="11025" xr:uid="{00000000-0005-0000-0000-000027CB0000}"/>
    <cellStyle name="Note 2 59 2" xfId="11026" xr:uid="{00000000-0005-0000-0000-000028CB0000}"/>
    <cellStyle name="Note 2 6" xfId="11027" xr:uid="{00000000-0005-0000-0000-000029CB0000}"/>
    <cellStyle name="Note 2 6 2" xfId="11028" xr:uid="{00000000-0005-0000-0000-00002ACB0000}"/>
    <cellStyle name="Note 2 60" xfId="11029" xr:uid="{00000000-0005-0000-0000-00002BCB0000}"/>
    <cellStyle name="Note 2 60 2" xfId="11030" xr:uid="{00000000-0005-0000-0000-00002CCB0000}"/>
    <cellStyle name="Note 2 61" xfId="11031" xr:uid="{00000000-0005-0000-0000-00002DCB0000}"/>
    <cellStyle name="Note 2 61 2" xfId="11032" xr:uid="{00000000-0005-0000-0000-00002ECB0000}"/>
    <cellStyle name="Note 2 62" xfId="11033" xr:uid="{00000000-0005-0000-0000-00002FCB0000}"/>
    <cellStyle name="Note 2 62 2" xfId="11034" xr:uid="{00000000-0005-0000-0000-000030CB0000}"/>
    <cellStyle name="Note 2 63" xfId="11035" xr:uid="{00000000-0005-0000-0000-000031CB0000}"/>
    <cellStyle name="Note 2 63 2" xfId="11036" xr:uid="{00000000-0005-0000-0000-000032CB0000}"/>
    <cellStyle name="Note 2 64" xfId="11037" xr:uid="{00000000-0005-0000-0000-000033CB0000}"/>
    <cellStyle name="Note 2 64 2" xfId="11038" xr:uid="{00000000-0005-0000-0000-000034CB0000}"/>
    <cellStyle name="Note 2 65" xfId="11039" xr:uid="{00000000-0005-0000-0000-000035CB0000}"/>
    <cellStyle name="Note 2 65 2" xfId="11040" xr:uid="{00000000-0005-0000-0000-000036CB0000}"/>
    <cellStyle name="Note 2 66" xfId="11041" xr:uid="{00000000-0005-0000-0000-000037CB0000}"/>
    <cellStyle name="Note 2 66 2" xfId="11042" xr:uid="{00000000-0005-0000-0000-000038CB0000}"/>
    <cellStyle name="Note 2 67" xfId="11043" xr:uid="{00000000-0005-0000-0000-000039CB0000}"/>
    <cellStyle name="Note 2 67 2" xfId="11044" xr:uid="{00000000-0005-0000-0000-00003ACB0000}"/>
    <cellStyle name="Note 2 68" xfId="11045" xr:uid="{00000000-0005-0000-0000-00003BCB0000}"/>
    <cellStyle name="Note 2 69" xfId="11046" xr:uid="{00000000-0005-0000-0000-00003CCB0000}"/>
    <cellStyle name="Note 2 69 2" xfId="17905" xr:uid="{00000000-0005-0000-0000-00003DCB0000}"/>
    <cellStyle name="Note 2 69 3" xfId="23878" xr:uid="{00000000-0005-0000-0000-00003ECB0000}"/>
    <cellStyle name="Note 2 69 4" xfId="29508" xr:uid="{00000000-0005-0000-0000-00003FCB0000}"/>
    <cellStyle name="Note 2 69 5" xfId="35197" xr:uid="{00000000-0005-0000-0000-000040CB0000}"/>
    <cellStyle name="Note 2 69 6" xfId="40825" xr:uid="{00000000-0005-0000-0000-000041CB0000}"/>
    <cellStyle name="Note 2 69 7" xfId="46442" xr:uid="{00000000-0005-0000-0000-000042CB0000}"/>
    <cellStyle name="Note 2 69 8" xfId="52002" xr:uid="{00000000-0005-0000-0000-000043CB0000}"/>
    <cellStyle name="Note 2 69 9" xfId="57558" xr:uid="{00000000-0005-0000-0000-000044CB0000}"/>
    <cellStyle name="Note 2 7" xfId="11047" xr:uid="{00000000-0005-0000-0000-000045CB0000}"/>
    <cellStyle name="Note 2 7 2" xfId="11048" xr:uid="{00000000-0005-0000-0000-000046CB0000}"/>
    <cellStyle name="Note 2 70" xfId="11049" xr:uid="{00000000-0005-0000-0000-000047CB0000}"/>
    <cellStyle name="Note 2 70 2" xfId="17906" xr:uid="{00000000-0005-0000-0000-000048CB0000}"/>
    <cellStyle name="Note 2 70 3" xfId="23879" xr:uid="{00000000-0005-0000-0000-000049CB0000}"/>
    <cellStyle name="Note 2 70 4" xfId="29509" xr:uid="{00000000-0005-0000-0000-00004ACB0000}"/>
    <cellStyle name="Note 2 70 5" xfId="35198" xr:uid="{00000000-0005-0000-0000-00004BCB0000}"/>
    <cellStyle name="Note 2 70 6" xfId="40826" xr:uid="{00000000-0005-0000-0000-00004CCB0000}"/>
    <cellStyle name="Note 2 70 7" xfId="46443" xr:uid="{00000000-0005-0000-0000-00004DCB0000}"/>
    <cellStyle name="Note 2 70 8" xfId="52003" xr:uid="{00000000-0005-0000-0000-00004ECB0000}"/>
    <cellStyle name="Note 2 70 9" xfId="57559" xr:uid="{00000000-0005-0000-0000-00004FCB0000}"/>
    <cellStyle name="Note 2 71" xfId="12421" xr:uid="{00000000-0005-0000-0000-000050CB0000}"/>
    <cellStyle name="Note 2 8" xfId="11050" xr:uid="{00000000-0005-0000-0000-000051CB0000}"/>
    <cellStyle name="Note 2 8 2" xfId="11051" xr:uid="{00000000-0005-0000-0000-000052CB0000}"/>
    <cellStyle name="Note 2 9" xfId="11052" xr:uid="{00000000-0005-0000-0000-000053CB0000}"/>
    <cellStyle name="Note 2 9 2" xfId="11053" xr:uid="{00000000-0005-0000-0000-000054CB0000}"/>
    <cellStyle name="Note 20" xfId="11054" xr:uid="{00000000-0005-0000-0000-000055CB0000}"/>
    <cellStyle name="Note 20 2" xfId="11055" xr:uid="{00000000-0005-0000-0000-000056CB0000}"/>
    <cellStyle name="Note 21" xfId="11056" xr:uid="{00000000-0005-0000-0000-000057CB0000}"/>
    <cellStyle name="Note 21 2" xfId="11057" xr:uid="{00000000-0005-0000-0000-000058CB0000}"/>
    <cellStyle name="Note 22" xfId="11058" xr:uid="{00000000-0005-0000-0000-000059CB0000}"/>
    <cellStyle name="Note 22 2" xfId="11059" xr:uid="{00000000-0005-0000-0000-00005ACB0000}"/>
    <cellStyle name="Note 23" xfId="11060" xr:uid="{00000000-0005-0000-0000-00005BCB0000}"/>
    <cellStyle name="Note 23 2" xfId="11061" xr:uid="{00000000-0005-0000-0000-00005CCB0000}"/>
    <cellStyle name="Note 24" xfId="11062" xr:uid="{00000000-0005-0000-0000-00005DCB0000}"/>
    <cellStyle name="Note 24 2" xfId="11063" xr:uid="{00000000-0005-0000-0000-00005ECB0000}"/>
    <cellStyle name="Note 25" xfId="11064" xr:uid="{00000000-0005-0000-0000-00005FCB0000}"/>
    <cellStyle name="Note 25 2" xfId="11065" xr:uid="{00000000-0005-0000-0000-000060CB0000}"/>
    <cellStyle name="Note 26" xfId="11066" xr:uid="{00000000-0005-0000-0000-000061CB0000}"/>
    <cellStyle name="Note 26 2" xfId="11067" xr:uid="{00000000-0005-0000-0000-000062CB0000}"/>
    <cellStyle name="Note 27" xfId="11068" xr:uid="{00000000-0005-0000-0000-000063CB0000}"/>
    <cellStyle name="Note 27 2" xfId="11069" xr:uid="{00000000-0005-0000-0000-000064CB0000}"/>
    <cellStyle name="Note 28" xfId="11070" xr:uid="{00000000-0005-0000-0000-000065CB0000}"/>
    <cellStyle name="Note 28 2" xfId="11071" xr:uid="{00000000-0005-0000-0000-000066CB0000}"/>
    <cellStyle name="Note 29" xfId="11072" xr:uid="{00000000-0005-0000-0000-000067CB0000}"/>
    <cellStyle name="Note 29 2" xfId="11073" xr:uid="{00000000-0005-0000-0000-000068CB0000}"/>
    <cellStyle name="Note 3" xfId="167" xr:uid="{00000000-0005-0000-0000-000069CB0000}"/>
    <cellStyle name="Note 3 10" xfId="11074" xr:uid="{00000000-0005-0000-0000-00006ACB0000}"/>
    <cellStyle name="Note 3 10 2" xfId="11075" xr:uid="{00000000-0005-0000-0000-00006BCB0000}"/>
    <cellStyle name="Note 3 11" xfId="11076" xr:uid="{00000000-0005-0000-0000-00006CCB0000}"/>
    <cellStyle name="Note 3 11 2" xfId="11077" xr:uid="{00000000-0005-0000-0000-00006DCB0000}"/>
    <cellStyle name="Note 3 12" xfId="11078" xr:uid="{00000000-0005-0000-0000-00006ECB0000}"/>
    <cellStyle name="Note 3 12 2" xfId="11079" xr:uid="{00000000-0005-0000-0000-00006FCB0000}"/>
    <cellStyle name="Note 3 13" xfId="11080" xr:uid="{00000000-0005-0000-0000-000070CB0000}"/>
    <cellStyle name="Note 3 13 2" xfId="11081" xr:uid="{00000000-0005-0000-0000-000071CB0000}"/>
    <cellStyle name="Note 3 14" xfId="11082" xr:uid="{00000000-0005-0000-0000-000072CB0000}"/>
    <cellStyle name="Note 3 14 2" xfId="11083" xr:uid="{00000000-0005-0000-0000-000073CB0000}"/>
    <cellStyle name="Note 3 15" xfId="11084" xr:uid="{00000000-0005-0000-0000-000074CB0000}"/>
    <cellStyle name="Note 3 15 2" xfId="11085" xr:uid="{00000000-0005-0000-0000-000075CB0000}"/>
    <cellStyle name="Note 3 16" xfId="11086" xr:uid="{00000000-0005-0000-0000-000076CB0000}"/>
    <cellStyle name="Note 3 16 2" xfId="11087" xr:uid="{00000000-0005-0000-0000-000077CB0000}"/>
    <cellStyle name="Note 3 17" xfId="11088" xr:uid="{00000000-0005-0000-0000-000078CB0000}"/>
    <cellStyle name="Note 3 17 2" xfId="11089" xr:uid="{00000000-0005-0000-0000-000079CB0000}"/>
    <cellStyle name="Note 3 18" xfId="11090" xr:uid="{00000000-0005-0000-0000-00007ACB0000}"/>
    <cellStyle name="Note 3 18 2" xfId="11091" xr:uid="{00000000-0005-0000-0000-00007BCB0000}"/>
    <cellStyle name="Note 3 19" xfId="11092" xr:uid="{00000000-0005-0000-0000-00007CCB0000}"/>
    <cellStyle name="Note 3 19 2" xfId="11093" xr:uid="{00000000-0005-0000-0000-00007DCB0000}"/>
    <cellStyle name="Note 3 2" xfId="363" xr:uid="{00000000-0005-0000-0000-00007ECB0000}"/>
    <cellStyle name="Note 3 2 2" xfId="648" xr:uid="{00000000-0005-0000-0000-00007FCB0000}"/>
    <cellStyle name="Note 3 2 2 2" xfId="12914" xr:uid="{00000000-0005-0000-0000-000080CB0000}"/>
    <cellStyle name="Note 3 2 2 3" xfId="19385" xr:uid="{00000000-0005-0000-0000-000081CB0000}"/>
    <cellStyle name="Note 3 2 3" xfId="12630" xr:uid="{00000000-0005-0000-0000-000082CB0000}"/>
    <cellStyle name="Note 3 2 4" xfId="18635" xr:uid="{00000000-0005-0000-0000-000083CB0000}"/>
    <cellStyle name="Note 3 20" xfId="11094" xr:uid="{00000000-0005-0000-0000-000084CB0000}"/>
    <cellStyle name="Note 3 21" xfId="11095" xr:uid="{00000000-0005-0000-0000-000085CB0000}"/>
    <cellStyle name="Note 3 22" xfId="11096" xr:uid="{00000000-0005-0000-0000-000086CB0000}"/>
    <cellStyle name="Note 3 23" xfId="11097" xr:uid="{00000000-0005-0000-0000-000087CB0000}"/>
    <cellStyle name="Note 3 24" xfId="11098" xr:uid="{00000000-0005-0000-0000-000088CB0000}"/>
    <cellStyle name="Note 3 25" xfId="11099" xr:uid="{00000000-0005-0000-0000-000089CB0000}"/>
    <cellStyle name="Note 3 26" xfId="11100" xr:uid="{00000000-0005-0000-0000-00008ACB0000}"/>
    <cellStyle name="Note 3 27" xfId="11101" xr:uid="{00000000-0005-0000-0000-00008BCB0000}"/>
    <cellStyle name="Note 3 28" xfId="11102" xr:uid="{00000000-0005-0000-0000-00008CCB0000}"/>
    <cellStyle name="Note 3 29" xfId="11103" xr:uid="{00000000-0005-0000-0000-00008DCB0000}"/>
    <cellStyle name="Note 3 3" xfId="506" xr:uid="{00000000-0005-0000-0000-00008ECB0000}"/>
    <cellStyle name="Note 3 3 2" xfId="11104" xr:uid="{00000000-0005-0000-0000-00008FCB0000}"/>
    <cellStyle name="Note 3 3 3" xfId="12772" xr:uid="{00000000-0005-0000-0000-000090CB0000}"/>
    <cellStyle name="Note 3 30" xfId="11105" xr:uid="{00000000-0005-0000-0000-000091CB0000}"/>
    <cellStyle name="Note 3 31" xfId="11106" xr:uid="{00000000-0005-0000-0000-000092CB0000}"/>
    <cellStyle name="Note 3 32" xfId="11107" xr:uid="{00000000-0005-0000-0000-000093CB0000}"/>
    <cellStyle name="Note 3 33" xfId="11108" xr:uid="{00000000-0005-0000-0000-000094CB0000}"/>
    <cellStyle name="Note 3 34" xfId="11109" xr:uid="{00000000-0005-0000-0000-000095CB0000}"/>
    <cellStyle name="Note 3 35" xfId="12488" xr:uid="{00000000-0005-0000-0000-000096CB0000}"/>
    <cellStyle name="Note 3 4" xfId="11110" xr:uid="{00000000-0005-0000-0000-000097CB0000}"/>
    <cellStyle name="Note 3 4 2" xfId="11111" xr:uid="{00000000-0005-0000-0000-000098CB0000}"/>
    <cellStyle name="Note 3 5" xfId="11112" xr:uid="{00000000-0005-0000-0000-000099CB0000}"/>
    <cellStyle name="Note 3 5 2" xfId="11113" xr:uid="{00000000-0005-0000-0000-00009ACB0000}"/>
    <cellStyle name="Note 3 6" xfId="11114" xr:uid="{00000000-0005-0000-0000-00009BCB0000}"/>
    <cellStyle name="Note 3 6 2" xfId="11115" xr:uid="{00000000-0005-0000-0000-00009CCB0000}"/>
    <cellStyle name="Note 3 7" xfId="11116" xr:uid="{00000000-0005-0000-0000-00009DCB0000}"/>
    <cellStyle name="Note 3 7 2" xfId="11117" xr:uid="{00000000-0005-0000-0000-00009ECB0000}"/>
    <cellStyle name="Note 3 8" xfId="11118" xr:uid="{00000000-0005-0000-0000-00009FCB0000}"/>
    <cellStyle name="Note 3 8 2" xfId="11119" xr:uid="{00000000-0005-0000-0000-0000A0CB0000}"/>
    <cellStyle name="Note 3 9" xfId="11120" xr:uid="{00000000-0005-0000-0000-0000A1CB0000}"/>
    <cellStyle name="Note 3 9 2" xfId="11121" xr:uid="{00000000-0005-0000-0000-0000A2CB0000}"/>
    <cellStyle name="Note 30" xfId="11122" xr:uid="{00000000-0005-0000-0000-0000A3CB0000}"/>
    <cellStyle name="Note 30 2" xfId="11123" xr:uid="{00000000-0005-0000-0000-0000A4CB0000}"/>
    <cellStyle name="Note 31" xfId="11124" xr:uid="{00000000-0005-0000-0000-0000A5CB0000}"/>
    <cellStyle name="Note 31 2" xfId="11125" xr:uid="{00000000-0005-0000-0000-0000A6CB0000}"/>
    <cellStyle name="Note 32" xfId="11126" xr:uid="{00000000-0005-0000-0000-0000A7CB0000}"/>
    <cellStyle name="Note 32 2" xfId="11127" xr:uid="{00000000-0005-0000-0000-0000A8CB0000}"/>
    <cellStyle name="Note 33" xfId="11128" xr:uid="{00000000-0005-0000-0000-0000A9CB0000}"/>
    <cellStyle name="Note 33 2" xfId="11129" xr:uid="{00000000-0005-0000-0000-0000AACB0000}"/>
    <cellStyle name="Note 34" xfId="11130" xr:uid="{00000000-0005-0000-0000-0000ABCB0000}"/>
    <cellStyle name="Note 34 2" xfId="11131" xr:uid="{00000000-0005-0000-0000-0000ACCB0000}"/>
    <cellStyle name="Note 35" xfId="11132" xr:uid="{00000000-0005-0000-0000-0000ADCB0000}"/>
    <cellStyle name="Note 35 2" xfId="11133" xr:uid="{00000000-0005-0000-0000-0000AECB0000}"/>
    <cellStyle name="Note 36" xfId="11134" xr:uid="{00000000-0005-0000-0000-0000AFCB0000}"/>
    <cellStyle name="Note 36 2" xfId="11135" xr:uid="{00000000-0005-0000-0000-0000B0CB0000}"/>
    <cellStyle name="Note 37" xfId="11136" xr:uid="{00000000-0005-0000-0000-0000B1CB0000}"/>
    <cellStyle name="Note 37 2" xfId="11137" xr:uid="{00000000-0005-0000-0000-0000B2CB0000}"/>
    <cellStyle name="Note 38" xfId="11138" xr:uid="{00000000-0005-0000-0000-0000B3CB0000}"/>
    <cellStyle name="Note 38 2" xfId="11139" xr:uid="{00000000-0005-0000-0000-0000B4CB0000}"/>
    <cellStyle name="Note 39" xfId="11140" xr:uid="{00000000-0005-0000-0000-0000B5CB0000}"/>
    <cellStyle name="Note 4" xfId="168" xr:uid="{00000000-0005-0000-0000-0000B6CB0000}"/>
    <cellStyle name="Note 4 10" xfId="11141" xr:uid="{00000000-0005-0000-0000-0000B7CB0000}"/>
    <cellStyle name="Note 4 10 2" xfId="11142" xr:uid="{00000000-0005-0000-0000-0000B8CB0000}"/>
    <cellStyle name="Note 4 11" xfId="11143" xr:uid="{00000000-0005-0000-0000-0000B9CB0000}"/>
    <cellStyle name="Note 4 11 2" xfId="11144" xr:uid="{00000000-0005-0000-0000-0000BACB0000}"/>
    <cellStyle name="Note 4 12" xfId="11145" xr:uid="{00000000-0005-0000-0000-0000BBCB0000}"/>
    <cellStyle name="Note 4 12 2" xfId="11146" xr:uid="{00000000-0005-0000-0000-0000BCCB0000}"/>
    <cellStyle name="Note 4 13" xfId="11147" xr:uid="{00000000-0005-0000-0000-0000BDCB0000}"/>
    <cellStyle name="Note 4 13 2" xfId="11148" xr:uid="{00000000-0005-0000-0000-0000BECB0000}"/>
    <cellStyle name="Note 4 14" xfId="11149" xr:uid="{00000000-0005-0000-0000-0000BFCB0000}"/>
    <cellStyle name="Note 4 14 2" xfId="11150" xr:uid="{00000000-0005-0000-0000-0000C0CB0000}"/>
    <cellStyle name="Note 4 15" xfId="11151" xr:uid="{00000000-0005-0000-0000-0000C1CB0000}"/>
    <cellStyle name="Note 4 15 2" xfId="11152" xr:uid="{00000000-0005-0000-0000-0000C2CB0000}"/>
    <cellStyle name="Note 4 16" xfId="11153" xr:uid="{00000000-0005-0000-0000-0000C3CB0000}"/>
    <cellStyle name="Note 4 16 2" xfId="11154" xr:uid="{00000000-0005-0000-0000-0000C4CB0000}"/>
    <cellStyle name="Note 4 17" xfId="11155" xr:uid="{00000000-0005-0000-0000-0000C5CB0000}"/>
    <cellStyle name="Note 4 17 2" xfId="11156" xr:uid="{00000000-0005-0000-0000-0000C6CB0000}"/>
    <cellStyle name="Note 4 18" xfId="11157" xr:uid="{00000000-0005-0000-0000-0000C7CB0000}"/>
    <cellStyle name="Note 4 18 2" xfId="11158" xr:uid="{00000000-0005-0000-0000-0000C8CB0000}"/>
    <cellStyle name="Note 4 19" xfId="11159" xr:uid="{00000000-0005-0000-0000-0000C9CB0000}"/>
    <cellStyle name="Note 4 19 2" xfId="11160" xr:uid="{00000000-0005-0000-0000-0000CACB0000}"/>
    <cellStyle name="Note 4 2" xfId="364" xr:uid="{00000000-0005-0000-0000-0000CBCB0000}"/>
    <cellStyle name="Note 4 2 2" xfId="649" xr:uid="{00000000-0005-0000-0000-0000CCCB0000}"/>
    <cellStyle name="Note 4 2 2 2" xfId="12915" xr:uid="{00000000-0005-0000-0000-0000CDCB0000}"/>
    <cellStyle name="Note 4 2 2 3" xfId="19386" xr:uid="{00000000-0005-0000-0000-0000CECB0000}"/>
    <cellStyle name="Note 4 2 3" xfId="12631" xr:uid="{00000000-0005-0000-0000-0000CFCB0000}"/>
    <cellStyle name="Note 4 2 4" xfId="18636" xr:uid="{00000000-0005-0000-0000-0000D0CB0000}"/>
    <cellStyle name="Note 4 20" xfId="11161" xr:uid="{00000000-0005-0000-0000-0000D1CB0000}"/>
    <cellStyle name="Note 4 21" xfId="11162" xr:uid="{00000000-0005-0000-0000-0000D2CB0000}"/>
    <cellStyle name="Note 4 22" xfId="11163" xr:uid="{00000000-0005-0000-0000-0000D3CB0000}"/>
    <cellStyle name="Note 4 23" xfId="11164" xr:uid="{00000000-0005-0000-0000-0000D4CB0000}"/>
    <cellStyle name="Note 4 24" xfId="11165" xr:uid="{00000000-0005-0000-0000-0000D5CB0000}"/>
    <cellStyle name="Note 4 25" xfId="11166" xr:uid="{00000000-0005-0000-0000-0000D6CB0000}"/>
    <cellStyle name="Note 4 26" xfId="11167" xr:uid="{00000000-0005-0000-0000-0000D7CB0000}"/>
    <cellStyle name="Note 4 27" xfId="11168" xr:uid="{00000000-0005-0000-0000-0000D8CB0000}"/>
    <cellStyle name="Note 4 28" xfId="11169" xr:uid="{00000000-0005-0000-0000-0000D9CB0000}"/>
    <cellStyle name="Note 4 29" xfId="11170" xr:uid="{00000000-0005-0000-0000-0000DACB0000}"/>
    <cellStyle name="Note 4 3" xfId="507" xr:uid="{00000000-0005-0000-0000-0000DBCB0000}"/>
    <cellStyle name="Note 4 3 2" xfId="11171" xr:uid="{00000000-0005-0000-0000-0000DCCB0000}"/>
    <cellStyle name="Note 4 3 3" xfId="12773" xr:uid="{00000000-0005-0000-0000-0000DDCB0000}"/>
    <cellStyle name="Note 4 30" xfId="11172" xr:uid="{00000000-0005-0000-0000-0000DECB0000}"/>
    <cellStyle name="Note 4 31" xfId="11173" xr:uid="{00000000-0005-0000-0000-0000DFCB0000}"/>
    <cellStyle name="Note 4 32" xfId="11174" xr:uid="{00000000-0005-0000-0000-0000E0CB0000}"/>
    <cellStyle name="Note 4 33" xfId="11175" xr:uid="{00000000-0005-0000-0000-0000E1CB0000}"/>
    <cellStyle name="Note 4 34" xfId="11176" xr:uid="{00000000-0005-0000-0000-0000E2CB0000}"/>
    <cellStyle name="Note 4 35" xfId="12489" xr:uid="{00000000-0005-0000-0000-0000E3CB0000}"/>
    <cellStyle name="Note 4 4" xfId="11177" xr:uid="{00000000-0005-0000-0000-0000E4CB0000}"/>
    <cellStyle name="Note 4 4 2" xfId="11178" xr:uid="{00000000-0005-0000-0000-0000E5CB0000}"/>
    <cellStyle name="Note 4 5" xfId="11179" xr:uid="{00000000-0005-0000-0000-0000E6CB0000}"/>
    <cellStyle name="Note 4 5 2" xfId="11180" xr:uid="{00000000-0005-0000-0000-0000E7CB0000}"/>
    <cellStyle name="Note 4 6" xfId="11181" xr:uid="{00000000-0005-0000-0000-0000E8CB0000}"/>
    <cellStyle name="Note 4 6 2" xfId="11182" xr:uid="{00000000-0005-0000-0000-0000E9CB0000}"/>
    <cellStyle name="Note 4 7" xfId="11183" xr:uid="{00000000-0005-0000-0000-0000EACB0000}"/>
    <cellStyle name="Note 4 7 2" xfId="11184" xr:uid="{00000000-0005-0000-0000-0000EBCB0000}"/>
    <cellStyle name="Note 4 8" xfId="11185" xr:uid="{00000000-0005-0000-0000-0000ECCB0000}"/>
    <cellStyle name="Note 4 8 2" xfId="11186" xr:uid="{00000000-0005-0000-0000-0000EDCB0000}"/>
    <cellStyle name="Note 4 9" xfId="11187" xr:uid="{00000000-0005-0000-0000-0000EECB0000}"/>
    <cellStyle name="Note 4 9 2" xfId="11188" xr:uid="{00000000-0005-0000-0000-0000EFCB0000}"/>
    <cellStyle name="Note 40" xfId="11189" xr:uid="{00000000-0005-0000-0000-0000F0CB0000}"/>
    <cellStyle name="Note 41" xfId="11190" xr:uid="{00000000-0005-0000-0000-0000F1CB0000}"/>
    <cellStyle name="Note 5" xfId="265" xr:uid="{00000000-0005-0000-0000-0000F2CB0000}"/>
    <cellStyle name="Note 5 10" xfId="11191" xr:uid="{00000000-0005-0000-0000-0000F3CB0000}"/>
    <cellStyle name="Note 5 10 2" xfId="11192" xr:uid="{00000000-0005-0000-0000-0000F4CB0000}"/>
    <cellStyle name="Note 5 11" xfId="11193" xr:uid="{00000000-0005-0000-0000-0000F5CB0000}"/>
    <cellStyle name="Note 5 11 2" xfId="11194" xr:uid="{00000000-0005-0000-0000-0000F6CB0000}"/>
    <cellStyle name="Note 5 12" xfId="11195" xr:uid="{00000000-0005-0000-0000-0000F7CB0000}"/>
    <cellStyle name="Note 5 12 2" xfId="11196" xr:uid="{00000000-0005-0000-0000-0000F8CB0000}"/>
    <cellStyle name="Note 5 13" xfId="11197" xr:uid="{00000000-0005-0000-0000-0000F9CB0000}"/>
    <cellStyle name="Note 5 13 2" xfId="11198" xr:uid="{00000000-0005-0000-0000-0000FACB0000}"/>
    <cellStyle name="Note 5 14" xfId="11199" xr:uid="{00000000-0005-0000-0000-0000FBCB0000}"/>
    <cellStyle name="Note 5 14 2" xfId="11200" xr:uid="{00000000-0005-0000-0000-0000FCCB0000}"/>
    <cellStyle name="Note 5 15" xfId="11201" xr:uid="{00000000-0005-0000-0000-0000FDCB0000}"/>
    <cellStyle name="Note 5 15 2" xfId="11202" xr:uid="{00000000-0005-0000-0000-0000FECB0000}"/>
    <cellStyle name="Note 5 16" xfId="11203" xr:uid="{00000000-0005-0000-0000-0000FFCB0000}"/>
    <cellStyle name="Note 5 16 2" xfId="11204" xr:uid="{00000000-0005-0000-0000-000000CC0000}"/>
    <cellStyle name="Note 5 17" xfId="11205" xr:uid="{00000000-0005-0000-0000-000001CC0000}"/>
    <cellStyle name="Note 5 17 2" xfId="11206" xr:uid="{00000000-0005-0000-0000-000002CC0000}"/>
    <cellStyle name="Note 5 18" xfId="11207" xr:uid="{00000000-0005-0000-0000-000003CC0000}"/>
    <cellStyle name="Note 5 18 2" xfId="11208" xr:uid="{00000000-0005-0000-0000-000004CC0000}"/>
    <cellStyle name="Note 5 19" xfId="11209" xr:uid="{00000000-0005-0000-0000-000005CC0000}"/>
    <cellStyle name="Note 5 19 2" xfId="11210" xr:uid="{00000000-0005-0000-0000-000006CC0000}"/>
    <cellStyle name="Note 5 2" xfId="418" xr:uid="{00000000-0005-0000-0000-000007CC0000}"/>
    <cellStyle name="Note 5 2 2" xfId="702" xr:uid="{00000000-0005-0000-0000-000008CC0000}"/>
    <cellStyle name="Note 5 2 2 2" xfId="12968" xr:uid="{00000000-0005-0000-0000-000009CC0000}"/>
    <cellStyle name="Note 5 2 2 3" xfId="19387" xr:uid="{00000000-0005-0000-0000-00000ACC0000}"/>
    <cellStyle name="Note 5 2 3" xfId="12684" xr:uid="{00000000-0005-0000-0000-00000BCC0000}"/>
    <cellStyle name="Note 5 2 4" xfId="18637" xr:uid="{00000000-0005-0000-0000-00000CCC0000}"/>
    <cellStyle name="Note 5 20" xfId="11211" xr:uid="{00000000-0005-0000-0000-00000DCC0000}"/>
    <cellStyle name="Note 5 21" xfId="11212" xr:uid="{00000000-0005-0000-0000-00000ECC0000}"/>
    <cellStyle name="Note 5 22" xfId="11213" xr:uid="{00000000-0005-0000-0000-00000FCC0000}"/>
    <cellStyle name="Note 5 23" xfId="11214" xr:uid="{00000000-0005-0000-0000-000010CC0000}"/>
    <cellStyle name="Note 5 24" xfId="11215" xr:uid="{00000000-0005-0000-0000-000011CC0000}"/>
    <cellStyle name="Note 5 25" xfId="11216" xr:uid="{00000000-0005-0000-0000-000012CC0000}"/>
    <cellStyle name="Note 5 26" xfId="11217" xr:uid="{00000000-0005-0000-0000-000013CC0000}"/>
    <cellStyle name="Note 5 27" xfId="11218" xr:uid="{00000000-0005-0000-0000-000014CC0000}"/>
    <cellStyle name="Note 5 28" xfId="11219" xr:uid="{00000000-0005-0000-0000-000015CC0000}"/>
    <cellStyle name="Note 5 29" xfId="11220" xr:uid="{00000000-0005-0000-0000-000016CC0000}"/>
    <cellStyle name="Note 5 3" xfId="560" xr:uid="{00000000-0005-0000-0000-000017CC0000}"/>
    <cellStyle name="Note 5 3 2" xfId="11221" xr:uid="{00000000-0005-0000-0000-000018CC0000}"/>
    <cellStyle name="Note 5 3 3" xfId="12826" xr:uid="{00000000-0005-0000-0000-000019CC0000}"/>
    <cellStyle name="Note 5 30" xfId="11222" xr:uid="{00000000-0005-0000-0000-00001ACC0000}"/>
    <cellStyle name="Note 5 31" xfId="11223" xr:uid="{00000000-0005-0000-0000-00001BCC0000}"/>
    <cellStyle name="Note 5 32" xfId="11224" xr:uid="{00000000-0005-0000-0000-00001CCC0000}"/>
    <cellStyle name="Note 5 33" xfId="11225" xr:uid="{00000000-0005-0000-0000-00001DCC0000}"/>
    <cellStyle name="Note 5 34" xfId="11226" xr:uid="{00000000-0005-0000-0000-00001ECC0000}"/>
    <cellStyle name="Note 5 35" xfId="12542" xr:uid="{00000000-0005-0000-0000-00001FCC0000}"/>
    <cellStyle name="Note 5 4" xfId="11227" xr:uid="{00000000-0005-0000-0000-000020CC0000}"/>
    <cellStyle name="Note 5 4 2" xfId="11228" xr:uid="{00000000-0005-0000-0000-000021CC0000}"/>
    <cellStyle name="Note 5 5" xfId="11229" xr:uid="{00000000-0005-0000-0000-000022CC0000}"/>
    <cellStyle name="Note 5 5 2" xfId="11230" xr:uid="{00000000-0005-0000-0000-000023CC0000}"/>
    <cellStyle name="Note 5 6" xfId="11231" xr:uid="{00000000-0005-0000-0000-000024CC0000}"/>
    <cellStyle name="Note 5 6 2" xfId="11232" xr:uid="{00000000-0005-0000-0000-000025CC0000}"/>
    <cellStyle name="Note 5 7" xfId="11233" xr:uid="{00000000-0005-0000-0000-000026CC0000}"/>
    <cellStyle name="Note 5 7 2" xfId="11234" xr:uid="{00000000-0005-0000-0000-000027CC0000}"/>
    <cellStyle name="Note 5 8" xfId="11235" xr:uid="{00000000-0005-0000-0000-000028CC0000}"/>
    <cellStyle name="Note 5 8 2" xfId="11236" xr:uid="{00000000-0005-0000-0000-000029CC0000}"/>
    <cellStyle name="Note 5 9" xfId="11237" xr:uid="{00000000-0005-0000-0000-00002ACC0000}"/>
    <cellStyle name="Note 5 9 2" xfId="11238" xr:uid="{00000000-0005-0000-0000-00002BCC0000}"/>
    <cellStyle name="Note 6" xfId="11239" xr:uid="{00000000-0005-0000-0000-00002CCC0000}"/>
    <cellStyle name="Note 6 10" xfId="11240" xr:uid="{00000000-0005-0000-0000-00002DCC0000}"/>
    <cellStyle name="Note 6 10 2" xfId="11241" xr:uid="{00000000-0005-0000-0000-00002ECC0000}"/>
    <cellStyle name="Note 6 11" xfId="11242" xr:uid="{00000000-0005-0000-0000-00002FCC0000}"/>
    <cellStyle name="Note 6 11 2" xfId="11243" xr:uid="{00000000-0005-0000-0000-000030CC0000}"/>
    <cellStyle name="Note 6 12" xfId="11244" xr:uid="{00000000-0005-0000-0000-000031CC0000}"/>
    <cellStyle name="Note 6 12 2" xfId="11245" xr:uid="{00000000-0005-0000-0000-000032CC0000}"/>
    <cellStyle name="Note 6 13" xfId="11246" xr:uid="{00000000-0005-0000-0000-000033CC0000}"/>
    <cellStyle name="Note 6 13 2" xfId="11247" xr:uid="{00000000-0005-0000-0000-000034CC0000}"/>
    <cellStyle name="Note 6 14" xfId="11248" xr:uid="{00000000-0005-0000-0000-000035CC0000}"/>
    <cellStyle name="Note 6 14 2" xfId="11249" xr:uid="{00000000-0005-0000-0000-000036CC0000}"/>
    <cellStyle name="Note 6 15" xfId="11250" xr:uid="{00000000-0005-0000-0000-000037CC0000}"/>
    <cellStyle name="Note 6 15 2" xfId="11251" xr:uid="{00000000-0005-0000-0000-000038CC0000}"/>
    <cellStyle name="Note 6 16" xfId="11252" xr:uid="{00000000-0005-0000-0000-000039CC0000}"/>
    <cellStyle name="Note 6 16 2" xfId="11253" xr:uid="{00000000-0005-0000-0000-00003ACC0000}"/>
    <cellStyle name="Note 6 17" xfId="11254" xr:uid="{00000000-0005-0000-0000-00003BCC0000}"/>
    <cellStyle name="Note 6 17 2" xfId="11255" xr:uid="{00000000-0005-0000-0000-00003CCC0000}"/>
    <cellStyle name="Note 6 18" xfId="11256" xr:uid="{00000000-0005-0000-0000-00003DCC0000}"/>
    <cellStyle name="Note 6 18 2" xfId="11257" xr:uid="{00000000-0005-0000-0000-00003ECC0000}"/>
    <cellStyle name="Note 6 19" xfId="11258" xr:uid="{00000000-0005-0000-0000-00003FCC0000}"/>
    <cellStyle name="Note 6 19 2" xfId="11259" xr:uid="{00000000-0005-0000-0000-000040CC0000}"/>
    <cellStyle name="Note 6 2" xfId="11260" xr:uid="{00000000-0005-0000-0000-000041CC0000}"/>
    <cellStyle name="Note 6 2 2" xfId="11261" xr:uid="{00000000-0005-0000-0000-000042CC0000}"/>
    <cellStyle name="Note 6 20" xfId="11262" xr:uid="{00000000-0005-0000-0000-000043CC0000}"/>
    <cellStyle name="Note 6 20 2" xfId="11263" xr:uid="{00000000-0005-0000-0000-000044CC0000}"/>
    <cellStyle name="Note 6 21" xfId="11264" xr:uid="{00000000-0005-0000-0000-000045CC0000}"/>
    <cellStyle name="Note 6 21 2" xfId="11265" xr:uid="{00000000-0005-0000-0000-000046CC0000}"/>
    <cellStyle name="Note 6 22" xfId="11266" xr:uid="{00000000-0005-0000-0000-000047CC0000}"/>
    <cellStyle name="Note 6 22 2" xfId="11267" xr:uid="{00000000-0005-0000-0000-000048CC0000}"/>
    <cellStyle name="Note 6 23" xfId="11268" xr:uid="{00000000-0005-0000-0000-000049CC0000}"/>
    <cellStyle name="Note 6 23 2" xfId="11269" xr:uid="{00000000-0005-0000-0000-00004ACC0000}"/>
    <cellStyle name="Note 6 24" xfId="11270" xr:uid="{00000000-0005-0000-0000-00004BCC0000}"/>
    <cellStyle name="Note 6 24 2" xfId="11271" xr:uid="{00000000-0005-0000-0000-00004CCC0000}"/>
    <cellStyle name="Note 6 25" xfId="11272" xr:uid="{00000000-0005-0000-0000-00004DCC0000}"/>
    <cellStyle name="Note 6 25 2" xfId="11273" xr:uid="{00000000-0005-0000-0000-00004ECC0000}"/>
    <cellStyle name="Note 6 26" xfId="11274" xr:uid="{00000000-0005-0000-0000-00004FCC0000}"/>
    <cellStyle name="Note 6 26 2" xfId="11275" xr:uid="{00000000-0005-0000-0000-000050CC0000}"/>
    <cellStyle name="Note 6 27" xfId="11276" xr:uid="{00000000-0005-0000-0000-000051CC0000}"/>
    <cellStyle name="Note 6 27 2" xfId="11277" xr:uid="{00000000-0005-0000-0000-000052CC0000}"/>
    <cellStyle name="Note 6 28" xfId="11278" xr:uid="{00000000-0005-0000-0000-000053CC0000}"/>
    <cellStyle name="Note 6 28 2" xfId="11279" xr:uid="{00000000-0005-0000-0000-000054CC0000}"/>
    <cellStyle name="Note 6 29" xfId="11280" xr:uid="{00000000-0005-0000-0000-000055CC0000}"/>
    <cellStyle name="Note 6 29 2" xfId="11281" xr:uid="{00000000-0005-0000-0000-000056CC0000}"/>
    <cellStyle name="Note 6 3" xfId="11282" xr:uid="{00000000-0005-0000-0000-000057CC0000}"/>
    <cellStyle name="Note 6 3 2" xfId="11283" xr:uid="{00000000-0005-0000-0000-000058CC0000}"/>
    <cellStyle name="Note 6 30" xfId="11284" xr:uid="{00000000-0005-0000-0000-000059CC0000}"/>
    <cellStyle name="Note 6 30 2" xfId="11285" xr:uid="{00000000-0005-0000-0000-00005ACC0000}"/>
    <cellStyle name="Note 6 31" xfId="11286" xr:uid="{00000000-0005-0000-0000-00005BCC0000}"/>
    <cellStyle name="Note 6 31 2" xfId="11287" xr:uid="{00000000-0005-0000-0000-00005CCC0000}"/>
    <cellStyle name="Note 6 32" xfId="11288" xr:uid="{00000000-0005-0000-0000-00005DCC0000}"/>
    <cellStyle name="Note 6 32 2" xfId="11289" xr:uid="{00000000-0005-0000-0000-00005ECC0000}"/>
    <cellStyle name="Note 6 33" xfId="11290" xr:uid="{00000000-0005-0000-0000-00005FCC0000}"/>
    <cellStyle name="Note 6 33 2" xfId="11291" xr:uid="{00000000-0005-0000-0000-000060CC0000}"/>
    <cellStyle name="Note 6 34" xfId="11292" xr:uid="{00000000-0005-0000-0000-000061CC0000}"/>
    <cellStyle name="Note 6 34 2" xfId="11293" xr:uid="{00000000-0005-0000-0000-000062CC0000}"/>
    <cellStyle name="Note 6 35" xfId="11294" xr:uid="{00000000-0005-0000-0000-000063CC0000}"/>
    <cellStyle name="Note 6 35 2" xfId="11295" xr:uid="{00000000-0005-0000-0000-000064CC0000}"/>
    <cellStyle name="Note 6 36" xfId="11296" xr:uid="{00000000-0005-0000-0000-000065CC0000}"/>
    <cellStyle name="Note 6 36 2" xfId="11297" xr:uid="{00000000-0005-0000-0000-000066CC0000}"/>
    <cellStyle name="Note 6 37" xfId="11298" xr:uid="{00000000-0005-0000-0000-000067CC0000}"/>
    <cellStyle name="Note 6 37 2" xfId="11299" xr:uid="{00000000-0005-0000-0000-000068CC0000}"/>
    <cellStyle name="Note 6 38" xfId="11300" xr:uid="{00000000-0005-0000-0000-000069CC0000}"/>
    <cellStyle name="Note 6 38 2" xfId="11301" xr:uid="{00000000-0005-0000-0000-00006ACC0000}"/>
    <cellStyle name="Note 6 39" xfId="11302" xr:uid="{00000000-0005-0000-0000-00006BCC0000}"/>
    <cellStyle name="Note 6 39 2" xfId="11303" xr:uid="{00000000-0005-0000-0000-00006CCC0000}"/>
    <cellStyle name="Note 6 4" xfId="11304" xr:uid="{00000000-0005-0000-0000-00006DCC0000}"/>
    <cellStyle name="Note 6 4 2" xfId="11305" xr:uid="{00000000-0005-0000-0000-00006ECC0000}"/>
    <cellStyle name="Note 6 40" xfId="11306" xr:uid="{00000000-0005-0000-0000-00006FCC0000}"/>
    <cellStyle name="Note 6 5" xfId="11307" xr:uid="{00000000-0005-0000-0000-000070CC0000}"/>
    <cellStyle name="Note 6 5 2" xfId="11308" xr:uid="{00000000-0005-0000-0000-000071CC0000}"/>
    <cellStyle name="Note 6 6" xfId="11309" xr:uid="{00000000-0005-0000-0000-000072CC0000}"/>
    <cellStyle name="Note 6 6 2" xfId="11310" xr:uid="{00000000-0005-0000-0000-000073CC0000}"/>
    <cellStyle name="Note 6 7" xfId="11311" xr:uid="{00000000-0005-0000-0000-000074CC0000}"/>
    <cellStyle name="Note 6 7 2" xfId="11312" xr:uid="{00000000-0005-0000-0000-000075CC0000}"/>
    <cellStyle name="Note 6 8" xfId="11313" xr:uid="{00000000-0005-0000-0000-000076CC0000}"/>
    <cellStyle name="Note 6 8 2" xfId="11314" xr:uid="{00000000-0005-0000-0000-000077CC0000}"/>
    <cellStyle name="Note 6 9" xfId="11315" xr:uid="{00000000-0005-0000-0000-000078CC0000}"/>
    <cellStyle name="Note 6 9 2" xfId="11316" xr:uid="{00000000-0005-0000-0000-000079CC0000}"/>
    <cellStyle name="Note 7" xfId="11317" xr:uid="{00000000-0005-0000-0000-00007ACC0000}"/>
    <cellStyle name="Note 7 10" xfId="11318" xr:uid="{00000000-0005-0000-0000-00007BCC0000}"/>
    <cellStyle name="Note 7 10 2" xfId="11319" xr:uid="{00000000-0005-0000-0000-00007CCC0000}"/>
    <cellStyle name="Note 7 11" xfId="11320" xr:uid="{00000000-0005-0000-0000-00007DCC0000}"/>
    <cellStyle name="Note 7 11 2" xfId="11321" xr:uid="{00000000-0005-0000-0000-00007ECC0000}"/>
    <cellStyle name="Note 7 12" xfId="11322" xr:uid="{00000000-0005-0000-0000-00007FCC0000}"/>
    <cellStyle name="Note 7 12 2" xfId="11323" xr:uid="{00000000-0005-0000-0000-000080CC0000}"/>
    <cellStyle name="Note 7 13" xfId="11324" xr:uid="{00000000-0005-0000-0000-000081CC0000}"/>
    <cellStyle name="Note 7 13 2" xfId="11325" xr:uid="{00000000-0005-0000-0000-000082CC0000}"/>
    <cellStyle name="Note 7 14" xfId="11326" xr:uid="{00000000-0005-0000-0000-000083CC0000}"/>
    <cellStyle name="Note 7 14 2" xfId="11327" xr:uid="{00000000-0005-0000-0000-000084CC0000}"/>
    <cellStyle name="Note 7 15" xfId="11328" xr:uid="{00000000-0005-0000-0000-000085CC0000}"/>
    <cellStyle name="Note 7 15 2" xfId="11329" xr:uid="{00000000-0005-0000-0000-000086CC0000}"/>
    <cellStyle name="Note 7 16" xfId="11330" xr:uid="{00000000-0005-0000-0000-000087CC0000}"/>
    <cellStyle name="Note 7 16 2" xfId="11331" xr:uid="{00000000-0005-0000-0000-000088CC0000}"/>
    <cellStyle name="Note 7 17" xfId="11332" xr:uid="{00000000-0005-0000-0000-000089CC0000}"/>
    <cellStyle name="Note 7 17 2" xfId="11333" xr:uid="{00000000-0005-0000-0000-00008ACC0000}"/>
    <cellStyle name="Note 7 18" xfId="11334" xr:uid="{00000000-0005-0000-0000-00008BCC0000}"/>
    <cellStyle name="Note 7 18 2" xfId="11335" xr:uid="{00000000-0005-0000-0000-00008CCC0000}"/>
    <cellStyle name="Note 7 19" xfId="11336" xr:uid="{00000000-0005-0000-0000-00008DCC0000}"/>
    <cellStyle name="Note 7 19 2" xfId="11337" xr:uid="{00000000-0005-0000-0000-00008ECC0000}"/>
    <cellStyle name="Note 7 2" xfId="11338" xr:uid="{00000000-0005-0000-0000-00008FCC0000}"/>
    <cellStyle name="Note 7 2 2" xfId="11339" xr:uid="{00000000-0005-0000-0000-000090CC0000}"/>
    <cellStyle name="Note 7 20" xfId="11340" xr:uid="{00000000-0005-0000-0000-000091CC0000}"/>
    <cellStyle name="Note 7 20 2" xfId="11341" xr:uid="{00000000-0005-0000-0000-000092CC0000}"/>
    <cellStyle name="Note 7 21" xfId="11342" xr:uid="{00000000-0005-0000-0000-000093CC0000}"/>
    <cellStyle name="Note 7 21 2" xfId="11343" xr:uid="{00000000-0005-0000-0000-000094CC0000}"/>
    <cellStyle name="Note 7 22" xfId="11344" xr:uid="{00000000-0005-0000-0000-000095CC0000}"/>
    <cellStyle name="Note 7 22 2" xfId="11345" xr:uid="{00000000-0005-0000-0000-000096CC0000}"/>
    <cellStyle name="Note 7 23" xfId="11346" xr:uid="{00000000-0005-0000-0000-000097CC0000}"/>
    <cellStyle name="Note 7 23 2" xfId="11347" xr:uid="{00000000-0005-0000-0000-000098CC0000}"/>
    <cellStyle name="Note 7 24" xfId="11348" xr:uid="{00000000-0005-0000-0000-000099CC0000}"/>
    <cellStyle name="Note 7 24 2" xfId="11349" xr:uid="{00000000-0005-0000-0000-00009ACC0000}"/>
    <cellStyle name="Note 7 25" xfId="11350" xr:uid="{00000000-0005-0000-0000-00009BCC0000}"/>
    <cellStyle name="Note 7 25 2" xfId="11351" xr:uid="{00000000-0005-0000-0000-00009CCC0000}"/>
    <cellStyle name="Note 7 26" xfId="11352" xr:uid="{00000000-0005-0000-0000-00009DCC0000}"/>
    <cellStyle name="Note 7 26 2" xfId="11353" xr:uid="{00000000-0005-0000-0000-00009ECC0000}"/>
    <cellStyle name="Note 7 27" xfId="11354" xr:uid="{00000000-0005-0000-0000-00009FCC0000}"/>
    <cellStyle name="Note 7 27 2" xfId="11355" xr:uid="{00000000-0005-0000-0000-0000A0CC0000}"/>
    <cellStyle name="Note 7 28" xfId="11356" xr:uid="{00000000-0005-0000-0000-0000A1CC0000}"/>
    <cellStyle name="Note 7 28 2" xfId="11357" xr:uid="{00000000-0005-0000-0000-0000A2CC0000}"/>
    <cellStyle name="Note 7 29" xfId="11358" xr:uid="{00000000-0005-0000-0000-0000A3CC0000}"/>
    <cellStyle name="Note 7 29 2" xfId="11359" xr:uid="{00000000-0005-0000-0000-0000A4CC0000}"/>
    <cellStyle name="Note 7 3" xfId="11360" xr:uid="{00000000-0005-0000-0000-0000A5CC0000}"/>
    <cellStyle name="Note 7 3 2" xfId="11361" xr:uid="{00000000-0005-0000-0000-0000A6CC0000}"/>
    <cellStyle name="Note 7 30" xfId="11362" xr:uid="{00000000-0005-0000-0000-0000A7CC0000}"/>
    <cellStyle name="Note 7 30 2" xfId="11363" xr:uid="{00000000-0005-0000-0000-0000A8CC0000}"/>
    <cellStyle name="Note 7 31" xfId="11364" xr:uid="{00000000-0005-0000-0000-0000A9CC0000}"/>
    <cellStyle name="Note 7 31 2" xfId="11365" xr:uid="{00000000-0005-0000-0000-0000AACC0000}"/>
    <cellStyle name="Note 7 32" xfId="11366" xr:uid="{00000000-0005-0000-0000-0000ABCC0000}"/>
    <cellStyle name="Note 7 32 2" xfId="11367" xr:uid="{00000000-0005-0000-0000-0000ACCC0000}"/>
    <cellStyle name="Note 7 33" xfId="11368" xr:uid="{00000000-0005-0000-0000-0000ADCC0000}"/>
    <cellStyle name="Note 7 33 2" xfId="11369" xr:uid="{00000000-0005-0000-0000-0000AECC0000}"/>
    <cellStyle name="Note 7 34" xfId="11370" xr:uid="{00000000-0005-0000-0000-0000AFCC0000}"/>
    <cellStyle name="Note 7 34 2" xfId="11371" xr:uid="{00000000-0005-0000-0000-0000B0CC0000}"/>
    <cellStyle name="Note 7 35" xfId="11372" xr:uid="{00000000-0005-0000-0000-0000B1CC0000}"/>
    <cellStyle name="Note 7 35 2" xfId="11373" xr:uid="{00000000-0005-0000-0000-0000B2CC0000}"/>
    <cellStyle name="Note 7 36" xfId="11374" xr:uid="{00000000-0005-0000-0000-0000B3CC0000}"/>
    <cellStyle name="Note 7 36 2" xfId="11375" xr:uid="{00000000-0005-0000-0000-0000B4CC0000}"/>
    <cellStyle name="Note 7 37" xfId="11376" xr:uid="{00000000-0005-0000-0000-0000B5CC0000}"/>
    <cellStyle name="Note 7 37 2" xfId="11377" xr:uid="{00000000-0005-0000-0000-0000B6CC0000}"/>
    <cellStyle name="Note 7 38" xfId="11378" xr:uid="{00000000-0005-0000-0000-0000B7CC0000}"/>
    <cellStyle name="Note 7 38 2" xfId="11379" xr:uid="{00000000-0005-0000-0000-0000B8CC0000}"/>
    <cellStyle name="Note 7 39" xfId="11380" xr:uid="{00000000-0005-0000-0000-0000B9CC0000}"/>
    <cellStyle name="Note 7 39 2" xfId="11381" xr:uid="{00000000-0005-0000-0000-0000BACC0000}"/>
    <cellStyle name="Note 7 4" xfId="11382" xr:uid="{00000000-0005-0000-0000-0000BBCC0000}"/>
    <cellStyle name="Note 7 4 2" xfId="11383" xr:uid="{00000000-0005-0000-0000-0000BCCC0000}"/>
    <cellStyle name="Note 7 40" xfId="11384" xr:uid="{00000000-0005-0000-0000-0000BDCC0000}"/>
    <cellStyle name="Note 7 5" xfId="11385" xr:uid="{00000000-0005-0000-0000-0000BECC0000}"/>
    <cellStyle name="Note 7 5 2" xfId="11386" xr:uid="{00000000-0005-0000-0000-0000BFCC0000}"/>
    <cellStyle name="Note 7 6" xfId="11387" xr:uid="{00000000-0005-0000-0000-0000C0CC0000}"/>
    <cellStyle name="Note 7 6 2" xfId="11388" xr:uid="{00000000-0005-0000-0000-0000C1CC0000}"/>
    <cellStyle name="Note 7 7" xfId="11389" xr:uid="{00000000-0005-0000-0000-0000C2CC0000}"/>
    <cellStyle name="Note 7 7 2" xfId="11390" xr:uid="{00000000-0005-0000-0000-0000C3CC0000}"/>
    <cellStyle name="Note 7 8" xfId="11391" xr:uid="{00000000-0005-0000-0000-0000C4CC0000}"/>
    <cellStyle name="Note 7 8 2" xfId="11392" xr:uid="{00000000-0005-0000-0000-0000C5CC0000}"/>
    <cellStyle name="Note 7 9" xfId="11393" xr:uid="{00000000-0005-0000-0000-0000C6CC0000}"/>
    <cellStyle name="Note 7 9 2" xfId="11394" xr:uid="{00000000-0005-0000-0000-0000C7CC0000}"/>
    <cellStyle name="Note 8" xfId="11395" xr:uid="{00000000-0005-0000-0000-0000C8CC0000}"/>
    <cellStyle name="Note 8 10" xfId="11396" xr:uid="{00000000-0005-0000-0000-0000C9CC0000}"/>
    <cellStyle name="Note 8 10 2" xfId="11397" xr:uid="{00000000-0005-0000-0000-0000CACC0000}"/>
    <cellStyle name="Note 8 11" xfId="11398" xr:uid="{00000000-0005-0000-0000-0000CBCC0000}"/>
    <cellStyle name="Note 8 11 2" xfId="11399" xr:uid="{00000000-0005-0000-0000-0000CCCC0000}"/>
    <cellStyle name="Note 8 12" xfId="11400" xr:uid="{00000000-0005-0000-0000-0000CDCC0000}"/>
    <cellStyle name="Note 8 12 2" xfId="11401" xr:uid="{00000000-0005-0000-0000-0000CECC0000}"/>
    <cellStyle name="Note 8 13" xfId="11402" xr:uid="{00000000-0005-0000-0000-0000CFCC0000}"/>
    <cellStyle name="Note 8 13 2" xfId="11403" xr:uid="{00000000-0005-0000-0000-0000D0CC0000}"/>
    <cellStyle name="Note 8 14" xfId="11404" xr:uid="{00000000-0005-0000-0000-0000D1CC0000}"/>
    <cellStyle name="Note 8 14 2" xfId="11405" xr:uid="{00000000-0005-0000-0000-0000D2CC0000}"/>
    <cellStyle name="Note 8 15" xfId="11406" xr:uid="{00000000-0005-0000-0000-0000D3CC0000}"/>
    <cellStyle name="Note 8 15 2" xfId="11407" xr:uid="{00000000-0005-0000-0000-0000D4CC0000}"/>
    <cellStyle name="Note 8 16" xfId="11408" xr:uid="{00000000-0005-0000-0000-0000D5CC0000}"/>
    <cellStyle name="Note 8 16 2" xfId="11409" xr:uid="{00000000-0005-0000-0000-0000D6CC0000}"/>
    <cellStyle name="Note 8 17" xfId="11410" xr:uid="{00000000-0005-0000-0000-0000D7CC0000}"/>
    <cellStyle name="Note 8 17 2" xfId="11411" xr:uid="{00000000-0005-0000-0000-0000D8CC0000}"/>
    <cellStyle name="Note 8 18" xfId="11412" xr:uid="{00000000-0005-0000-0000-0000D9CC0000}"/>
    <cellStyle name="Note 8 18 2" xfId="11413" xr:uid="{00000000-0005-0000-0000-0000DACC0000}"/>
    <cellStyle name="Note 8 19" xfId="11414" xr:uid="{00000000-0005-0000-0000-0000DBCC0000}"/>
    <cellStyle name="Note 8 19 2" xfId="11415" xr:uid="{00000000-0005-0000-0000-0000DCCC0000}"/>
    <cellStyle name="Note 8 2" xfId="11416" xr:uid="{00000000-0005-0000-0000-0000DDCC0000}"/>
    <cellStyle name="Note 8 2 2" xfId="11417" xr:uid="{00000000-0005-0000-0000-0000DECC0000}"/>
    <cellStyle name="Note 8 20" xfId="11418" xr:uid="{00000000-0005-0000-0000-0000DFCC0000}"/>
    <cellStyle name="Note 8 20 2" xfId="11419" xr:uid="{00000000-0005-0000-0000-0000E0CC0000}"/>
    <cellStyle name="Note 8 21" xfId="11420" xr:uid="{00000000-0005-0000-0000-0000E1CC0000}"/>
    <cellStyle name="Note 8 21 2" xfId="11421" xr:uid="{00000000-0005-0000-0000-0000E2CC0000}"/>
    <cellStyle name="Note 8 22" xfId="11422" xr:uid="{00000000-0005-0000-0000-0000E3CC0000}"/>
    <cellStyle name="Note 8 22 2" xfId="11423" xr:uid="{00000000-0005-0000-0000-0000E4CC0000}"/>
    <cellStyle name="Note 8 23" xfId="11424" xr:uid="{00000000-0005-0000-0000-0000E5CC0000}"/>
    <cellStyle name="Note 8 23 2" xfId="11425" xr:uid="{00000000-0005-0000-0000-0000E6CC0000}"/>
    <cellStyle name="Note 8 24" xfId="11426" xr:uid="{00000000-0005-0000-0000-0000E7CC0000}"/>
    <cellStyle name="Note 8 24 2" xfId="11427" xr:uid="{00000000-0005-0000-0000-0000E8CC0000}"/>
    <cellStyle name="Note 8 25" xfId="11428" xr:uid="{00000000-0005-0000-0000-0000E9CC0000}"/>
    <cellStyle name="Note 8 25 2" xfId="11429" xr:uid="{00000000-0005-0000-0000-0000EACC0000}"/>
    <cellStyle name="Note 8 26" xfId="11430" xr:uid="{00000000-0005-0000-0000-0000EBCC0000}"/>
    <cellStyle name="Note 8 26 2" xfId="11431" xr:uid="{00000000-0005-0000-0000-0000ECCC0000}"/>
    <cellStyle name="Note 8 27" xfId="11432" xr:uid="{00000000-0005-0000-0000-0000EDCC0000}"/>
    <cellStyle name="Note 8 27 2" xfId="11433" xr:uid="{00000000-0005-0000-0000-0000EECC0000}"/>
    <cellStyle name="Note 8 28" xfId="11434" xr:uid="{00000000-0005-0000-0000-0000EFCC0000}"/>
    <cellStyle name="Note 8 28 2" xfId="11435" xr:uid="{00000000-0005-0000-0000-0000F0CC0000}"/>
    <cellStyle name="Note 8 29" xfId="11436" xr:uid="{00000000-0005-0000-0000-0000F1CC0000}"/>
    <cellStyle name="Note 8 29 2" xfId="11437" xr:uid="{00000000-0005-0000-0000-0000F2CC0000}"/>
    <cellStyle name="Note 8 3" xfId="11438" xr:uid="{00000000-0005-0000-0000-0000F3CC0000}"/>
    <cellStyle name="Note 8 3 2" xfId="11439" xr:uid="{00000000-0005-0000-0000-0000F4CC0000}"/>
    <cellStyle name="Note 8 30" xfId="11440" xr:uid="{00000000-0005-0000-0000-0000F5CC0000}"/>
    <cellStyle name="Note 8 30 2" xfId="11441" xr:uid="{00000000-0005-0000-0000-0000F6CC0000}"/>
    <cellStyle name="Note 8 31" xfId="11442" xr:uid="{00000000-0005-0000-0000-0000F7CC0000}"/>
    <cellStyle name="Note 8 31 2" xfId="11443" xr:uid="{00000000-0005-0000-0000-0000F8CC0000}"/>
    <cellStyle name="Note 8 32" xfId="11444" xr:uid="{00000000-0005-0000-0000-0000F9CC0000}"/>
    <cellStyle name="Note 8 4" xfId="11445" xr:uid="{00000000-0005-0000-0000-0000FACC0000}"/>
    <cellStyle name="Note 8 4 2" xfId="11446" xr:uid="{00000000-0005-0000-0000-0000FBCC0000}"/>
    <cellStyle name="Note 8 5" xfId="11447" xr:uid="{00000000-0005-0000-0000-0000FCCC0000}"/>
    <cellStyle name="Note 8 5 2" xfId="11448" xr:uid="{00000000-0005-0000-0000-0000FDCC0000}"/>
    <cellStyle name="Note 8 6" xfId="11449" xr:uid="{00000000-0005-0000-0000-0000FECC0000}"/>
    <cellStyle name="Note 8 6 2" xfId="11450" xr:uid="{00000000-0005-0000-0000-0000FFCC0000}"/>
    <cellStyle name="Note 8 7" xfId="11451" xr:uid="{00000000-0005-0000-0000-000000CD0000}"/>
    <cellStyle name="Note 8 7 2" xfId="11452" xr:uid="{00000000-0005-0000-0000-000001CD0000}"/>
    <cellStyle name="Note 8 8" xfId="11453" xr:uid="{00000000-0005-0000-0000-000002CD0000}"/>
    <cellStyle name="Note 8 8 2" xfId="11454" xr:uid="{00000000-0005-0000-0000-000003CD0000}"/>
    <cellStyle name="Note 8 9" xfId="11455" xr:uid="{00000000-0005-0000-0000-000004CD0000}"/>
    <cellStyle name="Note 8 9 2" xfId="11456" xr:uid="{00000000-0005-0000-0000-000005CD0000}"/>
    <cellStyle name="Note 9" xfId="11457" xr:uid="{00000000-0005-0000-0000-000006CD0000}"/>
    <cellStyle name="Note 9 10" xfId="11458" xr:uid="{00000000-0005-0000-0000-000007CD0000}"/>
    <cellStyle name="Note 9 10 2" xfId="11459" xr:uid="{00000000-0005-0000-0000-000008CD0000}"/>
    <cellStyle name="Note 9 11" xfId="11460" xr:uid="{00000000-0005-0000-0000-000009CD0000}"/>
    <cellStyle name="Note 9 11 2" xfId="11461" xr:uid="{00000000-0005-0000-0000-00000ACD0000}"/>
    <cellStyle name="Note 9 11 3" xfId="11462" xr:uid="{00000000-0005-0000-0000-00000BCD0000}"/>
    <cellStyle name="Note 9 12" xfId="11463" xr:uid="{00000000-0005-0000-0000-00000CCD0000}"/>
    <cellStyle name="Note 9 12 2" xfId="11464" xr:uid="{00000000-0005-0000-0000-00000DCD0000}"/>
    <cellStyle name="Note 9 12 3" xfId="11465" xr:uid="{00000000-0005-0000-0000-00000ECD0000}"/>
    <cellStyle name="Note 9 13" xfId="11466" xr:uid="{00000000-0005-0000-0000-00000FCD0000}"/>
    <cellStyle name="Note 9 13 2" xfId="11467" xr:uid="{00000000-0005-0000-0000-000010CD0000}"/>
    <cellStyle name="Note 9 13 3" xfId="11468" xr:uid="{00000000-0005-0000-0000-000011CD0000}"/>
    <cellStyle name="Note 9 14" xfId="11469" xr:uid="{00000000-0005-0000-0000-000012CD0000}"/>
    <cellStyle name="Note 9 14 2" xfId="11470" xr:uid="{00000000-0005-0000-0000-000013CD0000}"/>
    <cellStyle name="Note 9 14 3" xfId="11471" xr:uid="{00000000-0005-0000-0000-000014CD0000}"/>
    <cellStyle name="Note 9 15" xfId="11472" xr:uid="{00000000-0005-0000-0000-000015CD0000}"/>
    <cellStyle name="Note 9 15 2" xfId="11473" xr:uid="{00000000-0005-0000-0000-000016CD0000}"/>
    <cellStyle name="Note 9 15 3" xfId="11474" xr:uid="{00000000-0005-0000-0000-000017CD0000}"/>
    <cellStyle name="Note 9 16" xfId="11475" xr:uid="{00000000-0005-0000-0000-000018CD0000}"/>
    <cellStyle name="Note 9 16 2" xfId="11476" xr:uid="{00000000-0005-0000-0000-000019CD0000}"/>
    <cellStyle name="Note 9 16 3" xfId="11477" xr:uid="{00000000-0005-0000-0000-00001ACD0000}"/>
    <cellStyle name="Note 9 17" xfId="11478" xr:uid="{00000000-0005-0000-0000-00001BCD0000}"/>
    <cellStyle name="Note 9 17 2" xfId="11479" xr:uid="{00000000-0005-0000-0000-00001CCD0000}"/>
    <cellStyle name="Note 9 17 3" xfId="11480" xr:uid="{00000000-0005-0000-0000-00001DCD0000}"/>
    <cellStyle name="Note 9 18" xfId="11481" xr:uid="{00000000-0005-0000-0000-00001ECD0000}"/>
    <cellStyle name="Note 9 18 2" xfId="11482" xr:uid="{00000000-0005-0000-0000-00001FCD0000}"/>
    <cellStyle name="Note 9 18 3" xfId="11483" xr:uid="{00000000-0005-0000-0000-000020CD0000}"/>
    <cellStyle name="Note 9 19" xfId="11484" xr:uid="{00000000-0005-0000-0000-000021CD0000}"/>
    <cellStyle name="Note 9 19 2" xfId="11485" xr:uid="{00000000-0005-0000-0000-000022CD0000}"/>
    <cellStyle name="Note 9 19 3" xfId="11486" xr:uid="{00000000-0005-0000-0000-000023CD0000}"/>
    <cellStyle name="Note 9 2" xfId="11487" xr:uid="{00000000-0005-0000-0000-000024CD0000}"/>
    <cellStyle name="Note 9 2 2" xfId="11488" xr:uid="{00000000-0005-0000-0000-000025CD0000}"/>
    <cellStyle name="Note 9 2 2 2" xfId="11489" xr:uid="{00000000-0005-0000-0000-000026CD0000}"/>
    <cellStyle name="Note 9 2 3" xfId="11490" xr:uid="{00000000-0005-0000-0000-000027CD0000}"/>
    <cellStyle name="Note 9 20" xfId="11491" xr:uid="{00000000-0005-0000-0000-000028CD0000}"/>
    <cellStyle name="Note 9 20 2" xfId="11492" xr:uid="{00000000-0005-0000-0000-000029CD0000}"/>
    <cellStyle name="Note 9 20 3" xfId="11493" xr:uid="{00000000-0005-0000-0000-00002ACD0000}"/>
    <cellStyle name="Note 9 21" xfId="11494" xr:uid="{00000000-0005-0000-0000-00002BCD0000}"/>
    <cellStyle name="Note 9 21 2" xfId="11495" xr:uid="{00000000-0005-0000-0000-00002CCD0000}"/>
    <cellStyle name="Note 9 21 3" xfId="11496" xr:uid="{00000000-0005-0000-0000-00002DCD0000}"/>
    <cellStyle name="Note 9 22" xfId="11497" xr:uid="{00000000-0005-0000-0000-00002ECD0000}"/>
    <cellStyle name="Note 9 22 2" xfId="11498" xr:uid="{00000000-0005-0000-0000-00002FCD0000}"/>
    <cellStyle name="Note 9 22 3" xfId="11499" xr:uid="{00000000-0005-0000-0000-000030CD0000}"/>
    <cellStyle name="Note 9 23" xfId="11500" xr:uid="{00000000-0005-0000-0000-000031CD0000}"/>
    <cellStyle name="Note 9 23 2" xfId="11501" xr:uid="{00000000-0005-0000-0000-000032CD0000}"/>
    <cellStyle name="Note 9 23 3" xfId="11502" xr:uid="{00000000-0005-0000-0000-000033CD0000}"/>
    <cellStyle name="Note 9 24" xfId="11503" xr:uid="{00000000-0005-0000-0000-000034CD0000}"/>
    <cellStyle name="Note 9 24 2" xfId="11504" xr:uid="{00000000-0005-0000-0000-000035CD0000}"/>
    <cellStyle name="Note 9 24 3" xfId="11505" xr:uid="{00000000-0005-0000-0000-000036CD0000}"/>
    <cellStyle name="Note 9 25" xfId="11506" xr:uid="{00000000-0005-0000-0000-000037CD0000}"/>
    <cellStyle name="Note 9 25 2" xfId="11507" xr:uid="{00000000-0005-0000-0000-000038CD0000}"/>
    <cellStyle name="Note 9 26" xfId="11508" xr:uid="{00000000-0005-0000-0000-000039CD0000}"/>
    <cellStyle name="Note 9 26 2" xfId="11509" xr:uid="{00000000-0005-0000-0000-00003ACD0000}"/>
    <cellStyle name="Note 9 27" xfId="11510" xr:uid="{00000000-0005-0000-0000-00003BCD0000}"/>
    <cellStyle name="Note 9 27 2" xfId="11511" xr:uid="{00000000-0005-0000-0000-00003CCD0000}"/>
    <cellStyle name="Note 9 28" xfId="11512" xr:uid="{00000000-0005-0000-0000-00003DCD0000}"/>
    <cellStyle name="Note 9 28 2" xfId="11513" xr:uid="{00000000-0005-0000-0000-00003ECD0000}"/>
    <cellStyle name="Note 9 29" xfId="11514" xr:uid="{00000000-0005-0000-0000-00003FCD0000}"/>
    <cellStyle name="Note 9 29 2" xfId="11515" xr:uid="{00000000-0005-0000-0000-000040CD0000}"/>
    <cellStyle name="Note 9 3" xfId="11516" xr:uid="{00000000-0005-0000-0000-000041CD0000}"/>
    <cellStyle name="Note 9 3 2" xfId="11517" xr:uid="{00000000-0005-0000-0000-000042CD0000}"/>
    <cellStyle name="Note 9 3 2 2" xfId="11518" xr:uid="{00000000-0005-0000-0000-000043CD0000}"/>
    <cellStyle name="Note 9 3 3" xfId="11519" xr:uid="{00000000-0005-0000-0000-000044CD0000}"/>
    <cellStyle name="Note 9 30" xfId="11520" xr:uid="{00000000-0005-0000-0000-000045CD0000}"/>
    <cellStyle name="Note 9 4" xfId="11521" xr:uid="{00000000-0005-0000-0000-000046CD0000}"/>
    <cellStyle name="Note 9 4 2" xfId="11522" xr:uid="{00000000-0005-0000-0000-000047CD0000}"/>
    <cellStyle name="Note 9 4 2 2" xfId="11523" xr:uid="{00000000-0005-0000-0000-000048CD0000}"/>
    <cellStyle name="Note 9 4 3" xfId="11524" xr:uid="{00000000-0005-0000-0000-000049CD0000}"/>
    <cellStyle name="Note 9 5" xfId="11525" xr:uid="{00000000-0005-0000-0000-00004ACD0000}"/>
    <cellStyle name="Note 9 5 2" xfId="11526" xr:uid="{00000000-0005-0000-0000-00004BCD0000}"/>
    <cellStyle name="Note 9 6" xfId="11527" xr:uid="{00000000-0005-0000-0000-00004CCD0000}"/>
    <cellStyle name="Note 9 6 2" xfId="11528" xr:uid="{00000000-0005-0000-0000-00004DCD0000}"/>
    <cellStyle name="Note 9 7" xfId="11529" xr:uid="{00000000-0005-0000-0000-00004ECD0000}"/>
    <cellStyle name="Note 9 7 2" xfId="11530" xr:uid="{00000000-0005-0000-0000-00004FCD0000}"/>
    <cellStyle name="Note 9 8" xfId="11531" xr:uid="{00000000-0005-0000-0000-000050CD0000}"/>
    <cellStyle name="Note 9 8 2" xfId="11532" xr:uid="{00000000-0005-0000-0000-000051CD0000}"/>
    <cellStyle name="Note 9 9" xfId="11533" xr:uid="{00000000-0005-0000-0000-000052CD0000}"/>
    <cellStyle name="Note 9 9 2" xfId="11534" xr:uid="{00000000-0005-0000-0000-000053CD0000}"/>
    <cellStyle name="Output" xfId="13" builtinId="21" customBuiltin="1"/>
    <cellStyle name="Output 2" xfId="169" xr:uid="{00000000-0005-0000-0000-000055CD0000}"/>
    <cellStyle name="Output 2 2" xfId="254" xr:uid="{00000000-0005-0000-0000-000056CD0000}"/>
    <cellStyle name="Output 2 2 2" xfId="11535" xr:uid="{00000000-0005-0000-0000-000057CD0000}"/>
    <cellStyle name="Output 2 3" xfId="11536" xr:uid="{00000000-0005-0000-0000-000058CD0000}"/>
    <cellStyle name="Output 2 3 2" xfId="11537" xr:uid="{00000000-0005-0000-0000-000059CD0000}"/>
    <cellStyle name="Output 2 4" xfId="11538" xr:uid="{00000000-0005-0000-0000-00005ACD0000}"/>
    <cellStyle name="Output 3" xfId="11539" xr:uid="{00000000-0005-0000-0000-00005BCD0000}"/>
    <cellStyle name="Output 3 2" xfId="11540" xr:uid="{00000000-0005-0000-0000-00005CCD0000}"/>
    <cellStyle name="Output 3 2 2" xfId="11541" xr:uid="{00000000-0005-0000-0000-00005DCD0000}"/>
    <cellStyle name="Output 3 3" xfId="11542" xr:uid="{00000000-0005-0000-0000-00005ECD0000}"/>
    <cellStyle name="Output 4" xfId="11543" xr:uid="{00000000-0005-0000-0000-00005FCD0000}"/>
    <cellStyle name="Output 4 2" xfId="11544" xr:uid="{00000000-0005-0000-0000-000060CD0000}"/>
    <cellStyle name="Output 5" xfId="11545" xr:uid="{00000000-0005-0000-0000-000061CD0000}"/>
    <cellStyle name="Output 5 2" xfId="11546" xr:uid="{00000000-0005-0000-0000-000062CD0000}"/>
    <cellStyle name="Output 5 2 2" xfId="11547" xr:uid="{00000000-0005-0000-0000-000063CD0000}"/>
    <cellStyle name="Output 6" xfId="11548" xr:uid="{00000000-0005-0000-0000-000064CD0000}"/>
    <cellStyle name="Output 6 2" xfId="11549" xr:uid="{00000000-0005-0000-0000-000065CD0000}"/>
    <cellStyle name="Output 6 2 2" xfId="11550" xr:uid="{00000000-0005-0000-0000-000066CD0000}"/>
    <cellStyle name="Output 7" xfId="11551" xr:uid="{00000000-0005-0000-0000-000067CD0000}"/>
    <cellStyle name="Output 8" xfId="11552" xr:uid="{00000000-0005-0000-0000-000068CD0000}"/>
    <cellStyle name="Percent" xfId="3" builtinId="5"/>
    <cellStyle name="Percent 10" xfId="11553" xr:uid="{00000000-0005-0000-0000-00006ACD0000}"/>
    <cellStyle name="Percent 10 10" xfId="36338" xr:uid="{00000000-0005-0000-0000-00006BCD0000}"/>
    <cellStyle name="Percent 10 11" xfId="41961" xr:uid="{00000000-0005-0000-0000-00006CCD0000}"/>
    <cellStyle name="Percent 10 12" xfId="47521" xr:uid="{00000000-0005-0000-0000-00006DCD0000}"/>
    <cellStyle name="Percent 10 13" xfId="53078" xr:uid="{00000000-0005-0000-0000-00006ECD0000}"/>
    <cellStyle name="Percent 10 2" xfId="11554" xr:uid="{00000000-0005-0000-0000-00006FCD0000}"/>
    <cellStyle name="Percent 10 2 10" xfId="53924" xr:uid="{00000000-0005-0000-0000-000070CD0000}"/>
    <cellStyle name="Percent 10 2 2" xfId="11555" xr:uid="{00000000-0005-0000-0000-000071CD0000}"/>
    <cellStyle name="Percent 10 2 2 2" xfId="17909" xr:uid="{00000000-0005-0000-0000-000072CD0000}"/>
    <cellStyle name="Percent 10 2 2 3" xfId="23880" xr:uid="{00000000-0005-0000-0000-000073CD0000}"/>
    <cellStyle name="Percent 10 2 2 4" xfId="29510" xr:uid="{00000000-0005-0000-0000-000074CD0000}"/>
    <cellStyle name="Percent 10 2 2 5" xfId="35199" xr:uid="{00000000-0005-0000-0000-000075CD0000}"/>
    <cellStyle name="Percent 10 2 2 6" xfId="40827" xr:uid="{00000000-0005-0000-0000-000076CD0000}"/>
    <cellStyle name="Percent 10 2 2 7" xfId="46444" xr:uid="{00000000-0005-0000-0000-000077CD0000}"/>
    <cellStyle name="Percent 10 2 2 8" xfId="52004" xr:uid="{00000000-0005-0000-0000-000078CD0000}"/>
    <cellStyle name="Percent 10 2 2 9" xfId="57560" xr:uid="{00000000-0005-0000-0000-000079CD0000}"/>
    <cellStyle name="Percent 10 2 3" xfId="17908" xr:uid="{00000000-0005-0000-0000-00007ACD0000}"/>
    <cellStyle name="Percent 10 2 4" xfId="20238" xr:uid="{00000000-0005-0000-0000-00007BCD0000}"/>
    <cellStyle name="Percent 10 2 5" xfId="25864" xr:uid="{00000000-0005-0000-0000-00007CCD0000}"/>
    <cellStyle name="Percent 10 2 6" xfId="31561" xr:uid="{00000000-0005-0000-0000-00007DCD0000}"/>
    <cellStyle name="Percent 10 2 7" xfId="37185" xr:uid="{00000000-0005-0000-0000-00007ECD0000}"/>
    <cellStyle name="Percent 10 2 8" xfId="42808" xr:uid="{00000000-0005-0000-0000-00007FCD0000}"/>
    <cellStyle name="Percent 10 2 9" xfId="48368" xr:uid="{00000000-0005-0000-0000-000080CD0000}"/>
    <cellStyle name="Percent 10 3" xfId="11556" xr:uid="{00000000-0005-0000-0000-000081CD0000}"/>
    <cellStyle name="Percent 10 3 10" xfId="54839" xr:uid="{00000000-0005-0000-0000-000082CD0000}"/>
    <cellStyle name="Percent 10 3 2" xfId="11557" xr:uid="{00000000-0005-0000-0000-000083CD0000}"/>
    <cellStyle name="Percent 10 3 2 2" xfId="17911" xr:uid="{00000000-0005-0000-0000-000084CD0000}"/>
    <cellStyle name="Percent 10 3 2 3" xfId="23881" xr:uid="{00000000-0005-0000-0000-000085CD0000}"/>
    <cellStyle name="Percent 10 3 2 4" xfId="29511" xr:uid="{00000000-0005-0000-0000-000086CD0000}"/>
    <cellStyle name="Percent 10 3 2 5" xfId="35200" xr:uid="{00000000-0005-0000-0000-000087CD0000}"/>
    <cellStyle name="Percent 10 3 2 6" xfId="40828" xr:uid="{00000000-0005-0000-0000-000088CD0000}"/>
    <cellStyle name="Percent 10 3 2 7" xfId="46445" xr:uid="{00000000-0005-0000-0000-000089CD0000}"/>
    <cellStyle name="Percent 10 3 2 8" xfId="52005" xr:uid="{00000000-0005-0000-0000-00008ACD0000}"/>
    <cellStyle name="Percent 10 3 2 9" xfId="57561" xr:uid="{00000000-0005-0000-0000-00008BCD0000}"/>
    <cellStyle name="Percent 10 3 3" xfId="17910" xr:uid="{00000000-0005-0000-0000-00008CCD0000}"/>
    <cellStyle name="Percent 10 3 4" xfId="21154" xr:uid="{00000000-0005-0000-0000-00008DCD0000}"/>
    <cellStyle name="Percent 10 3 5" xfId="26783" xr:uid="{00000000-0005-0000-0000-00008ECD0000}"/>
    <cellStyle name="Percent 10 3 6" xfId="32477" xr:uid="{00000000-0005-0000-0000-00008FCD0000}"/>
    <cellStyle name="Percent 10 3 7" xfId="38103" xr:uid="{00000000-0005-0000-0000-000090CD0000}"/>
    <cellStyle name="Percent 10 3 8" xfId="43723" xr:uid="{00000000-0005-0000-0000-000091CD0000}"/>
    <cellStyle name="Percent 10 3 9" xfId="49283" xr:uid="{00000000-0005-0000-0000-000092CD0000}"/>
    <cellStyle name="Percent 10 4" xfId="268" xr:uid="{00000000-0005-0000-0000-000093CD0000}"/>
    <cellStyle name="Percent 10 5" xfId="11558" xr:uid="{00000000-0005-0000-0000-000094CD0000}"/>
    <cellStyle name="Percent 10 5 2" xfId="17912" xr:uid="{00000000-0005-0000-0000-000095CD0000}"/>
    <cellStyle name="Percent 10 5 3" xfId="23882" xr:uid="{00000000-0005-0000-0000-000096CD0000}"/>
    <cellStyle name="Percent 10 5 4" xfId="29512" xr:uid="{00000000-0005-0000-0000-000097CD0000}"/>
    <cellStyle name="Percent 10 5 5" xfId="35201" xr:uid="{00000000-0005-0000-0000-000098CD0000}"/>
    <cellStyle name="Percent 10 5 6" xfId="40829" xr:uid="{00000000-0005-0000-0000-000099CD0000}"/>
    <cellStyle name="Percent 10 5 7" xfId="46446" xr:uid="{00000000-0005-0000-0000-00009ACD0000}"/>
    <cellStyle name="Percent 10 5 8" xfId="52006" xr:uid="{00000000-0005-0000-0000-00009BCD0000}"/>
    <cellStyle name="Percent 10 5 9" xfId="57562" xr:uid="{00000000-0005-0000-0000-00009CCD0000}"/>
    <cellStyle name="Percent 10 6" xfId="17907" xr:uid="{00000000-0005-0000-0000-00009DCD0000}"/>
    <cellStyle name="Percent 10 7" xfId="19388" xr:uid="{00000000-0005-0000-0000-00009ECD0000}"/>
    <cellStyle name="Percent 10 8" xfId="25018" xr:uid="{00000000-0005-0000-0000-00009FCD0000}"/>
    <cellStyle name="Percent 10 9" xfId="30715" xr:uid="{00000000-0005-0000-0000-0000A0CD0000}"/>
    <cellStyle name="Percent 11" xfId="11559" xr:uid="{00000000-0005-0000-0000-0000A1CD0000}"/>
    <cellStyle name="Percent 11 10" xfId="41962" xr:uid="{00000000-0005-0000-0000-0000A2CD0000}"/>
    <cellStyle name="Percent 11 11" xfId="47522" xr:uid="{00000000-0005-0000-0000-0000A3CD0000}"/>
    <cellStyle name="Percent 11 12" xfId="53079" xr:uid="{00000000-0005-0000-0000-0000A4CD0000}"/>
    <cellStyle name="Percent 11 2" xfId="11560" xr:uid="{00000000-0005-0000-0000-0000A5CD0000}"/>
    <cellStyle name="Percent 11 2 10" xfId="53925" xr:uid="{00000000-0005-0000-0000-0000A6CD0000}"/>
    <cellStyle name="Percent 11 2 2" xfId="11561" xr:uid="{00000000-0005-0000-0000-0000A7CD0000}"/>
    <cellStyle name="Percent 11 2 2 2" xfId="17915" xr:uid="{00000000-0005-0000-0000-0000A8CD0000}"/>
    <cellStyle name="Percent 11 2 2 3" xfId="23883" xr:uid="{00000000-0005-0000-0000-0000A9CD0000}"/>
    <cellStyle name="Percent 11 2 2 4" xfId="29513" xr:uid="{00000000-0005-0000-0000-0000AACD0000}"/>
    <cellStyle name="Percent 11 2 2 5" xfId="35202" xr:uid="{00000000-0005-0000-0000-0000ABCD0000}"/>
    <cellStyle name="Percent 11 2 2 6" xfId="40830" xr:uid="{00000000-0005-0000-0000-0000ACCD0000}"/>
    <cellStyle name="Percent 11 2 2 7" xfId="46447" xr:uid="{00000000-0005-0000-0000-0000ADCD0000}"/>
    <cellStyle name="Percent 11 2 2 8" xfId="52007" xr:uid="{00000000-0005-0000-0000-0000AECD0000}"/>
    <cellStyle name="Percent 11 2 2 9" xfId="57563" xr:uid="{00000000-0005-0000-0000-0000AFCD0000}"/>
    <cellStyle name="Percent 11 2 3" xfId="17914" xr:uid="{00000000-0005-0000-0000-0000B0CD0000}"/>
    <cellStyle name="Percent 11 2 4" xfId="20239" xr:uid="{00000000-0005-0000-0000-0000B1CD0000}"/>
    <cellStyle name="Percent 11 2 5" xfId="25865" xr:uid="{00000000-0005-0000-0000-0000B2CD0000}"/>
    <cellStyle name="Percent 11 2 6" xfId="31562" xr:uid="{00000000-0005-0000-0000-0000B3CD0000}"/>
    <cellStyle name="Percent 11 2 7" xfId="37186" xr:uid="{00000000-0005-0000-0000-0000B4CD0000}"/>
    <cellStyle name="Percent 11 2 8" xfId="42809" xr:uid="{00000000-0005-0000-0000-0000B5CD0000}"/>
    <cellStyle name="Percent 11 2 9" xfId="48369" xr:uid="{00000000-0005-0000-0000-0000B6CD0000}"/>
    <cellStyle name="Percent 11 3" xfId="11562" xr:uid="{00000000-0005-0000-0000-0000B7CD0000}"/>
    <cellStyle name="Percent 11 3 10" xfId="54840" xr:uid="{00000000-0005-0000-0000-0000B8CD0000}"/>
    <cellStyle name="Percent 11 3 2" xfId="11563" xr:uid="{00000000-0005-0000-0000-0000B9CD0000}"/>
    <cellStyle name="Percent 11 3 2 2" xfId="17917" xr:uid="{00000000-0005-0000-0000-0000BACD0000}"/>
    <cellStyle name="Percent 11 3 2 3" xfId="23884" xr:uid="{00000000-0005-0000-0000-0000BBCD0000}"/>
    <cellStyle name="Percent 11 3 2 4" xfId="29514" xr:uid="{00000000-0005-0000-0000-0000BCCD0000}"/>
    <cellStyle name="Percent 11 3 2 5" xfId="35203" xr:uid="{00000000-0005-0000-0000-0000BDCD0000}"/>
    <cellStyle name="Percent 11 3 2 6" xfId="40831" xr:uid="{00000000-0005-0000-0000-0000BECD0000}"/>
    <cellStyle name="Percent 11 3 2 7" xfId="46448" xr:uid="{00000000-0005-0000-0000-0000BFCD0000}"/>
    <cellStyle name="Percent 11 3 2 8" xfId="52008" xr:uid="{00000000-0005-0000-0000-0000C0CD0000}"/>
    <cellStyle name="Percent 11 3 2 9" xfId="57564" xr:uid="{00000000-0005-0000-0000-0000C1CD0000}"/>
    <cellStyle name="Percent 11 3 3" xfId="17916" xr:uid="{00000000-0005-0000-0000-0000C2CD0000}"/>
    <cellStyle name="Percent 11 3 4" xfId="21155" xr:uid="{00000000-0005-0000-0000-0000C3CD0000}"/>
    <cellStyle name="Percent 11 3 5" xfId="26784" xr:uid="{00000000-0005-0000-0000-0000C4CD0000}"/>
    <cellStyle name="Percent 11 3 6" xfId="32478" xr:uid="{00000000-0005-0000-0000-0000C5CD0000}"/>
    <cellStyle name="Percent 11 3 7" xfId="38104" xr:uid="{00000000-0005-0000-0000-0000C6CD0000}"/>
    <cellStyle name="Percent 11 3 8" xfId="43724" xr:uid="{00000000-0005-0000-0000-0000C7CD0000}"/>
    <cellStyle name="Percent 11 3 9" xfId="49284" xr:uid="{00000000-0005-0000-0000-0000C8CD0000}"/>
    <cellStyle name="Percent 11 4" xfId="11564" xr:uid="{00000000-0005-0000-0000-0000C9CD0000}"/>
    <cellStyle name="Percent 11 4 2" xfId="17918" xr:uid="{00000000-0005-0000-0000-0000CACD0000}"/>
    <cellStyle name="Percent 11 4 3" xfId="23885" xr:uid="{00000000-0005-0000-0000-0000CBCD0000}"/>
    <cellStyle name="Percent 11 4 4" xfId="29515" xr:uid="{00000000-0005-0000-0000-0000CCCD0000}"/>
    <cellStyle name="Percent 11 4 5" xfId="35204" xr:uid="{00000000-0005-0000-0000-0000CDCD0000}"/>
    <cellStyle name="Percent 11 4 6" xfId="40832" xr:uid="{00000000-0005-0000-0000-0000CECD0000}"/>
    <cellStyle name="Percent 11 4 7" xfId="46449" xr:uid="{00000000-0005-0000-0000-0000CFCD0000}"/>
    <cellStyle name="Percent 11 4 8" xfId="52009" xr:uid="{00000000-0005-0000-0000-0000D0CD0000}"/>
    <cellStyle name="Percent 11 4 9" xfId="57565" xr:uid="{00000000-0005-0000-0000-0000D1CD0000}"/>
    <cellStyle name="Percent 11 5" xfId="17913" xr:uid="{00000000-0005-0000-0000-0000D2CD0000}"/>
    <cellStyle name="Percent 11 6" xfId="19389" xr:uid="{00000000-0005-0000-0000-0000D3CD0000}"/>
    <cellStyle name="Percent 11 7" xfId="25019" xr:uid="{00000000-0005-0000-0000-0000D4CD0000}"/>
    <cellStyle name="Percent 11 8" xfId="30716" xr:uid="{00000000-0005-0000-0000-0000D5CD0000}"/>
    <cellStyle name="Percent 11 9" xfId="36339" xr:uid="{00000000-0005-0000-0000-0000D6CD0000}"/>
    <cellStyle name="Percent 12" xfId="11565" xr:uid="{00000000-0005-0000-0000-0000D7CD0000}"/>
    <cellStyle name="Percent 12 10" xfId="41963" xr:uid="{00000000-0005-0000-0000-0000D8CD0000}"/>
    <cellStyle name="Percent 12 11" xfId="47523" xr:uid="{00000000-0005-0000-0000-0000D9CD0000}"/>
    <cellStyle name="Percent 12 12" xfId="53080" xr:uid="{00000000-0005-0000-0000-0000DACD0000}"/>
    <cellStyle name="Percent 12 2" xfId="11566" xr:uid="{00000000-0005-0000-0000-0000DBCD0000}"/>
    <cellStyle name="Percent 12 2 10" xfId="53926" xr:uid="{00000000-0005-0000-0000-0000DCCD0000}"/>
    <cellStyle name="Percent 12 2 2" xfId="11567" xr:uid="{00000000-0005-0000-0000-0000DDCD0000}"/>
    <cellStyle name="Percent 12 2 2 2" xfId="17921" xr:uid="{00000000-0005-0000-0000-0000DECD0000}"/>
    <cellStyle name="Percent 12 2 2 3" xfId="23886" xr:uid="{00000000-0005-0000-0000-0000DFCD0000}"/>
    <cellStyle name="Percent 12 2 2 4" xfId="29516" xr:uid="{00000000-0005-0000-0000-0000E0CD0000}"/>
    <cellStyle name="Percent 12 2 2 5" xfId="35205" xr:uid="{00000000-0005-0000-0000-0000E1CD0000}"/>
    <cellStyle name="Percent 12 2 2 6" xfId="40833" xr:uid="{00000000-0005-0000-0000-0000E2CD0000}"/>
    <cellStyle name="Percent 12 2 2 7" xfId="46450" xr:uid="{00000000-0005-0000-0000-0000E3CD0000}"/>
    <cellStyle name="Percent 12 2 2 8" xfId="52010" xr:uid="{00000000-0005-0000-0000-0000E4CD0000}"/>
    <cellStyle name="Percent 12 2 2 9" xfId="57566" xr:uid="{00000000-0005-0000-0000-0000E5CD0000}"/>
    <cellStyle name="Percent 12 2 3" xfId="17920" xr:uid="{00000000-0005-0000-0000-0000E6CD0000}"/>
    <cellStyle name="Percent 12 2 4" xfId="20240" xr:uid="{00000000-0005-0000-0000-0000E7CD0000}"/>
    <cellStyle name="Percent 12 2 5" xfId="25866" xr:uid="{00000000-0005-0000-0000-0000E8CD0000}"/>
    <cellStyle name="Percent 12 2 6" xfId="31563" xr:uid="{00000000-0005-0000-0000-0000E9CD0000}"/>
    <cellStyle name="Percent 12 2 7" xfId="37187" xr:uid="{00000000-0005-0000-0000-0000EACD0000}"/>
    <cellStyle name="Percent 12 2 8" xfId="42810" xr:uid="{00000000-0005-0000-0000-0000EBCD0000}"/>
    <cellStyle name="Percent 12 2 9" xfId="48370" xr:uid="{00000000-0005-0000-0000-0000ECCD0000}"/>
    <cellStyle name="Percent 12 3" xfId="11568" xr:uid="{00000000-0005-0000-0000-0000EDCD0000}"/>
    <cellStyle name="Percent 12 3 10" xfId="54841" xr:uid="{00000000-0005-0000-0000-0000EECD0000}"/>
    <cellStyle name="Percent 12 3 2" xfId="11569" xr:uid="{00000000-0005-0000-0000-0000EFCD0000}"/>
    <cellStyle name="Percent 12 3 2 2" xfId="17923" xr:uid="{00000000-0005-0000-0000-0000F0CD0000}"/>
    <cellStyle name="Percent 12 3 2 3" xfId="23887" xr:uid="{00000000-0005-0000-0000-0000F1CD0000}"/>
    <cellStyle name="Percent 12 3 2 4" xfId="29517" xr:uid="{00000000-0005-0000-0000-0000F2CD0000}"/>
    <cellStyle name="Percent 12 3 2 5" xfId="35206" xr:uid="{00000000-0005-0000-0000-0000F3CD0000}"/>
    <cellStyle name="Percent 12 3 2 6" xfId="40834" xr:uid="{00000000-0005-0000-0000-0000F4CD0000}"/>
    <cellStyle name="Percent 12 3 2 7" xfId="46451" xr:uid="{00000000-0005-0000-0000-0000F5CD0000}"/>
    <cellStyle name="Percent 12 3 2 8" xfId="52011" xr:uid="{00000000-0005-0000-0000-0000F6CD0000}"/>
    <cellStyle name="Percent 12 3 2 9" xfId="57567" xr:uid="{00000000-0005-0000-0000-0000F7CD0000}"/>
    <cellStyle name="Percent 12 3 3" xfId="17922" xr:uid="{00000000-0005-0000-0000-0000F8CD0000}"/>
    <cellStyle name="Percent 12 3 4" xfId="21156" xr:uid="{00000000-0005-0000-0000-0000F9CD0000}"/>
    <cellStyle name="Percent 12 3 5" xfId="26785" xr:uid="{00000000-0005-0000-0000-0000FACD0000}"/>
    <cellStyle name="Percent 12 3 6" xfId="32479" xr:uid="{00000000-0005-0000-0000-0000FBCD0000}"/>
    <cellStyle name="Percent 12 3 7" xfId="38105" xr:uid="{00000000-0005-0000-0000-0000FCCD0000}"/>
    <cellStyle name="Percent 12 3 8" xfId="43725" xr:uid="{00000000-0005-0000-0000-0000FDCD0000}"/>
    <cellStyle name="Percent 12 3 9" xfId="49285" xr:uid="{00000000-0005-0000-0000-0000FECD0000}"/>
    <cellStyle name="Percent 12 4" xfId="11570" xr:uid="{00000000-0005-0000-0000-0000FFCD0000}"/>
    <cellStyle name="Percent 12 4 2" xfId="17924" xr:uid="{00000000-0005-0000-0000-000000CE0000}"/>
    <cellStyle name="Percent 12 4 3" xfId="23888" xr:uid="{00000000-0005-0000-0000-000001CE0000}"/>
    <cellStyle name="Percent 12 4 4" xfId="29518" xr:uid="{00000000-0005-0000-0000-000002CE0000}"/>
    <cellStyle name="Percent 12 4 5" xfId="35207" xr:uid="{00000000-0005-0000-0000-000003CE0000}"/>
    <cellStyle name="Percent 12 4 6" xfId="40835" xr:uid="{00000000-0005-0000-0000-000004CE0000}"/>
    <cellStyle name="Percent 12 4 7" xfId="46452" xr:uid="{00000000-0005-0000-0000-000005CE0000}"/>
    <cellStyle name="Percent 12 4 8" xfId="52012" xr:uid="{00000000-0005-0000-0000-000006CE0000}"/>
    <cellStyle name="Percent 12 4 9" xfId="57568" xr:uid="{00000000-0005-0000-0000-000007CE0000}"/>
    <cellStyle name="Percent 12 5" xfId="17919" xr:uid="{00000000-0005-0000-0000-000008CE0000}"/>
    <cellStyle name="Percent 12 6" xfId="19390" xr:uid="{00000000-0005-0000-0000-000009CE0000}"/>
    <cellStyle name="Percent 12 7" xfId="25020" xr:uid="{00000000-0005-0000-0000-00000ACE0000}"/>
    <cellStyle name="Percent 12 8" xfId="30717" xr:uid="{00000000-0005-0000-0000-00000BCE0000}"/>
    <cellStyle name="Percent 12 9" xfId="36340" xr:uid="{00000000-0005-0000-0000-00000CCE0000}"/>
    <cellStyle name="Percent 13" xfId="11571" xr:uid="{00000000-0005-0000-0000-00000DCE0000}"/>
    <cellStyle name="Percent 13 2" xfId="11572" xr:uid="{00000000-0005-0000-0000-00000ECE0000}"/>
    <cellStyle name="Percent 14" xfId="11573" xr:uid="{00000000-0005-0000-0000-00000FCE0000}"/>
    <cellStyle name="Percent 14 2" xfId="11574" xr:uid="{00000000-0005-0000-0000-000010CE0000}"/>
    <cellStyle name="Percent 15" xfId="11575" xr:uid="{00000000-0005-0000-0000-000011CE0000}"/>
    <cellStyle name="Percent 15 2" xfId="11576" xr:uid="{00000000-0005-0000-0000-000012CE0000}"/>
    <cellStyle name="Percent 16" xfId="11577" xr:uid="{00000000-0005-0000-0000-000013CE0000}"/>
    <cellStyle name="Percent 17" xfId="11578" xr:uid="{00000000-0005-0000-0000-000014CE0000}"/>
    <cellStyle name="Percent 17 10" xfId="41964" xr:uid="{00000000-0005-0000-0000-000015CE0000}"/>
    <cellStyle name="Percent 17 11" xfId="47524" xr:uid="{00000000-0005-0000-0000-000016CE0000}"/>
    <cellStyle name="Percent 17 12" xfId="53081" xr:uid="{00000000-0005-0000-0000-000017CE0000}"/>
    <cellStyle name="Percent 17 2" xfId="11579" xr:uid="{00000000-0005-0000-0000-000018CE0000}"/>
    <cellStyle name="Percent 17 2 10" xfId="53927" xr:uid="{00000000-0005-0000-0000-000019CE0000}"/>
    <cellStyle name="Percent 17 2 2" xfId="11580" xr:uid="{00000000-0005-0000-0000-00001ACE0000}"/>
    <cellStyle name="Percent 17 2 2 2" xfId="17927" xr:uid="{00000000-0005-0000-0000-00001BCE0000}"/>
    <cellStyle name="Percent 17 2 2 3" xfId="23889" xr:uid="{00000000-0005-0000-0000-00001CCE0000}"/>
    <cellStyle name="Percent 17 2 2 4" xfId="29519" xr:uid="{00000000-0005-0000-0000-00001DCE0000}"/>
    <cellStyle name="Percent 17 2 2 5" xfId="35208" xr:uid="{00000000-0005-0000-0000-00001ECE0000}"/>
    <cellStyle name="Percent 17 2 2 6" xfId="40836" xr:uid="{00000000-0005-0000-0000-00001FCE0000}"/>
    <cellStyle name="Percent 17 2 2 7" xfId="46453" xr:uid="{00000000-0005-0000-0000-000020CE0000}"/>
    <cellStyle name="Percent 17 2 2 8" xfId="52013" xr:uid="{00000000-0005-0000-0000-000021CE0000}"/>
    <cellStyle name="Percent 17 2 2 9" xfId="57569" xr:uid="{00000000-0005-0000-0000-000022CE0000}"/>
    <cellStyle name="Percent 17 2 3" xfId="17926" xr:uid="{00000000-0005-0000-0000-000023CE0000}"/>
    <cellStyle name="Percent 17 2 4" xfId="20241" xr:uid="{00000000-0005-0000-0000-000024CE0000}"/>
    <cellStyle name="Percent 17 2 5" xfId="25867" xr:uid="{00000000-0005-0000-0000-000025CE0000}"/>
    <cellStyle name="Percent 17 2 6" xfId="31564" xr:uid="{00000000-0005-0000-0000-000026CE0000}"/>
    <cellStyle name="Percent 17 2 7" xfId="37188" xr:uid="{00000000-0005-0000-0000-000027CE0000}"/>
    <cellStyle name="Percent 17 2 8" xfId="42811" xr:uid="{00000000-0005-0000-0000-000028CE0000}"/>
    <cellStyle name="Percent 17 2 9" xfId="48371" xr:uid="{00000000-0005-0000-0000-000029CE0000}"/>
    <cellStyle name="Percent 17 3" xfId="11581" xr:uid="{00000000-0005-0000-0000-00002ACE0000}"/>
    <cellStyle name="Percent 17 3 10" xfId="54842" xr:uid="{00000000-0005-0000-0000-00002BCE0000}"/>
    <cellStyle name="Percent 17 3 2" xfId="11582" xr:uid="{00000000-0005-0000-0000-00002CCE0000}"/>
    <cellStyle name="Percent 17 3 2 2" xfId="17929" xr:uid="{00000000-0005-0000-0000-00002DCE0000}"/>
    <cellStyle name="Percent 17 3 2 3" xfId="23890" xr:uid="{00000000-0005-0000-0000-00002ECE0000}"/>
    <cellStyle name="Percent 17 3 2 4" xfId="29520" xr:uid="{00000000-0005-0000-0000-00002FCE0000}"/>
    <cellStyle name="Percent 17 3 2 5" xfId="35209" xr:uid="{00000000-0005-0000-0000-000030CE0000}"/>
    <cellStyle name="Percent 17 3 2 6" xfId="40837" xr:uid="{00000000-0005-0000-0000-000031CE0000}"/>
    <cellStyle name="Percent 17 3 2 7" xfId="46454" xr:uid="{00000000-0005-0000-0000-000032CE0000}"/>
    <cellStyle name="Percent 17 3 2 8" xfId="52014" xr:uid="{00000000-0005-0000-0000-000033CE0000}"/>
    <cellStyle name="Percent 17 3 2 9" xfId="57570" xr:uid="{00000000-0005-0000-0000-000034CE0000}"/>
    <cellStyle name="Percent 17 3 3" xfId="17928" xr:uid="{00000000-0005-0000-0000-000035CE0000}"/>
    <cellStyle name="Percent 17 3 4" xfId="21157" xr:uid="{00000000-0005-0000-0000-000036CE0000}"/>
    <cellStyle name="Percent 17 3 5" xfId="26786" xr:uid="{00000000-0005-0000-0000-000037CE0000}"/>
    <cellStyle name="Percent 17 3 6" xfId="32480" xr:uid="{00000000-0005-0000-0000-000038CE0000}"/>
    <cellStyle name="Percent 17 3 7" xfId="38106" xr:uid="{00000000-0005-0000-0000-000039CE0000}"/>
    <cellStyle name="Percent 17 3 8" xfId="43726" xr:uid="{00000000-0005-0000-0000-00003ACE0000}"/>
    <cellStyle name="Percent 17 3 9" xfId="49286" xr:uid="{00000000-0005-0000-0000-00003BCE0000}"/>
    <cellStyle name="Percent 17 4" xfId="11583" xr:uid="{00000000-0005-0000-0000-00003CCE0000}"/>
    <cellStyle name="Percent 17 4 2" xfId="17930" xr:uid="{00000000-0005-0000-0000-00003DCE0000}"/>
    <cellStyle name="Percent 17 4 3" xfId="23891" xr:uid="{00000000-0005-0000-0000-00003ECE0000}"/>
    <cellStyle name="Percent 17 4 4" xfId="29521" xr:uid="{00000000-0005-0000-0000-00003FCE0000}"/>
    <cellStyle name="Percent 17 4 5" xfId="35210" xr:uid="{00000000-0005-0000-0000-000040CE0000}"/>
    <cellStyle name="Percent 17 4 6" xfId="40838" xr:uid="{00000000-0005-0000-0000-000041CE0000}"/>
    <cellStyle name="Percent 17 4 7" xfId="46455" xr:uid="{00000000-0005-0000-0000-000042CE0000}"/>
    <cellStyle name="Percent 17 4 8" xfId="52015" xr:uid="{00000000-0005-0000-0000-000043CE0000}"/>
    <cellStyle name="Percent 17 4 9" xfId="57571" xr:uid="{00000000-0005-0000-0000-000044CE0000}"/>
    <cellStyle name="Percent 17 5" xfId="17925" xr:uid="{00000000-0005-0000-0000-000045CE0000}"/>
    <cellStyle name="Percent 17 6" xfId="19391" xr:uid="{00000000-0005-0000-0000-000046CE0000}"/>
    <cellStyle name="Percent 17 7" xfId="25021" xr:uid="{00000000-0005-0000-0000-000047CE0000}"/>
    <cellStyle name="Percent 17 8" xfId="30718" xr:uid="{00000000-0005-0000-0000-000048CE0000}"/>
    <cellStyle name="Percent 17 9" xfId="36341" xr:uid="{00000000-0005-0000-0000-000049CE0000}"/>
    <cellStyle name="Percent 18" xfId="11584" xr:uid="{00000000-0005-0000-0000-00004ACE0000}"/>
    <cellStyle name="Percent 18 10" xfId="41965" xr:uid="{00000000-0005-0000-0000-00004BCE0000}"/>
    <cellStyle name="Percent 18 11" xfId="47525" xr:uid="{00000000-0005-0000-0000-00004CCE0000}"/>
    <cellStyle name="Percent 18 12" xfId="53082" xr:uid="{00000000-0005-0000-0000-00004DCE0000}"/>
    <cellStyle name="Percent 18 2" xfId="11585" xr:uid="{00000000-0005-0000-0000-00004ECE0000}"/>
    <cellStyle name="Percent 18 2 10" xfId="53928" xr:uid="{00000000-0005-0000-0000-00004FCE0000}"/>
    <cellStyle name="Percent 18 2 2" xfId="11586" xr:uid="{00000000-0005-0000-0000-000050CE0000}"/>
    <cellStyle name="Percent 18 2 2 2" xfId="17933" xr:uid="{00000000-0005-0000-0000-000051CE0000}"/>
    <cellStyle name="Percent 18 2 2 3" xfId="23892" xr:uid="{00000000-0005-0000-0000-000052CE0000}"/>
    <cellStyle name="Percent 18 2 2 4" xfId="29522" xr:uid="{00000000-0005-0000-0000-000053CE0000}"/>
    <cellStyle name="Percent 18 2 2 5" xfId="35211" xr:uid="{00000000-0005-0000-0000-000054CE0000}"/>
    <cellStyle name="Percent 18 2 2 6" xfId="40839" xr:uid="{00000000-0005-0000-0000-000055CE0000}"/>
    <cellStyle name="Percent 18 2 2 7" xfId="46456" xr:uid="{00000000-0005-0000-0000-000056CE0000}"/>
    <cellStyle name="Percent 18 2 2 8" xfId="52016" xr:uid="{00000000-0005-0000-0000-000057CE0000}"/>
    <cellStyle name="Percent 18 2 2 9" xfId="57572" xr:uid="{00000000-0005-0000-0000-000058CE0000}"/>
    <cellStyle name="Percent 18 2 3" xfId="17932" xr:uid="{00000000-0005-0000-0000-000059CE0000}"/>
    <cellStyle name="Percent 18 2 4" xfId="20242" xr:uid="{00000000-0005-0000-0000-00005ACE0000}"/>
    <cellStyle name="Percent 18 2 5" xfId="25868" xr:uid="{00000000-0005-0000-0000-00005BCE0000}"/>
    <cellStyle name="Percent 18 2 6" xfId="31565" xr:uid="{00000000-0005-0000-0000-00005CCE0000}"/>
    <cellStyle name="Percent 18 2 7" xfId="37189" xr:uid="{00000000-0005-0000-0000-00005DCE0000}"/>
    <cellStyle name="Percent 18 2 8" xfId="42812" xr:uid="{00000000-0005-0000-0000-00005ECE0000}"/>
    <cellStyle name="Percent 18 2 9" xfId="48372" xr:uid="{00000000-0005-0000-0000-00005FCE0000}"/>
    <cellStyle name="Percent 18 3" xfId="11587" xr:uid="{00000000-0005-0000-0000-000060CE0000}"/>
    <cellStyle name="Percent 18 3 10" xfId="54843" xr:uid="{00000000-0005-0000-0000-000061CE0000}"/>
    <cellStyle name="Percent 18 3 2" xfId="11588" xr:uid="{00000000-0005-0000-0000-000062CE0000}"/>
    <cellStyle name="Percent 18 3 2 2" xfId="17935" xr:uid="{00000000-0005-0000-0000-000063CE0000}"/>
    <cellStyle name="Percent 18 3 2 3" xfId="23893" xr:uid="{00000000-0005-0000-0000-000064CE0000}"/>
    <cellStyle name="Percent 18 3 2 4" xfId="29523" xr:uid="{00000000-0005-0000-0000-000065CE0000}"/>
    <cellStyle name="Percent 18 3 2 5" xfId="35212" xr:uid="{00000000-0005-0000-0000-000066CE0000}"/>
    <cellStyle name="Percent 18 3 2 6" xfId="40840" xr:uid="{00000000-0005-0000-0000-000067CE0000}"/>
    <cellStyle name="Percent 18 3 2 7" xfId="46457" xr:uid="{00000000-0005-0000-0000-000068CE0000}"/>
    <cellStyle name="Percent 18 3 2 8" xfId="52017" xr:uid="{00000000-0005-0000-0000-000069CE0000}"/>
    <cellStyle name="Percent 18 3 2 9" xfId="57573" xr:uid="{00000000-0005-0000-0000-00006ACE0000}"/>
    <cellStyle name="Percent 18 3 3" xfId="17934" xr:uid="{00000000-0005-0000-0000-00006BCE0000}"/>
    <cellStyle name="Percent 18 3 4" xfId="21158" xr:uid="{00000000-0005-0000-0000-00006CCE0000}"/>
    <cellStyle name="Percent 18 3 5" xfId="26787" xr:uid="{00000000-0005-0000-0000-00006DCE0000}"/>
    <cellStyle name="Percent 18 3 6" xfId="32481" xr:uid="{00000000-0005-0000-0000-00006ECE0000}"/>
    <cellStyle name="Percent 18 3 7" xfId="38107" xr:uid="{00000000-0005-0000-0000-00006FCE0000}"/>
    <cellStyle name="Percent 18 3 8" xfId="43727" xr:uid="{00000000-0005-0000-0000-000070CE0000}"/>
    <cellStyle name="Percent 18 3 9" xfId="49287" xr:uid="{00000000-0005-0000-0000-000071CE0000}"/>
    <cellStyle name="Percent 18 4" xfId="11589" xr:uid="{00000000-0005-0000-0000-000072CE0000}"/>
    <cellStyle name="Percent 18 4 2" xfId="17936" xr:uid="{00000000-0005-0000-0000-000073CE0000}"/>
    <cellStyle name="Percent 18 4 3" xfId="23894" xr:uid="{00000000-0005-0000-0000-000074CE0000}"/>
    <cellStyle name="Percent 18 4 4" xfId="29524" xr:uid="{00000000-0005-0000-0000-000075CE0000}"/>
    <cellStyle name="Percent 18 4 5" xfId="35213" xr:uid="{00000000-0005-0000-0000-000076CE0000}"/>
    <cellStyle name="Percent 18 4 6" xfId="40841" xr:uid="{00000000-0005-0000-0000-000077CE0000}"/>
    <cellStyle name="Percent 18 4 7" xfId="46458" xr:uid="{00000000-0005-0000-0000-000078CE0000}"/>
    <cellStyle name="Percent 18 4 8" xfId="52018" xr:uid="{00000000-0005-0000-0000-000079CE0000}"/>
    <cellStyle name="Percent 18 4 9" xfId="57574" xr:uid="{00000000-0005-0000-0000-00007ACE0000}"/>
    <cellStyle name="Percent 18 5" xfId="17931" xr:uid="{00000000-0005-0000-0000-00007BCE0000}"/>
    <cellStyle name="Percent 18 6" xfId="19392" xr:uid="{00000000-0005-0000-0000-00007CCE0000}"/>
    <cellStyle name="Percent 18 7" xfId="25022" xr:uid="{00000000-0005-0000-0000-00007DCE0000}"/>
    <cellStyle name="Percent 18 8" xfId="30719" xr:uid="{00000000-0005-0000-0000-00007ECE0000}"/>
    <cellStyle name="Percent 18 9" xfId="36342" xr:uid="{00000000-0005-0000-0000-00007FCE0000}"/>
    <cellStyle name="Percent 19" xfId="11590" xr:uid="{00000000-0005-0000-0000-000080CE0000}"/>
    <cellStyle name="Percent 19 2" xfId="17937" xr:uid="{00000000-0005-0000-0000-000081CE0000}"/>
    <cellStyle name="Percent 19 3" xfId="23895" xr:uid="{00000000-0005-0000-0000-000082CE0000}"/>
    <cellStyle name="Percent 19 4" xfId="29525" xr:uid="{00000000-0005-0000-0000-000083CE0000}"/>
    <cellStyle name="Percent 19 5" xfId="35214" xr:uid="{00000000-0005-0000-0000-000084CE0000}"/>
    <cellStyle name="Percent 19 6" xfId="40842" xr:uid="{00000000-0005-0000-0000-000085CE0000}"/>
    <cellStyle name="Percent 19 7" xfId="46459" xr:uid="{00000000-0005-0000-0000-000086CE0000}"/>
    <cellStyle name="Percent 19 8" xfId="52019" xr:uid="{00000000-0005-0000-0000-000087CE0000}"/>
    <cellStyle name="Percent 19 9" xfId="57575" xr:uid="{00000000-0005-0000-0000-000088CE0000}"/>
    <cellStyle name="Percent 2" xfId="56" xr:uid="{00000000-0005-0000-0000-000089CE0000}"/>
    <cellStyle name="Percent 2 10" xfId="11591" xr:uid="{00000000-0005-0000-0000-00008ACE0000}"/>
    <cellStyle name="Percent 2 10 2" xfId="17938" xr:uid="{00000000-0005-0000-0000-00008BCE0000}"/>
    <cellStyle name="Percent 2 10 3" xfId="23896" xr:uid="{00000000-0005-0000-0000-00008CCE0000}"/>
    <cellStyle name="Percent 2 10 4" xfId="29526" xr:uid="{00000000-0005-0000-0000-00008DCE0000}"/>
    <cellStyle name="Percent 2 10 5" xfId="35215" xr:uid="{00000000-0005-0000-0000-00008ECE0000}"/>
    <cellStyle name="Percent 2 10 6" xfId="40843" xr:uid="{00000000-0005-0000-0000-00008FCE0000}"/>
    <cellStyle name="Percent 2 10 7" xfId="46460" xr:uid="{00000000-0005-0000-0000-000090CE0000}"/>
    <cellStyle name="Percent 2 10 8" xfId="52020" xr:uid="{00000000-0005-0000-0000-000091CE0000}"/>
    <cellStyle name="Percent 2 10 9" xfId="57576" xr:uid="{00000000-0005-0000-0000-000092CE0000}"/>
    <cellStyle name="Percent 2 11" xfId="11592" xr:uid="{00000000-0005-0000-0000-000093CE0000}"/>
    <cellStyle name="Percent 2 11 2" xfId="17939" xr:uid="{00000000-0005-0000-0000-000094CE0000}"/>
    <cellStyle name="Percent 2 11 3" xfId="23897" xr:uid="{00000000-0005-0000-0000-000095CE0000}"/>
    <cellStyle name="Percent 2 11 4" xfId="29527" xr:uid="{00000000-0005-0000-0000-000096CE0000}"/>
    <cellStyle name="Percent 2 11 5" xfId="35216" xr:uid="{00000000-0005-0000-0000-000097CE0000}"/>
    <cellStyle name="Percent 2 11 6" xfId="40844" xr:uid="{00000000-0005-0000-0000-000098CE0000}"/>
    <cellStyle name="Percent 2 11 7" xfId="46461" xr:uid="{00000000-0005-0000-0000-000099CE0000}"/>
    <cellStyle name="Percent 2 11 8" xfId="52021" xr:uid="{00000000-0005-0000-0000-00009ACE0000}"/>
    <cellStyle name="Percent 2 11 9" xfId="57577" xr:uid="{00000000-0005-0000-0000-00009BCE0000}"/>
    <cellStyle name="Percent 2 2" xfId="65" xr:uid="{00000000-0005-0000-0000-00009CCE0000}"/>
    <cellStyle name="Percent 2 2 2" xfId="294" xr:uid="{00000000-0005-0000-0000-00009DCE0000}"/>
    <cellStyle name="Percent 2 2 2 2" xfId="18638" xr:uid="{00000000-0005-0000-0000-00009ECE0000}"/>
    <cellStyle name="Percent 2 2 3" xfId="11593" xr:uid="{00000000-0005-0000-0000-00009FCE0000}"/>
    <cellStyle name="Percent 2 2 4" xfId="11594" xr:uid="{00000000-0005-0000-0000-0000A0CE0000}"/>
    <cellStyle name="Percent 2 3" xfId="170" xr:uid="{00000000-0005-0000-0000-0000A1CE0000}"/>
    <cellStyle name="Percent 2 3 2" xfId="11595" xr:uid="{00000000-0005-0000-0000-0000A2CE0000}"/>
    <cellStyle name="Percent 2 4" xfId="255" xr:uid="{00000000-0005-0000-0000-0000A3CE0000}"/>
    <cellStyle name="Percent 2 4 2" xfId="19393" xr:uid="{00000000-0005-0000-0000-0000A4CE0000}"/>
    <cellStyle name="Percent 2 5" xfId="11596" xr:uid="{00000000-0005-0000-0000-0000A5CE0000}"/>
    <cellStyle name="Percent 2 5 10" xfId="30720" xr:uid="{00000000-0005-0000-0000-0000A6CE0000}"/>
    <cellStyle name="Percent 2 5 11" xfId="36343" xr:uid="{00000000-0005-0000-0000-0000A7CE0000}"/>
    <cellStyle name="Percent 2 5 12" xfId="41966" xr:uid="{00000000-0005-0000-0000-0000A8CE0000}"/>
    <cellStyle name="Percent 2 5 13" xfId="47526" xr:uid="{00000000-0005-0000-0000-0000A9CE0000}"/>
    <cellStyle name="Percent 2 5 14" xfId="53083" xr:uid="{00000000-0005-0000-0000-0000AACE0000}"/>
    <cellStyle name="Percent 2 5 2" xfId="11597" xr:uid="{00000000-0005-0000-0000-0000ABCE0000}"/>
    <cellStyle name="Percent 2 5 3" xfId="11598" xr:uid="{00000000-0005-0000-0000-0000ACCE0000}"/>
    <cellStyle name="Percent 2 5 3 10" xfId="53929" xr:uid="{00000000-0005-0000-0000-0000ADCE0000}"/>
    <cellStyle name="Percent 2 5 3 2" xfId="11599" xr:uid="{00000000-0005-0000-0000-0000AECE0000}"/>
    <cellStyle name="Percent 2 5 3 2 2" xfId="17942" xr:uid="{00000000-0005-0000-0000-0000AFCE0000}"/>
    <cellStyle name="Percent 2 5 3 2 3" xfId="23898" xr:uid="{00000000-0005-0000-0000-0000B0CE0000}"/>
    <cellStyle name="Percent 2 5 3 2 4" xfId="29528" xr:uid="{00000000-0005-0000-0000-0000B1CE0000}"/>
    <cellStyle name="Percent 2 5 3 2 5" xfId="35217" xr:uid="{00000000-0005-0000-0000-0000B2CE0000}"/>
    <cellStyle name="Percent 2 5 3 2 6" xfId="40845" xr:uid="{00000000-0005-0000-0000-0000B3CE0000}"/>
    <cellStyle name="Percent 2 5 3 2 7" xfId="46462" xr:uid="{00000000-0005-0000-0000-0000B4CE0000}"/>
    <cellStyle name="Percent 2 5 3 2 8" xfId="52022" xr:uid="{00000000-0005-0000-0000-0000B5CE0000}"/>
    <cellStyle name="Percent 2 5 3 2 9" xfId="57578" xr:uid="{00000000-0005-0000-0000-0000B6CE0000}"/>
    <cellStyle name="Percent 2 5 3 3" xfId="17941" xr:uid="{00000000-0005-0000-0000-0000B7CE0000}"/>
    <cellStyle name="Percent 2 5 3 4" xfId="20243" xr:uid="{00000000-0005-0000-0000-0000B8CE0000}"/>
    <cellStyle name="Percent 2 5 3 5" xfId="25869" xr:uid="{00000000-0005-0000-0000-0000B9CE0000}"/>
    <cellStyle name="Percent 2 5 3 6" xfId="31566" xr:uid="{00000000-0005-0000-0000-0000BACE0000}"/>
    <cellStyle name="Percent 2 5 3 7" xfId="37190" xr:uid="{00000000-0005-0000-0000-0000BBCE0000}"/>
    <cellStyle name="Percent 2 5 3 8" xfId="42813" xr:uid="{00000000-0005-0000-0000-0000BCCE0000}"/>
    <cellStyle name="Percent 2 5 3 9" xfId="48373" xr:uid="{00000000-0005-0000-0000-0000BDCE0000}"/>
    <cellStyle name="Percent 2 5 4" xfId="11600" xr:uid="{00000000-0005-0000-0000-0000BECE0000}"/>
    <cellStyle name="Percent 2 5 4 10" xfId="54844" xr:uid="{00000000-0005-0000-0000-0000BFCE0000}"/>
    <cellStyle name="Percent 2 5 4 2" xfId="11601" xr:uid="{00000000-0005-0000-0000-0000C0CE0000}"/>
    <cellStyle name="Percent 2 5 4 2 2" xfId="17944" xr:uid="{00000000-0005-0000-0000-0000C1CE0000}"/>
    <cellStyle name="Percent 2 5 4 2 3" xfId="23899" xr:uid="{00000000-0005-0000-0000-0000C2CE0000}"/>
    <cellStyle name="Percent 2 5 4 2 4" xfId="29529" xr:uid="{00000000-0005-0000-0000-0000C3CE0000}"/>
    <cellStyle name="Percent 2 5 4 2 5" xfId="35218" xr:uid="{00000000-0005-0000-0000-0000C4CE0000}"/>
    <cellStyle name="Percent 2 5 4 2 6" xfId="40846" xr:uid="{00000000-0005-0000-0000-0000C5CE0000}"/>
    <cellStyle name="Percent 2 5 4 2 7" xfId="46463" xr:uid="{00000000-0005-0000-0000-0000C6CE0000}"/>
    <cellStyle name="Percent 2 5 4 2 8" xfId="52023" xr:uid="{00000000-0005-0000-0000-0000C7CE0000}"/>
    <cellStyle name="Percent 2 5 4 2 9" xfId="57579" xr:uid="{00000000-0005-0000-0000-0000C8CE0000}"/>
    <cellStyle name="Percent 2 5 4 3" xfId="17943" xr:uid="{00000000-0005-0000-0000-0000C9CE0000}"/>
    <cellStyle name="Percent 2 5 4 4" xfId="21159" xr:uid="{00000000-0005-0000-0000-0000CACE0000}"/>
    <cellStyle name="Percent 2 5 4 5" xfId="26788" xr:uid="{00000000-0005-0000-0000-0000CBCE0000}"/>
    <cellStyle name="Percent 2 5 4 6" xfId="32482" xr:uid="{00000000-0005-0000-0000-0000CCCE0000}"/>
    <cellStyle name="Percent 2 5 4 7" xfId="38108" xr:uid="{00000000-0005-0000-0000-0000CDCE0000}"/>
    <cellStyle name="Percent 2 5 4 8" xfId="43728" xr:uid="{00000000-0005-0000-0000-0000CECE0000}"/>
    <cellStyle name="Percent 2 5 4 9" xfId="49288" xr:uid="{00000000-0005-0000-0000-0000CFCE0000}"/>
    <cellStyle name="Percent 2 5 5" xfId="11602" xr:uid="{00000000-0005-0000-0000-0000D0CE0000}"/>
    <cellStyle name="Percent 2 5 6" xfId="11603" xr:uid="{00000000-0005-0000-0000-0000D1CE0000}"/>
    <cellStyle name="Percent 2 5 6 2" xfId="17945" xr:uid="{00000000-0005-0000-0000-0000D2CE0000}"/>
    <cellStyle name="Percent 2 5 6 3" xfId="23900" xr:uid="{00000000-0005-0000-0000-0000D3CE0000}"/>
    <cellStyle name="Percent 2 5 6 4" xfId="29530" xr:uid="{00000000-0005-0000-0000-0000D4CE0000}"/>
    <cellStyle name="Percent 2 5 6 5" xfId="35219" xr:uid="{00000000-0005-0000-0000-0000D5CE0000}"/>
    <cellStyle name="Percent 2 5 6 6" xfId="40847" xr:uid="{00000000-0005-0000-0000-0000D6CE0000}"/>
    <cellStyle name="Percent 2 5 6 7" xfId="46464" xr:uid="{00000000-0005-0000-0000-0000D7CE0000}"/>
    <cellStyle name="Percent 2 5 6 8" xfId="52024" xr:uid="{00000000-0005-0000-0000-0000D8CE0000}"/>
    <cellStyle name="Percent 2 5 6 9" xfId="57580" xr:uid="{00000000-0005-0000-0000-0000D9CE0000}"/>
    <cellStyle name="Percent 2 5 7" xfId="17940" xr:uid="{00000000-0005-0000-0000-0000DACE0000}"/>
    <cellStyle name="Percent 2 5 8" xfId="19394" xr:uid="{00000000-0005-0000-0000-0000DBCE0000}"/>
    <cellStyle name="Percent 2 5 9" xfId="25023" xr:uid="{00000000-0005-0000-0000-0000DCCE0000}"/>
    <cellStyle name="Percent 2 6" xfId="11604" xr:uid="{00000000-0005-0000-0000-0000DDCE0000}"/>
    <cellStyle name="Percent 2 6 10" xfId="41967" xr:uid="{00000000-0005-0000-0000-0000DECE0000}"/>
    <cellStyle name="Percent 2 6 11" xfId="47527" xr:uid="{00000000-0005-0000-0000-0000DFCE0000}"/>
    <cellStyle name="Percent 2 6 12" xfId="53084" xr:uid="{00000000-0005-0000-0000-0000E0CE0000}"/>
    <cellStyle name="Percent 2 6 2" xfId="11605" xr:uid="{00000000-0005-0000-0000-0000E1CE0000}"/>
    <cellStyle name="Percent 2 6 2 10" xfId="53930" xr:uid="{00000000-0005-0000-0000-0000E2CE0000}"/>
    <cellStyle name="Percent 2 6 2 2" xfId="11606" xr:uid="{00000000-0005-0000-0000-0000E3CE0000}"/>
    <cellStyle name="Percent 2 6 2 2 2" xfId="17948" xr:uid="{00000000-0005-0000-0000-0000E4CE0000}"/>
    <cellStyle name="Percent 2 6 2 2 3" xfId="23901" xr:uid="{00000000-0005-0000-0000-0000E5CE0000}"/>
    <cellStyle name="Percent 2 6 2 2 4" xfId="29531" xr:uid="{00000000-0005-0000-0000-0000E6CE0000}"/>
    <cellStyle name="Percent 2 6 2 2 5" xfId="35220" xr:uid="{00000000-0005-0000-0000-0000E7CE0000}"/>
    <cellStyle name="Percent 2 6 2 2 6" xfId="40848" xr:uid="{00000000-0005-0000-0000-0000E8CE0000}"/>
    <cellStyle name="Percent 2 6 2 2 7" xfId="46465" xr:uid="{00000000-0005-0000-0000-0000E9CE0000}"/>
    <cellStyle name="Percent 2 6 2 2 8" xfId="52025" xr:uid="{00000000-0005-0000-0000-0000EACE0000}"/>
    <cellStyle name="Percent 2 6 2 2 9" xfId="57581" xr:uid="{00000000-0005-0000-0000-0000EBCE0000}"/>
    <cellStyle name="Percent 2 6 2 3" xfId="17947" xr:uid="{00000000-0005-0000-0000-0000ECCE0000}"/>
    <cellStyle name="Percent 2 6 2 4" xfId="20244" xr:uid="{00000000-0005-0000-0000-0000EDCE0000}"/>
    <cellStyle name="Percent 2 6 2 5" xfId="25870" xr:uid="{00000000-0005-0000-0000-0000EECE0000}"/>
    <cellStyle name="Percent 2 6 2 6" xfId="31567" xr:uid="{00000000-0005-0000-0000-0000EFCE0000}"/>
    <cellStyle name="Percent 2 6 2 7" xfId="37191" xr:uid="{00000000-0005-0000-0000-0000F0CE0000}"/>
    <cellStyle name="Percent 2 6 2 8" xfId="42814" xr:uid="{00000000-0005-0000-0000-0000F1CE0000}"/>
    <cellStyle name="Percent 2 6 2 9" xfId="48374" xr:uid="{00000000-0005-0000-0000-0000F2CE0000}"/>
    <cellStyle name="Percent 2 6 3" xfId="11607" xr:uid="{00000000-0005-0000-0000-0000F3CE0000}"/>
    <cellStyle name="Percent 2 6 3 10" xfId="54845" xr:uid="{00000000-0005-0000-0000-0000F4CE0000}"/>
    <cellStyle name="Percent 2 6 3 2" xfId="11608" xr:uid="{00000000-0005-0000-0000-0000F5CE0000}"/>
    <cellStyle name="Percent 2 6 3 2 2" xfId="17950" xr:uid="{00000000-0005-0000-0000-0000F6CE0000}"/>
    <cellStyle name="Percent 2 6 3 2 3" xfId="23902" xr:uid="{00000000-0005-0000-0000-0000F7CE0000}"/>
    <cellStyle name="Percent 2 6 3 2 4" xfId="29532" xr:uid="{00000000-0005-0000-0000-0000F8CE0000}"/>
    <cellStyle name="Percent 2 6 3 2 5" xfId="35221" xr:uid="{00000000-0005-0000-0000-0000F9CE0000}"/>
    <cellStyle name="Percent 2 6 3 2 6" xfId="40849" xr:uid="{00000000-0005-0000-0000-0000FACE0000}"/>
    <cellStyle name="Percent 2 6 3 2 7" xfId="46466" xr:uid="{00000000-0005-0000-0000-0000FBCE0000}"/>
    <cellStyle name="Percent 2 6 3 2 8" xfId="52026" xr:uid="{00000000-0005-0000-0000-0000FCCE0000}"/>
    <cellStyle name="Percent 2 6 3 2 9" xfId="57582" xr:uid="{00000000-0005-0000-0000-0000FDCE0000}"/>
    <cellStyle name="Percent 2 6 3 3" xfId="17949" xr:uid="{00000000-0005-0000-0000-0000FECE0000}"/>
    <cellStyle name="Percent 2 6 3 4" xfId="21160" xr:uid="{00000000-0005-0000-0000-0000FFCE0000}"/>
    <cellStyle name="Percent 2 6 3 5" xfId="26789" xr:uid="{00000000-0005-0000-0000-000000CF0000}"/>
    <cellStyle name="Percent 2 6 3 6" xfId="32483" xr:uid="{00000000-0005-0000-0000-000001CF0000}"/>
    <cellStyle name="Percent 2 6 3 7" xfId="38109" xr:uid="{00000000-0005-0000-0000-000002CF0000}"/>
    <cellStyle name="Percent 2 6 3 8" xfId="43729" xr:uid="{00000000-0005-0000-0000-000003CF0000}"/>
    <cellStyle name="Percent 2 6 3 9" xfId="49289" xr:uid="{00000000-0005-0000-0000-000004CF0000}"/>
    <cellStyle name="Percent 2 6 4" xfId="11609" xr:uid="{00000000-0005-0000-0000-000005CF0000}"/>
    <cellStyle name="Percent 2 6 4 2" xfId="17951" xr:uid="{00000000-0005-0000-0000-000006CF0000}"/>
    <cellStyle name="Percent 2 6 4 3" xfId="23903" xr:uid="{00000000-0005-0000-0000-000007CF0000}"/>
    <cellStyle name="Percent 2 6 4 4" xfId="29533" xr:uid="{00000000-0005-0000-0000-000008CF0000}"/>
    <cellStyle name="Percent 2 6 4 5" xfId="35222" xr:uid="{00000000-0005-0000-0000-000009CF0000}"/>
    <cellStyle name="Percent 2 6 4 6" xfId="40850" xr:uid="{00000000-0005-0000-0000-00000ACF0000}"/>
    <cellStyle name="Percent 2 6 4 7" xfId="46467" xr:uid="{00000000-0005-0000-0000-00000BCF0000}"/>
    <cellStyle name="Percent 2 6 4 8" xfId="52027" xr:uid="{00000000-0005-0000-0000-00000CCF0000}"/>
    <cellStyle name="Percent 2 6 4 9" xfId="57583" xr:uid="{00000000-0005-0000-0000-00000DCF0000}"/>
    <cellStyle name="Percent 2 6 5" xfId="17946" xr:uid="{00000000-0005-0000-0000-00000ECF0000}"/>
    <cellStyle name="Percent 2 6 6" xfId="19395" xr:uid="{00000000-0005-0000-0000-00000FCF0000}"/>
    <cellStyle name="Percent 2 6 7" xfId="25024" xr:uid="{00000000-0005-0000-0000-000010CF0000}"/>
    <cellStyle name="Percent 2 6 8" xfId="30721" xr:uid="{00000000-0005-0000-0000-000011CF0000}"/>
    <cellStyle name="Percent 2 6 9" xfId="36344" xr:uid="{00000000-0005-0000-0000-000012CF0000}"/>
    <cellStyle name="Percent 2 7" xfId="11610" xr:uid="{00000000-0005-0000-0000-000013CF0000}"/>
    <cellStyle name="Percent 2 8" xfId="11611" xr:uid="{00000000-0005-0000-0000-000014CF0000}"/>
    <cellStyle name="Percent 2 9" xfId="11612" xr:uid="{00000000-0005-0000-0000-000015CF0000}"/>
    <cellStyle name="Percent 2 9 2" xfId="17952" xr:uid="{00000000-0005-0000-0000-000016CF0000}"/>
    <cellStyle name="Percent 2 9 3" xfId="23904" xr:uid="{00000000-0005-0000-0000-000017CF0000}"/>
    <cellStyle name="Percent 2 9 4" xfId="29534" xr:uid="{00000000-0005-0000-0000-000018CF0000}"/>
    <cellStyle name="Percent 2 9 5" xfId="35223" xr:uid="{00000000-0005-0000-0000-000019CF0000}"/>
    <cellStyle name="Percent 2 9 6" xfId="40851" xr:uid="{00000000-0005-0000-0000-00001ACF0000}"/>
    <cellStyle name="Percent 2 9 7" xfId="46468" xr:uid="{00000000-0005-0000-0000-00001BCF0000}"/>
    <cellStyle name="Percent 2 9 8" xfId="52028" xr:uid="{00000000-0005-0000-0000-00001CCF0000}"/>
    <cellStyle name="Percent 2 9 9" xfId="57584" xr:uid="{00000000-0005-0000-0000-00001DCF0000}"/>
    <cellStyle name="Percent 20" xfId="11613" xr:uid="{00000000-0005-0000-0000-00001ECF0000}"/>
    <cellStyle name="Percent 20 2" xfId="17953" xr:uid="{00000000-0005-0000-0000-00001FCF0000}"/>
    <cellStyle name="Percent 20 3" xfId="23905" xr:uid="{00000000-0005-0000-0000-000020CF0000}"/>
    <cellStyle name="Percent 20 4" xfId="29535" xr:uid="{00000000-0005-0000-0000-000021CF0000}"/>
    <cellStyle name="Percent 20 5" xfId="35224" xr:uid="{00000000-0005-0000-0000-000022CF0000}"/>
    <cellStyle name="Percent 20 6" xfId="40852" xr:uid="{00000000-0005-0000-0000-000023CF0000}"/>
    <cellStyle name="Percent 20 7" xfId="46469" xr:uid="{00000000-0005-0000-0000-000024CF0000}"/>
    <cellStyle name="Percent 20 8" xfId="52029" xr:uid="{00000000-0005-0000-0000-000025CF0000}"/>
    <cellStyle name="Percent 20 9" xfId="57585" xr:uid="{00000000-0005-0000-0000-000026CF0000}"/>
    <cellStyle name="Percent 21" xfId="11614" xr:uid="{00000000-0005-0000-0000-000027CF0000}"/>
    <cellStyle name="Percent 21 2" xfId="17954" xr:uid="{00000000-0005-0000-0000-000028CF0000}"/>
    <cellStyle name="Percent 21 3" xfId="23906" xr:uid="{00000000-0005-0000-0000-000029CF0000}"/>
    <cellStyle name="Percent 21 4" xfId="29536" xr:uid="{00000000-0005-0000-0000-00002ACF0000}"/>
    <cellStyle name="Percent 21 5" xfId="35225" xr:uid="{00000000-0005-0000-0000-00002BCF0000}"/>
    <cellStyle name="Percent 21 6" xfId="40853" xr:uid="{00000000-0005-0000-0000-00002CCF0000}"/>
    <cellStyle name="Percent 21 7" xfId="46470" xr:uid="{00000000-0005-0000-0000-00002DCF0000}"/>
    <cellStyle name="Percent 21 8" xfId="52030" xr:uid="{00000000-0005-0000-0000-00002ECF0000}"/>
    <cellStyle name="Percent 21 9" xfId="57586" xr:uid="{00000000-0005-0000-0000-00002FCF0000}"/>
    <cellStyle name="Percent 22" xfId="11615" xr:uid="{00000000-0005-0000-0000-000030CF0000}"/>
    <cellStyle name="Percent 22 2" xfId="17955" xr:uid="{00000000-0005-0000-0000-000031CF0000}"/>
    <cellStyle name="Percent 22 3" xfId="23907" xr:uid="{00000000-0005-0000-0000-000032CF0000}"/>
    <cellStyle name="Percent 22 4" xfId="29537" xr:uid="{00000000-0005-0000-0000-000033CF0000}"/>
    <cellStyle name="Percent 22 5" xfId="35226" xr:uid="{00000000-0005-0000-0000-000034CF0000}"/>
    <cellStyle name="Percent 22 6" xfId="40854" xr:uid="{00000000-0005-0000-0000-000035CF0000}"/>
    <cellStyle name="Percent 22 7" xfId="46471" xr:uid="{00000000-0005-0000-0000-000036CF0000}"/>
    <cellStyle name="Percent 22 8" xfId="52031" xr:uid="{00000000-0005-0000-0000-000037CF0000}"/>
    <cellStyle name="Percent 22 9" xfId="57587" xr:uid="{00000000-0005-0000-0000-000038CF0000}"/>
    <cellStyle name="Percent 23" xfId="11616" xr:uid="{00000000-0005-0000-0000-000039CF0000}"/>
    <cellStyle name="Percent 23 2" xfId="17956" xr:uid="{00000000-0005-0000-0000-00003ACF0000}"/>
    <cellStyle name="Percent 23 3" xfId="23908" xr:uid="{00000000-0005-0000-0000-00003BCF0000}"/>
    <cellStyle name="Percent 23 4" xfId="29538" xr:uid="{00000000-0005-0000-0000-00003CCF0000}"/>
    <cellStyle name="Percent 23 5" xfId="35227" xr:uid="{00000000-0005-0000-0000-00003DCF0000}"/>
    <cellStyle name="Percent 23 6" xfId="40855" xr:uid="{00000000-0005-0000-0000-00003ECF0000}"/>
    <cellStyle name="Percent 23 7" xfId="46472" xr:uid="{00000000-0005-0000-0000-00003FCF0000}"/>
    <cellStyle name="Percent 23 8" xfId="52032" xr:uid="{00000000-0005-0000-0000-000040CF0000}"/>
    <cellStyle name="Percent 23 9" xfId="57588" xr:uid="{00000000-0005-0000-0000-000041CF0000}"/>
    <cellStyle name="Percent 24" xfId="11617" xr:uid="{00000000-0005-0000-0000-000042CF0000}"/>
    <cellStyle name="Percent 24 2" xfId="17957" xr:uid="{00000000-0005-0000-0000-000043CF0000}"/>
    <cellStyle name="Percent 24 3" xfId="24194" xr:uid="{00000000-0005-0000-0000-000044CF0000}"/>
    <cellStyle name="Percent 24 4" xfId="29823" xr:uid="{00000000-0005-0000-0000-000045CF0000}"/>
    <cellStyle name="Percent 24 5" xfId="35511" xr:uid="{00000000-0005-0000-0000-000046CF0000}"/>
    <cellStyle name="Percent 24 6" xfId="41140" xr:uid="{00000000-0005-0000-0000-000047CF0000}"/>
    <cellStyle name="Percent 24 7" xfId="46756" xr:uid="{00000000-0005-0000-0000-000048CF0000}"/>
    <cellStyle name="Percent 24 8" xfId="52316" xr:uid="{00000000-0005-0000-0000-000049CF0000}"/>
    <cellStyle name="Percent 24 9" xfId="57871" xr:uid="{00000000-0005-0000-0000-00004ACF0000}"/>
    <cellStyle name="Percent 25" xfId="11618" xr:uid="{00000000-0005-0000-0000-00004BCF0000}"/>
    <cellStyle name="Percent 26" xfId="12411" xr:uid="{00000000-0005-0000-0000-00004CCF0000}"/>
    <cellStyle name="Percent 27" xfId="12395" xr:uid="{00000000-0005-0000-0000-00004DCF0000}"/>
    <cellStyle name="Percent 28" xfId="57874" xr:uid="{00000000-0005-0000-0000-00004ECF0000}"/>
    <cellStyle name="Percent 29" xfId="47" xr:uid="{00000000-0005-0000-0000-00004FCF0000}"/>
    <cellStyle name="Percent 3" xfId="55" xr:uid="{00000000-0005-0000-0000-000050CF0000}"/>
    <cellStyle name="Percent 3 10" xfId="11619" xr:uid="{00000000-0005-0000-0000-000051CF0000}"/>
    <cellStyle name="Percent 3 11" xfId="11620" xr:uid="{00000000-0005-0000-0000-000052CF0000}"/>
    <cellStyle name="Percent 3 11 2" xfId="17958" xr:uid="{00000000-0005-0000-0000-000053CF0000}"/>
    <cellStyle name="Percent 3 11 3" xfId="23909" xr:uid="{00000000-0005-0000-0000-000054CF0000}"/>
    <cellStyle name="Percent 3 11 4" xfId="29539" xr:uid="{00000000-0005-0000-0000-000055CF0000}"/>
    <cellStyle name="Percent 3 11 5" xfId="35228" xr:uid="{00000000-0005-0000-0000-000056CF0000}"/>
    <cellStyle name="Percent 3 11 6" xfId="40856" xr:uid="{00000000-0005-0000-0000-000057CF0000}"/>
    <cellStyle name="Percent 3 11 7" xfId="46473" xr:uid="{00000000-0005-0000-0000-000058CF0000}"/>
    <cellStyle name="Percent 3 11 8" xfId="52033" xr:uid="{00000000-0005-0000-0000-000059CF0000}"/>
    <cellStyle name="Percent 3 11 9" xfId="57589" xr:uid="{00000000-0005-0000-0000-00005ACF0000}"/>
    <cellStyle name="Percent 3 2" xfId="11621" xr:uid="{00000000-0005-0000-0000-00005BCF0000}"/>
    <cellStyle name="Percent 3 2 2" xfId="11622" xr:uid="{00000000-0005-0000-0000-00005CCF0000}"/>
    <cellStyle name="Percent 3 2 2 10" xfId="19396" xr:uid="{00000000-0005-0000-0000-00005DCF0000}"/>
    <cellStyle name="Percent 3 2 2 11" xfId="25025" xr:uid="{00000000-0005-0000-0000-00005ECF0000}"/>
    <cellStyle name="Percent 3 2 2 12" xfId="30722" xr:uid="{00000000-0005-0000-0000-00005FCF0000}"/>
    <cellStyle name="Percent 3 2 2 13" xfId="36345" xr:uid="{00000000-0005-0000-0000-000060CF0000}"/>
    <cellStyle name="Percent 3 2 2 14" xfId="41968" xr:uid="{00000000-0005-0000-0000-000061CF0000}"/>
    <cellStyle name="Percent 3 2 2 15" xfId="47528" xr:uid="{00000000-0005-0000-0000-000062CF0000}"/>
    <cellStyle name="Percent 3 2 2 16" xfId="53085" xr:uid="{00000000-0005-0000-0000-000063CF0000}"/>
    <cellStyle name="Percent 3 2 2 2" xfId="11623" xr:uid="{00000000-0005-0000-0000-000064CF0000}"/>
    <cellStyle name="Percent 3 2 2 2 10" xfId="41969" xr:uid="{00000000-0005-0000-0000-000065CF0000}"/>
    <cellStyle name="Percent 3 2 2 2 11" xfId="47529" xr:uid="{00000000-0005-0000-0000-000066CF0000}"/>
    <cellStyle name="Percent 3 2 2 2 12" xfId="53086" xr:uid="{00000000-0005-0000-0000-000067CF0000}"/>
    <cellStyle name="Percent 3 2 2 2 2" xfId="11624" xr:uid="{00000000-0005-0000-0000-000068CF0000}"/>
    <cellStyle name="Percent 3 2 2 2 2 10" xfId="53932" xr:uid="{00000000-0005-0000-0000-000069CF0000}"/>
    <cellStyle name="Percent 3 2 2 2 2 2" xfId="11625" xr:uid="{00000000-0005-0000-0000-00006ACF0000}"/>
    <cellStyle name="Percent 3 2 2 2 2 2 2" xfId="17962" xr:uid="{00000000-0005-0000-0000-00006BCF0000}"/>
    <cellStyle name="Percent 3 2 2 2 2 2 3" xfId="23910" xr:uid="{00000000-0005-0000-0000-00006CCF0000}"/>
    <cellStyle name="Percent 3 2 2 2 2 2 4" xfId="29540" xr:uid="{00000000-0005-0000-0000-00006DCF0000}"/>
    <cellStyle name="Percent 3 2 2 2 2 2 5" xfId="35229" xr:uid="{00000000-0005-0000-0000-00006ECF0000}"/>
    <cellStyle name="Percent 3 2 2 2 2 2 6" xfId="40857" xr:uid="{00000000-0005-0000-0000-00006FCF0000}"/>
    <cellStyle name="Percent 3 2 2 2 2 2 7" xfId="46474" xr:uid="{00000000-0005-0000-0000-000070CF0000}"/>
    <cellStyle name="Percent 3 2 2 2 2 2 8" xfId="52034" xr:uid="{00000000-0005-0000-0000-000071CF0000}"/>
    <cellStyle name="Percent 3 2 2 2 2 2 9" xfId="57590" xr:uid="{00000000-0005-0000-0000-000072CF0000}"/>
    <cellStyle name="Percent 3 2 2 2 2 3" xfId="17961" xr:uid="{00000000-0005-0000-0000-000073CF0000}"/>
    <cellStyle name="Percent 3 2 2 2 2 4" xfId="20246" xr:uid="{00000000-0005-0000-0000-000074CF0000}"/>
    <cellStyle name="Percent 3 2 2 2 2 5" xfId="25872" xr:uid="{00000000-0005-0000-0000-000075CF0000}"/>
    <cellStyle name="Percent 3 2 2 2 2 6" xfId="31569" xr:uid="{00000000-0005-0000-0000-000076CF0000}"/>
    <cellStyle name="Percent 3 2 2 2 2 7" xfId="37193" xr:uid="{00000000-0005-0000-0000-000077CF0000}"/>
    <cellStyle name="Percent 3 2 2 2 2 8" xfId="42816" xr:uid="{00000000-0005-0000-0000-000078CF0000}"/>
    <cellStyle name="Percent 3 2 2 2 2 9" xfId="48376" xr:uid="{00000000-0005-0000-0000-000079CF0000}"/>
    <cellStyle name="Percent 3 2 2 2 3" xfId="11626" xr:uid="{00000000-0005-0000-0000-00007ACF0000}"/>
    <cellStyle name="Percent 3 2 2 2 3 10" xfId="54846" xr:uid="{00000000-0005-0000-0000-00007BCF0000}"/>
    <cellStyle name="Percent 3 2 2 2 3 2" xfId="11627" xr:uid="{00000000-0005-0000-0000-00007CCF0000}"/>
    <cellStyle name="Percent 3 2 2 2 3 2 2" xfId="17964" xr:uid="{00000000-0005-0000-0000-00007DCF0000}"/>
    <cellStyle name="Percent 3 2 2 2 3 2 3" xfId="23911" xr:uid="{00000000-0005-0000-0000-00007ECF0000}"/>
    <cellStyle name="Percent 3 2 2 2 3 2 4" xfId="29541" xr:uid="{00000000-0005-0000-0000-00007FCF0000}"/>
    <cellStyle name="Percent 3 2 2 2 3 2 5" xfId="35230" xr:uid="{00000000-0005-0000-0000-000080CF0000}"/>
    <cellStyle name="Percent 3 2 2 2 3 2 6" xfId="40858" xr:uid="{00000000-0005-0000-0000-000081CF0000}"/>
    <cellStyle name="Percent 3 2 2 2 3 2 7" xfId="46475" xr:uid="{00000000-0005-0000-0000-000082CF0000}"/>
    <cellStyle name="Percent 3 2 2 2 3 2 8" xfId="52035" xr:uid="{00000000-0005-0000-0000-000083CF0000}"/>
    <cellStyle name="Percent 3 2 2 2 3 2 9" xfId="57591" xr:uid="{00000000-0005-0000-0000-000084CF0000}"/>
    <cellStyle name="Percent 3 2 2 2 3 3" xfId="17963" xr:uid="{00000000-0005-0000-0000-000085CF0000}"/>
    <cellStyle name="Percent 3 2 2 2 3 4" xfId="21161" xr:uid="{00000000-0005-0000-0000-000086CF0000}"/>
    <cellStyle name="Percent 3 2 2 2 3 5" xfId="26790" xr:uid="{00000000-0005-0000-0000-000087CF0000}"/>
    <cellStyle name="Percent 3 2 2 2 3 6" xfId="32484" xr:uid="{00000000-0005-0000-0000-000088CF0000}"/>
    <cellStyle name="Percent 3 2 2 2 3 7" xfId="38110" xr:uid="{00000000-0005-0000-0000-000089CF0000}"/>
    <cellStyle name="Percent 3 2 2 2 3 8" xfId="43730" xr:uid="{00000000-0005-0000-0000-00008ACF0000}"/>
    <cellStyle name="Percent 3 2 2 2 3 9" xfId="49290" xr:uid="{00000000-0005-0000-0000-00008BCF0000}"/>
    <cellStyle name="Percent 3 2 2 2 4" xfId="11628" xr:uid="{00000000-0005-0000-0000-00008CCF0000}"/>
    <cellStyle name="Percent 3 2 2 2 4 2" xfId="17965" xr:uid="{00000000-0005-0000-0000-00008DCF0000}"/>
    <cellStyle name="Percent 3 2 2 2 4 3" xfId="23912" xr:uid="{00000000-0005-0000-0000-00008ECF0000}"/>
    <cellStyle name="Percent 3 2 2 2 4 4" xfId="29542" xr:uid="{00000000-0005-0000-0000-00008FCF0000}"/>
    <cellStyle name="Percent 3 2 2 2 4 5" xfId="35231" xr:uid="{00000000-0005-0000-0000-000090CF0000}"/>
    <cellStyle name="Percent 3 2 2 2 4 6" xfId="40859" xr:uid="{00000000-0005-0000-0000-000091CF0000}"/>
    <cellStyle name="Percent 3 2 2 2 4 7" xfId="46476" xr:uid="{00000000-0005-0000-0000-000092CF0000}"/>
    <cellStyle name="Percent 3 2 2 2 4 8" xfId="52036" xr:uid="{00000000-0005-0000-0000-000093CF0000}"/>
    <cellStyle name="Percent 3 2 2 2 4 9" xfId="57592" xr:uid="{00000000-0005-0000-0000-000094CF0000}"/>
    <cellStyle name="Percent 3 2 2 2 5" xfId="17960" xr:uid="{00000000-0005-0000-0000-000095CF0000}"/>
    <cellStyle name="Percent 3 2 2 2 6" xfId="19397" xr:uid="{00000000-0005-0000-0000-000096CF0000}"/>
    <cellStyle name="Percent 3 2 2 2 7" xfId="25026" xr:uid="{00000000-0005-0000-0000-000097CF0000}"/>
    <cellStyle name="Percent 3 2 2 2 8" xfId="30723" xr:uid="{00000000-0005-0000-0000-000098CF0000}"/>
    <cellStyle name="Percent 3 2 2 2 9" xfId="36346" xr:uid="{00000000-0005-0000-0000-000099CF0000}"/>
    <cellStyle name="Percent 3 2 2 3" xfId="11629" xr:uid="{00000000-0005-0000-0000-00009ACF0000}"/>
    <cellStyle name="Percent 3 2 2 3 10" xfId="41970" xr:uid="{00000000-0005-0000-0000-00009BCF0000}"/>
    <cellStyle name="Percent 3 2 2 3 11" xfId="47530" xr:uid="{00000000-0005-0000-0000-00009CCF0000}"/>
    <cellStyle name="Percent 3 2 2 3 12" xfId="53087" xr:uid="{00000000-0005-0000-0000-00009DCF0000}"/>
    <cellStyle name="Percent 3 2 2 3 2" xfId="11630" xr:uid="{00000000-0005-0000-0000-00009ECF0000}"/>
    <cellStyle name="Percent 3 2 2 3 2 10" xfId="53933" xr:uid="{00000000-0005-0000-0000-00009FCF0000}"/>
    <cellStyle name="Percent 3 2 2 3 2 2" xfId="11631" xr:uid="{00000000-0005-0000-0000-0000A0CF0000}"/>
    <cellStyle name="Percent 3 2 2 3 2 2 2" xfId="17968" xr:uid="{00000000-0005-0000-0000-0000A1CF0000}"/>
    <cellStyle name="Percent 3 2 2 3 2 2 3" xfId="23913" xr:uid="{00000000-0005-0000-0000-0000A2CF0000}"/>
    <cellStyle name="Percent 3 2 2 3 2 2 4" xfId="29543" xr:uid="{00000000-0005-0000-0000-0000A3CF0000}"/>
    <cellStyle name="Percent 3 2 2 3 2 2 5" xfId="35232" xr:uid="{00000000-0005-0000-0000-0000A4CF0000}"/>
    <cellStyle name="Percent 3 2 2 3 2 2 6" xfId="40860" xr:uid="{00000000-0005-0000-0000-0000A5CF0000}"/>
    <cellStyle name="Percent 3 2 2 3 2 2 7" xfId="46477" xr:uid="{00000000-0005-0000-0000-0000A6CF0000}"/>
    <cellStyle name="Percent 3 2 2 3 2 2 8" xfId="52037" xr:uid="{00000000-0005-0000-0000-0000A7CF0000}"/>
    <cellStyle name="Percent 3 2 2 3 2 2 9" xfId="57593" xr:uid="{00000000-0005-0000-0000-0000A8CF0000}"/>
    <cellStyle name="Percent 3 2 2 3 2 3" xfId="17967" xr:uid="{00000000-0005-0000-0000-0000A9CF0000}"/>
    <cellStyle name="Percent 3 2 2 3 2 4" xfId="20247" xr:uid="{00000000-0005-0000-0000-0000AACF0000}"/>
    <cellStyle name="Percent 3 2 2 3 2 5" xfId="25873" xr:uid="{00000000-0005-0000-0000-0000ABCF0000}"/>
    <cellStyle name="Percent 3 2 2 3 2 6" xfId="31570" xr:uid="{00000000-0005-0000-0000-0000ACCF0000}"/>
    <cellStyle name="Percent 3 2 2 3 2 7" xfId="37194" xr:uid="{00000000-0005-0000-0000-0000ADCF0000}"/>
    <cellStyle name="Percent 3 2 2 3 2 8" xfId="42817" xr:uid="{00000000-0005-0000-0000-0000AECF0000}"/>
    <cellStyle name="Percent 3 2 2 3 2 9" xfId="48377" xr:uid="{00000000-0005-0000-0000-0000AFCF0000}"/>
    <cellStyle name="Percent 3 2 2 3 3" xfId="11632" xr:uid="{00000000-0005-0000-0000-0000B0CF0000}"/>
    <cellStyle name="Percent 3 2 2 3 3 10" xfId="54847" xr:uid="{00000000-0005-0000-0000-0000B1CF0000}"/>
    <cellStyle name="Percent 3 2 2 3 3 2" xfId="11633" xr:uid="{00000000-0005-0000-0000-0000B2CF0000}"/>
    <cellStyle name="Percent 3 2 2 3 3 2 2" xfId="17970" xr:uid="{00000000-0005-0000-0000-0000B3CF0000}"/>
    <cellStyle name="Percent 3 2 2 3 3 2 3" xfId="23914" xr:uid="{00000000-0005-0000-0000-0000B4CF0000}"/>
    <cellStyle name="Percent 3 2 2 3 3 2 4" xfId="29544" xr:uid="{00000000-0005-0000-0000-0000B5CF0000}"/>
    <cellStyle name="Percent 3 2 2 3 3 2 5" xfId="35233" xr:uid="{00000000-0005-0000-0000-0000B6CF0000}"/>
    <cellStyle name="Percent 3 2 2 3 3 2 6" xfId="40861" xr:uid="{00000000-0005-0000-0000-0000B7CF0000}"/>
    <cellStyle name="Percent 3 2 2 3 3 2 7" xfId="46478" xr:uid="{00000000-0005-0000-0000-0000B8CF0000}"/>
    <cellStyle name="Percent 3 2 2 3 3 2 8" xfId="52038" xr:uid="{00000000-0005-0000-0000-0000B9CF0000}"/>
    <cellStyle name="Percent 3 2 2 3 3 2 9" xfId="57594" xr:uid="{00000000-0005-0000-0000-0000BACF0000}"/>
    <cellStyle name="Percent 3 2 2 3 3 3" xfId="17969" xr:uid="{00000000-0005-0000-0000-0000BBCF0000}"/>
    <cellStyle name="Percent 3 2 2 3 3 4" xfId="21162" xr:uid="{00000000-0005-0000-0000-0000BCCF0000}"/>
    <cellStyle name="Percent 3 2 2 3 3 5" xfId="26791" xr:uid="{00000000-0005-0000-0000-0000BDCF0000}"/>
    <cellStyle name="Percent 3 2 2 3 3 6" xfId="32485" xr:uid="{00000000-0005-0000-0000-0000BECF0000}"/>
    <cellStyle name="Percent 3 2 2 3 3 7" xfId="38111" xr:uid="{00000000-0005-0000-0000-0000BFCF0000}"/>
    <cellStyle name="Percent 3 2 2 3 3 8" xfId="43731" xr:uid="{00000000-0005-0000-0000-0000C0CF0000}"/>
    <cellStyle name="Percent 3 2 2 3 3 9" xfId="49291" xr:uid="{00000000-0005-0000-0000-0000C1CF0000}"/>
    <cellStyle name="Percent 3 2 2 3 4" xfId="11634" xr:uid="{00000000-0005-0000-0000-0000C2CF0000}"/>
    <cellStyle name="Percent 3 2 2 3 4 2" xfId="17971" xr:uid="{00000000-0005-0000-0000-0000C3CF0000}"/>
    <cellStyle name="Percent 3 2 2 3 4 3" xfId="23915" xr:uid="{00000000-0005-0000-0000-0000C4CF0000}"/>
    <cellStyle name="Percent 3 2 2 3 4 4" xfId="29545" xr:uid="{00000000-0005-0000-0000-0000C5CF0000}"/>
    <cellStyle name="Percent 3 2 2 3 4 5" xfId="35234" xr:uid="{00000000-0005-0000-0000-0000C6CF0000}"/>
    <cellStyle name="Percent 3 2 2 3 4 6" xfId="40862" xr:uid="{00000000-0005-0000-0000-0000C7CF0000}"/>
    <cellStyle name="Percent 3 2 2 3 4 7" xfId="46479" xr:uid="{00000000-0005-0000-0000-0000C8CF0000}"/>
    <cellStyle name="Percent 3 2 2 3 4 8" xfId="52039" xr:uid="{00000000-0005-0000-0000-0000C9CF0000}"/>
    <cellStyle name="Percent 3 2 2 3 4 9" xfId="57595" xr:uid="{00000000-0005-0000-0000-0000CACF0000}"/>
    <cellStyle name="Percent 3 2 2 3 5" xfId="17966" xr:uid="{00000000-0005-0000-0000-0000CBCF0000}"/>
    <cellStyle name="Percent 3 2 2 3 6" xfId="19398" xr:uid="{00000000-0005-0000-0000-0000CCCF0000}"/>
    <cellStyle name="Percent 3 2 2 3 7" xfId="25027" xr:uid="{00000000-0005-0000-0000-0000CDCF0000}"/>
    <cellStyle name="Percent 3 2 2 3 8" xfId="30724" xr:uid="{00000000-0005-0000-0000-0000CECF0000}"/>
    <cellStyle name="Percent 3 2 2 3 9" xfId="36347" xr:uid="{00000000-0005-0000-0000-0000CFCF0000}"/>
    <cellStyle name="Percent 3 2 2 4" xfId="11635" xr:uid="{00000000-0005-0000-0000-0000D0CF0000}"/>
    <cellStyle name="Percent 3 2 2 4 10" xfId="41971" xr:uid="{00000000-0005-0000-0000-0000D1CF0000}"/>
    <cellStyle name="Percent 3 2 2 4 11" xfId="47531" xr:uid="{00000000-0005-0000-0000-0000D2CF0000}"/>
    <cellStyle name="Percent 3 2 2 4 12" xfId="53088" xr:uid="{00000000-0005-0000-0000-0000D3CF0000}"/>
    <cellStyle name="Percent 3 2 2 4 2" xfId="11636" xr:uid="{00000000-0005-0000-0000-0000D4CF0000}"/>
    <cellStyle name="Percent 3 2 2 4 2 10" xfId="53934" xr:uid="{00000000-0005-0000-0000-0000D5CF0000}"/>
    <cellStyle name="Percent 3 2 2 4 2 2" xfId="11637" xr:uid="{00000000-0005-0000-0000-0000D6CF0000}"/>
    <cellStyle name="Percent 3 2 2 4 2 2 2" xfId="17974" xr:uid="{00000000-0005-0000-0000-0000D7CF0000}"/>
    <cellStyle name="Percent 3 2 2 4 2 2 3" xfId="23916" xr:uid="{00000000-0005-0000-0000-0000D8CF0000}"/>
    <cellStyle name="Percent 3 2 2 4 2 2 4" xfId="29546" xr:uid="{00000000-0005-0000-0000-0000D9CF0000}"/>
    <cellStyle name="Percent 3 2 2 4 2 2 5" xfId="35235" xr:uid="{00000000-0005-0000-0000-0000DACF0000}"/>
    <cellStyle name="Percent 3 2 2 4 2 2 6" xfId="40863" xr:uid="{00000000-0005-0000-0000-0000DBCF0000}"/>
    <cellStyle name="Percent 3 2 2 4 2 2 7" xfId="46480" xr:uid="{00000000-0005-0000-0000-0000DCCF0000}"/>
    <cellStyle name="Percent 3 2 2 4 2 2 8" xfId="52040" xr:uid="{00000000-0005-0000-0000-0000DDCF0000}"/>
    <cellStyle name="Percent 3 2 2 4 2 2 9" xfId="57596" xr:uid="{00000000-0005-0000-0000-0000DECF0000}"/>
    <cellStyle name="Percent 3 2 2 4 2 3" xfId="17973" xr:uid="{00000000-0005-0000-0000-0000DFCF0000}"/>
    <cellStyle name="Percent 3 2 2 4 2 4" xfId="20248" xr:uid="{00000000-0005-0000-0000-0000E0CF0000}"/>
    <cellStyle name="Percent 3 2 2 4 2 5" xfId="25874" xr:uid="{00000000-0005-0000-0000-0000E1CF0000}"/>
    <cellStyle name="Percent 3 2 2 4 2 6" xfId="31571" xr:uid="{00000000-0005-0000-0000-0000E2CF0000}"/>
    <cellStyle name="Percent 3 2 2 4 2 7" xfId="37195" xr:uid="{00000000-0005-0000-0000-0000E3CF0000}"/>
    <cellStyle name="Percent 3 2 2 4 2 8" xfId="42818" xr:uid="{00000000-0005-0000-0000-0000E4CF0000}"/>
    <cellStyle name="Percent 3 2 2 4 2 9" xfId="48378" xr:uid="{00000000-0005-0000-0000-0000E5CF0000}"/>
    <cellStyle name="Percent 3 2 2 4 3" xfId="11638" xr:uid="{00000000-0005-0000-0000-0000E6CF0000}"/>
    <cellStyle name="Percent 3 2 2 4 3 10" xfId="54848" xr:uid="{00000000-0005-0000-0000-0000E7CF0000}"/>
    <cellStyle name="Percent 3 2 2 4 3 2" xfId="11639" xr:uid="{00000000-0005-0000-0000-0000E8CF0000}"/>
    <cellStyle name="Percent 3 2 2 4 3 2 2" xfId="17976" xr:uid="{00000000-0005-0000-0000-0000E9CF0000}"/>
    <cellStyle name="Percent 3 2 2 4 3 2 3" xfId="23917" xr:uid="{00000000-0005-0000-0000-0000EACF0000}"/>
    <cellStyle name="Percent 3 2 2 4 3 2 4" xfId="29547" xr:uid="{00000000-0005-0000-0000-0000EBCF0000}"/>
    <cellStyle name="Percent 3 2 2 4 3 2 5" xfId="35236" xr:uid="{00000000-0005-0000-0000-0000ECCF0000}"/>
    <cellStyle name="Percent 3 2 2 4 3 2 6" xfId="40864" xr:uid="{00000000-0005-0000-0000-0000EDCF0000}"/>
    <cellStyle name="Percent 3 2 2 4 3 2 7" xfId="46481" xr:uid="{00000000-0005-0000-0000-0000EECF0000}"/>
    <cellStyle name="Percent 3 2 2 4 3 2 8" xfId="52041" xr:uid="{00000000-0005-0000-0000-0000EFCF0000}"/>
    <cellStyle name="Percent 3 2 2 4 3 2 9" xfId="57597" xr:uid="{00000000-0005-0000-0000-0000F0CF0000}"/>
    <cellStyle name="Percent 3 2 2 4 3 3" xfId="17975" xr:uid="{00000000-0005-0000-0000-0000F1CF0000}"/>
    <cellStyle name="Percent 3 2 2 4 3 4" xfId="21163" xr:uid="{00000000-0005-0000-0000-0000F2CF0000}"/>
    <cellStyle name="Percent 3 2 2 4 3 5" xfId="26792" xr:uid="{00000000-0005-0000-0000-0000F3CF0000}"/>
    <cellStyle name="Percent 3 2 2 4 3 6" xfId="32486" xr:uid="{00000000-0005-0000-0000-0000F4CF0000}"/>
    <cellStyle name="Percent 3 2 2 4 3 7" xfId="38112" xr:uid="{00000000-0005-0000-0000-0000F5CF0000}"/>
    <cellStyle name="Percent 3 2 2 4 3 8" xfId="43732" xr:uid="{00000000-0005-0000-0000-0000F6CF0000}"/>
    <cellStyle name="Percent 3 2 2 4 3 9" xfId="49292" xr:uid="{00000000-0005-0000-0000-0000F7CF0000}"/>
    <cellStyle name="Percent 3 2 2 4 4" xfId="11640" xr:uid="{00000000-0005-0000-0000-0000F8CF0000}"/>
    <cellStyle name="Percent 3 2 2 4 4 2" xfId="17977" xr:uid="{00000000-0005-0000-0000-0000F9CF0000}"/>
    <cellStyle name="Percent 3 2 2 4 4 3" xfId="23918" xr:uid="{00000000-0005-0000-0000-0000FACF0000}"/>
    <cellStyle name="Percent 3 2 2 4 4 4" xfId="29548" xr:uid="{00000000-0005-0000-0000-0000FBCF0000}"/>
    <cellStyle name="Percent 3 2 2 4 4 5" xfId="35237" xr:uid="{00000000-0005-0000-0000-0000FCCF0000}"/>
    <cellStyle name="Percent 3 2 2 4 4 6" xfId="40865" xr:uid="{00000000-0005-0000-0000-0000FDCF0000}"/>
    <cellStyle name="Percent 3 2 2 4 4 7" xfId="46482" xr:uid="{00000000-0005-0000-0000-0000FECF0000}"/>
    <cellStyle name="Percent 3 2 2 4 4 8" xfId="52042" xr:uid="{00000000-0005-0000-0000-0000FFCF0000}"/>
    <cellStyle name="Percent 3 2 2 4 4 9" xfId="57598" xr:uid="{00000000-0005-0000-0000-000000D00000}"/>
    <cellStyle name="Percent 3 2 2 4 5" xfId="17972" xr:uid="{00000000-0005-0000-0000-000001D00000}"/>
    <cellStyle name="Percent 3 2 2 4 6" xfId="19399" xr:uid="{00000000-0005-0000-0000-000002D00000}"/>
    <cellStyle name="Percent 3 2 2 4 7" xfId="25028" xr:uid="{00000000-0005-0000-0000-000003D00000}"/>
    <cellStyle name="Percent 3 2 2 4 8" xfId="30725" xr:uid="{00000000-0005-0000-0000-000004D00000}"/>
    <cellStyle name="Percent 3 2 2 4 9" xfId="36348" xr:uid="{00000000-0005-0000-0000-000005D00000}"/>
    <cellStyle name="Percent 3 2 2 5" xfId="11641" xr:uid="{00000000-0005-0000-0000-000006D00000}"/>
    <cellStyle name="Percent 3 2 2 5 10" xfId="53931" xr:uid="{00000000-0005-0000-0000-000007D00000}"/>
    <cellStyle name="Percent 3 2 2 5 2" xfId="11642" xr:uid="{00000000-0005-0000-0000-000008D00000}"/>
    <cellStyle name="Percent 3 2 2 5 2 2" xfId="17979" xr:uid="{00000000-0005-0000-0000-000009D00000}"/>
    <cellStyle name="Percent 3 2 2 5 2 3" xfId="23919" xr:uid="{00000000-0005-0000-0000-00000AD00000}"/>
    <cellStyle name="Percent 3 2 2 5 2 4" xfId="29549" xr:uid="{00000000-0005-0000-0000-00000BD00000}"/>
    <cellStyle name="Percent 3 2 2 5 2 5" xfId="35238" xr:uid="{00000000-0005-0000-0000-00000CD00000}"/>
    <cellStyle name="Percent 3 2 2 5 2 6" xfId="40866" xr:uid="{00000000-0005-0000-0000-00000DD00000}"/>
    <cellStyle name="Percent 3 2 2 5 2 7" xfId="46483" xr:uid="{00000000-0005-0000-0000-00000ED00000}"/>
    <cellStyle name="Percent 3 2 2 5 2 8" xfId="52043" xr:uid="{00000000-0005-0000-0000-00000FD00000}"/>
    <cellStyle name="Percent 3 2 2 5 2 9" xfId="57599" xr:uid="{00000000-0005-0000-0000-000010D00000}"/>
    <cellStyle name="Percent 3 2 2 5 3" xfId="17978" xr:uid="{00000000-0005-0000-0000-000011D00000}"/>
    <cellStyle name="Percent 3 2 2 5 4" xfId="20245" xr:uid="{00000000-0005-0000-0000-000012D00000}"/>
    <cellStyle name="Percent 3 2 2 5 5" xfId="25871" xr:uid="{00000000-0005-0000-0000-000013D00000}"/>
    <cellStyle name="Percent 3 2 2 5 6" xfId="31568" xr:uid="{00000000-0005-0000-0000-000014D00000}"/>
    <cellStyle name="Percent 3 2 2 5 7" xfId="37192" xr:uid="{00000000-0005-0000-0000-000015D00000}"/>
    <cellStyle name="Percent 3 2 2 5 8" xfId="42815" xr:uid="{00000000-0005-0000-0000-000016D00000}"/>
    <cellStyle name="Percent 3 2 2 5 9" xfId="48375" xr:uid="{00000000-0005-0000-0000-000017D00000}"/>
    <cellStyle name="Percent 3 2 2 6" xfId="11643" xr:uid="{00000000-0005-0000-0000-000018D00000}"/>
    <cellStyle name="Percent 3 2 2 6 10" xfId="54849" xr:uid="{00000000-0005-0000-0000-000019D00000}"/>
    <cellStyle name="Percent 3 2 2 6 2" xfId="11644" xr:uid="{00000000-0005-0000-0000-00001AD00000}"/>
    <cellStyle name="Percent 3 2 2 6 2 2" xfId="17981" xr:uid="{00000000-0005-0000-0000-00001BD00000}"/>
    <cellStyle name="Percent 3 2 2 6 2 3" xfId="23920" xr:uid="{00000000-0005-0000-0000-00001CD00000}"/>
    <cellStyle name="Percent 3 2 2 6 2 4" xfId="29550" xr:uid="{00000000-0005-0000-0000-00001DD00000}"/>
    <cellStyle name="Percent 3 2 2 6 2 5" xfId="35239" xr:uid="{00000000-0005-0000-0000-00001ED00000}"/>
    <cellStyle name="Percent 3 2 2 6 2 6" xfId="40867" xr:uid="{00000000-0005-0000-0000-00001FD00000}"/>
    <cellStyle name="Percent 3 2 2 6 2 7" xfId="46484" xr:uid="{00000000-0005-0000-0000-000020D00000}"/>
    <cellStyle name="Percent 3 2 2 6 2 8" xfId="52044" xr:uid="{00000000-0005-0000-0000-000021D00000}"/>
    <cellStyle name="Percent 3 2 2 6 2 9" xfId="57600" xr:uid="{00000000-0005-0000-0000-000022D00000}"/>
    <cellStyle name="Percent 3 2 2 6 3" xfId="17980" xr:uid="{00000000-0005-0000-0000-000023D00000}"/>
    <cellStyle name="Percent 3 2 2 6 4" xfId="21164" xr:uid="{00000000-0005-0000-0000-000024D00000}"/>
    <cellStyle name="Percent 3 2 2 6 5" xfId="26793" xr:uid="{00000000-0005-0000-0000-000025D00000}"/>
    <cellStyle name="Percent 3 2 2 6 6" xfId="32487" xr:uid="{00000000-0005-0000-0000-000026D00000}"/>
    <cellStyle name="Percent 3 2 2 6 7" xfId="38113" xr:uid="{00000000-0005-0000-0000-000027D00000}"/>
    <cellStyle name="Percent 3 2 2 6 8" xfId="43733" xr:uid="{00000000-0005-0000-0000-000028D00000}"/>
    <cellStyle name="Percent 3 2 2 6 9" xfId="49293" xr:uid="{00000000-0005-0000-0000-000029D00000}"/>
    <cellStyle name="Percent 3 2 2 7" xfId="11645" xr:uid="{00000000-0005-0000-0000-00002AD00000}"/>
    <cellStyle name="Percent 3 2 2 8" xfId="11646" xr:uid="{00000000-0005-0000-0000-00002BD00000}"/>
    <cellStyle name="Percent 3 2 2 8 2" xfId="17982" xr:uid="{00000000-0005-0000-0000-00002CD00000}"/>
    <cellStyle name="Percent 3 2 2 8 3" xfId="23921" xr:uid="{00000000-0005-0000-0000-00002DD00000}"/>
    <cellStyle name="Percent 3 2 2 8 4" xfId="29551" xr:uid="{00000000-0005-0000-0000-00002ED00000}"/>
    <cellStyle name="Percent 3 2 2 8 5" xfId="35240" xr:uid="{00000000-0005-0000-0000-00002FD00000}"/>
    <cellStyle name="Percent 3 2 2 8 6" xfId="40868" xr:uid="{00000000-0005-0000-0000-000030D00000}"/>
    <cellStyle name="Percent 3 2 2 8 7" xfId="46485" xr:uid="{00000000-0005-0000-0000-000031D00000}"/>
    <cellStyle name="Percent 3 2 2 8 8" xfId="52045" xr:uid="{00000000-0005-0000-0000-000032D00000}"/>
    <cellStyle name="Percent 3 2 2 8 9" xfId="57601" xr:uid="{00000000-0005-0000-0000-000033D00000}"/>
    <cellStyle name="Percent 3 2 2 9" xfId="17959" xr:uid="{00000000-0005-0000-0000-000034D00000}"/>
    <cellStyle name="Percent 3 2 3" xfId="11647" xr:uid="{00000000-0005-0000-0000-000035D00000}"/>
    <cellStyle name="Percent 3 2 3 10" xfId="41972" xr:uid="{00000000-0005-0000-0000-000036D00000}"/>
    <cellStyle name="Percent 3 2 3 11" xfId="47532" xr:uid="{00000000-0005-0000-0000-000037D00000}"/>
    <cellStyle name="Percent 3 2 3 12" xfId="53089" xr:uid="{00000000-0005-0000-0000-000038D00000}"/>
    <cellStyle name="Percent 3 2 3 2" xfId="11648" xr:uid="{00000000-0005-0000-0000-000039D00000}"/>
    <cellStyle name="Percent 3 2 3 2 10" xfId="53935" xr:uid="{00000000-0005-0000-0000-00003AD00000}"/>
    <cellStyle name="Percent 3 2 3 2 2" xfId="11649" xr:uid="{00000000-0005-0000-0000-00003BD00000}"/>
    <cellStyle name="Percent 3 2 3 2 2 2" xfId="17985" xr:uid="{00000000-0005-0000-0000-00003CD00000}"/>
    <cellStyle name="Percent 3 2 3 2 2 3" xfId="23922" xr:uid="{00000000-0005-0000-0000-00003DD00000}"/>
    <cellStyle name="Percent 3 2 3 2 2 4" xfId="29552" xr:uid="{00000000-0005-0000-0000-00003ED00000}"/>
    <cellStyle name="Percent 3 2 3 2 2 5" xfId="35241" xr:uid="{00000000-0005-0000-0000-00003FD00000}"/>
    <cellStyle name="Percent 3 2 3 2 2 6" xfId="40869" xr:uid="{00000000-0005-0000-0000-000040D00000}"/>
    <cellStyle name="Percent 3 2 3 2 2 7" xfId="46486" xr:uid="{00000000-0005-0000-0000-000041D00000}"/>
    <cellStyle name="Percent 3 2 3 2 2 8" xfId="52046" xr:uid="{00000000-0005-0000-0000-000042D00000}"/>
    <cellStyle name="Percent 3 2 3 2 2 9" xfId="57602" xr:uid="{00000000-0005-0000-0000-000043D00000}"/>
    <cellStyle name="Percent 3 2 3 2 3" xfId="17984" xr:uid="{00000000-0005-0000-0000-000044D00000}"/>
    <cellStyle name="Percent 3 2 3 2 4" xfId="20249" xr:uid="{00000000-0005-0000-0000-000045D00000}"/>
    <cellStyle name="Percent 3 2 3 2 5" xfId="25875" xr:uid="{00000000-0005-0000-0000-000046D00000}"/>
    <cellStyle name="Percent 3 2 3 2 6" xfId="31572" xr:uid="{00000000-0005-0000-0000-000047D00000}"/>
    <cellStyle name="Percent 3 2 3 2 7" xfId="37196" xr:uid="{00000000-0005-0000-0000-000048D00000}"/>
    <cellStyle name="Percent 3 2 3 2 8" xfId="42819" xr:uid="{00000000-0005-0000-0000-000049D00000}"/>
    <cellStyle name="Percent 3 2 3 2 9" xfId="48379" xr:uid="{00000000-0005-0000-0000-00004AD00000}"/>
    <cellStyle name="Percent 3 2 3 3" xfId="11650" xr:uid="{00000000-0005-0000-0000-00004BD00000}"/>
    <cellStyle name="Percent 3 2 3 3 10" xfId="54850" xr:uid="{00000000-0005-0000-0000-00004CD00000}"/>
    <cellStyle name="Percent 3 2 3 3 2" xfId="11651" xr:uid="{00000000-0005-0000-0000-00004DD00000}"/>
    <cellStyle name="Percent 3 2 3 3 2 2" xfId="17987" xr:uid="{00000000-0005-0000-0000-00004ED00000}"/>
    <cellStyle name="Percent 3 2 3 3 2 3" xfId="23923" xr:uid="{00000000-0005-0000-0000-00004FD00000}"/>
    <cellStyle name="Percent 3 2 3 3 2 4" xfId="29553" xr:uid="{00000000-0005-0000-0000-000050D00000}"/>
    <cellStyle name="Percent 3 2 3 3 2 5" xfId="35242" xr:uid="{00000000-0005-0000-0000-000051D00000}"/>
    <cellStyle name="Percent 3 2 3 3 2 6" xfId="40870" xr:uid="{00000000-0005-0000-0000-000052D00000}"/>
    <cellStyle name="Percent 3 2 3 3 2 7" xfId="46487" xr:uid="{00000000-0005-0000-0000-000053D00000}"/>
    <cellStyle name="Percent 3 2 3 3 2 8" xfId="52047" xr:uid="{00000000-0005-0000-0000-000054D00000}"/>
    <cellStyle name="Percent 3 2 3 3 2 9" xfId="57603" xr:uid="{00000000-0005-0000-0000-000055D00000}"/>
    <cellStyle name="Percent 3 2 3 3 3" xfId="17986" xr:uid="{00000000-0005-0000-0000-000056D00000}"/>
    <cellStyle name="Percent 3 2 3 3 4" xfId="21165" xr:uid="{00000000-0005-0000-0000-000057D00000}"/>
    <cellStyle name="Percent 3 2 3 3 5" xfId="26794" xr:uid="{00000000-0005-0000-0000-000058D00000}"/>
    <cellStyle name="Percent 3 2 3 3 6" xfId="32488" xr:uid="{00000000-0005-0000-0000-000059D00000}"/>
    <cellStyle name="Percent 3 2 3 3 7" xfId="38114" xr:uid="{00000000-0005-0000-0000-00005AD00000}"/>
    <cellStyle name="Percent 3 2 3 3 8" xfId="43734" xr:uid="{00000000-0005-0000-0000-00005BD00000}"/>
    <cellStyle name="Percent 3 2 3 3 9" xfId="49294" xr:uid="{00000000-0005-0000-0000-00005CD00000}"/>
    <cellStyle name="Percent 3 2 3 4" xfId="11652" xr:uid="{00000000-0005-0000-0000-00005DD00000}"/>
    <cellStyle name="Percent 3 2 3 4 2" xfId="17988" xr:uid="{00000000-0005-0000-0000-00005ED00000}"/>
    <cellStyle name="Percent 3 2 3 4 3" xfId="23924" xr:uid="{00000000-0005-0000-0000-00005FD00000}"/>
    <cellStyle name="Percent 3 2 3 4 4" xfId="29554" xr:uid="{00000000-0005-0000-0000-000060D00000}"/>
    <cellStyle name="Percent 3 2 3 4 5" xfId="35243" xr:uid="{00000000-0005-0000-0000-000061D00000}"/>
    <cellStyle name="Percent 3 2 3 4 6" xfId="40871" xr:uid="{00000000-0005-0000-0000-000062D00000}"/>
    <cellStyle name="Percent 3 2 3 4 7" xfId="46488" xr:uid="{00000000-0005-0000-0000-000063D00000}"/>
    <cellStyle name="Percent 3 2 3 4 8" xfId="52048" xr:uid="{00000000-0005-0000-0000-000064D00000}"/>
    <cellStyle name="Percent 3 2 3 4 9" xfId="57604" xr:uid="{00000000-0005-0000-0000-000065D00000}"/>
    <cellStyle name="Percent 3 2 3 5" xfId="17983" xr:uid="{00000000-0005-0000-0000-000066D00000}"/>
    <cellStyle name="Percent 3 2 3 6" xfId="19400" xr:uid="{00000000-0005-0000-0000-000067D00000}"/>
    <cellStyle name="Percent 3 2 3 7" xfId="25029" xr:uid="{00000000-0005-0000-0000-000068D00000}"/>
    <cellStyle name="Percent 3 2 3 8" xfId="30726" xr:uid="{00000000-0005-0000-0000-000069D00000}"/>
    <cellStyle name="Percent 3 2 3 9" xfId="36349" xr:uid="{00000000-0005-0000-0000-00006AD00000}"/>
    <cellStyle name="Percent 3 2 4" xfId="11653" xr:uid="{00000000-0005-0000-0000-00006BD00000}"/>
    <cellStyle name="Percent 3 2 4 10" xfId="41973" xr:uid="{00000000-0005-0000-0000-00006CD00000}"/>
    <cellStyle name="Percent 3 2 4 11" xfId="47533" xr:uid="{00000000-0005-0000-0000-00006DD00000}"/>
    <cellStyle name="Percent 3 2 4 12" xfId="53090" xr:uid="{00000000-0005-0000-0000-00006ED00000}"/>
    <cellStyle name="Percent 3 2 4 2" xfId="11654" xr:uid="{00000000-0005-0000-0000-00006FD00000}"/>
    <cellStyle name="Percent 3 2 4 2 10" xfId="53936" xr:uid="{00000000-0005-0000-0000-000070D00000}"/>
    <cellStyle name="Percent 3 2 4 2 2" xfId="11655" xr:uid="{00000000-0005-0000-0000-000071D00000}"/>
    <cellStyle name="Percent 3 2 4 2 2 2" xfId="17991" xr:uid="{00000000-0005-0000-0000-000072D00000}"/>
    <cellStyle name="Percent 3 2 4 2 2 3" xfId="23925" xr:uid="{00000000-0005-0000-0000-000073D00000}"/>
    <cellStyle name="Percent 3 2 4 2 2 4" xfId="29555" xr:uid="{00000000-0005-0000-0000-000074D00000}"/>
    <cellStyle name="Percent 3 2 4 2 2 5" xfId="35244" xr:uid="{00000000-0005-0000-0000-000075D00000}"/>
    <cellStyle name="Percent 3 2 4 2 2 6" xfId="40872" xr:uid="{00000000-0005-0000-0000-000076D00000}"/>
    <cellStyle name="Percent 3 2 4 2 2 7" xfId="46489" xr:uid="{00000000-0005-0000-0000-000077D00000}"/>
    <cellStyle name="Percent 3 2 4 2 2 8" xfId="52049" xr:uid="{00000000-0005-0000-0000-000078D00000}"/>
    <cellStyle name="Percent 3 2 4 2 2 9" xfId="57605" xr:uid="{00000000-0005-0000-0000-000079D00000}"/>
    <cellStyle name="Percent 3 2 4 2 3" xfId="17990" xr:uid="{00000000-0005-0000-0000-00007AD00000}"/>
    <cellStyle name="Percent 3 2 4 2 4" xfId="20250" xr:uid="{00000000-0005-0000-0000-00007BD00000}"/>
    <cellStyle name="Percent 3 2 4 2 5" xfId="25876" xr:uid="{00000000-0005-0000-0000-00007CD00000}"/>
    <cellStyle name="Percent 3 2 4 2 6" xfId="31573" xr:uid="{00000000-0005-0000-0000-00007DD00000}"/>
    <cellStyle name="Percent 3 2 4 2 7" xfId="37197" xr:uid="{00000000-0005-0000-0000-00007ED00000}"/>
    <cellStyle name="Percent 3 2 4 2 8" xfId="42820" xr:uid="{00000000-0005-0000-0000-00007FD00000}"/>
    <cellStyle name="Percent 3 2 4 2 9" xfId="48380" xr:uid="{00000000-0005-0000-0000-000080D00000}"/>
    <cellStyle name="Percent 3 2 4 3" xfId="11656" xr:uid="{00000000-0005-0000-0000-000081D00000}"/>
    <cellStyle name="Percent 3 2 4 3 10" xfId="54851" xr:uid="{00000000-0005-0000-0000-000082D00000}"/>
    <cellStyle name="Percent 3 2 4 3 2" xfId="11657" xr:uid="{00000000-0005-0000-0000-000083D00000}"/>
    <cellStyle name="Percent 3 2 4 3 2 2" xfId="17993" xr:uid="{00000000-0005-0000-0000-000084D00000}"/>
    <cellStyle name="Percent 3 2 4 3 2 3" xfId="23926" xr:uid="{00000000-0005-0000-0000-000085D00000}"/>
    <cellStyle name="Percent 3 2 4 3 2 4" xfId="29556" xr:uid="{00000000-0005-0000-0000-000086D00000}"/>
    <cellStyle name="Percent 3 2 4 3 2 5" xfId="35245" xr:uid="{00000000-0005-0000-0000-000087D00000}"/>
    <cellStyle name="Percent 3 2 4 3 2 6" xfId="40873" xr:uid="{00000000-0005-0000-0000-000088D00000}"/>
    <cellStyle name="Percent 3 2 4 3 2 7" xfId="46490" xr:uid="{00000000-0005-0000-0000-000089D00000}"/>
    <cellStyle name="Percent 3 2 4 3 2 8" xfId="52050" xr:uid="{00000000-0005-0000-0000-00008AD00000}"/>
    <cellStyle name="Percent 3 2 4 3 2 9" xfId="57606" xr:uid="{00000000-0005-0000-0000-00008BD00000}"/>
    <cellStyle name="Percent 3 2 4 3 3" xfId="17992" xr:uid="{00000000-0005-0000-0000-00008CD00000}"/>
    <cellStyle name="Percent 3 2 4 3 4" xfId="21166" xr:uid="{00000000-0005-0000-0000-00008DD00000}"/>
    <cellStyle name="Percent 3 2 4 3 5" xfId="26795" xr:uid="{00000000-0005-0000-0000-00008ED00000}"/>
    <cellStyle name="Percent 3 2 4 3 6" xfId="32489" xr:uid="{00000000-0005-0000-0000-00008FD00000}"/>
    <cellStyle name="Percent 3 2 4 3 7" xfId="38115" xr:uid="{00000000-0005-0000-0000-000090D00000}"/>
    <cellStyle name="Percent 3 2 4 3 8" xfId="43735" xr:uid="{00000000-0005-0000-0000-000091D00000}"/>
    <cellStyle name="Percent 3 2 4 3 9" xfId="49295" xr:uid="{00000000-0005-0000-0000-000092D00000}"/>
    <cellStyle name="Percent 3 2 4 4" xfId="11658" xr:uid="{00000000-0005-0000-0000-000093D00000}"/>
    <cellStyle name="Percent 3 2 4 4 2" xfId="17994" xr:uid="{00000000-0005-0000-0000-000094D00000}"/>
    <cellStyle name="Percent 3 2 4 4 3" xfId="23927" xr:uid="{00000000-0005-0000-0000-000095D00000}"/>
    <cellStyle name="Percent 3 2 4 4 4" xfId="29557" xr:uid="{00000000-0005-0000-0000-000096D00000}"/>
    <cellStyle name="Percent 3 2 4 4 5" xfId="35246" xr:uid="{00000000-0005-0000-0000-000097D00000}"/>
    <cellStyle name="Percent 3 2 4 4 6" xfId="40874" xr:uid="{00000000-0005-0000-0000-000098D00000}"/>
    <cellStyle name="Percent 3 2 4 4 7" xfId="46491" xr:uid="{00000000-0005-0000-0000-000099D00000}"/>
    <cellStyle name="Percent 3 2 4 4 8" xfId="52051" xr:uid="{00000000-0005-0000-0000-00009AD00000}"/>
    <cellStyle name="Percent 3 2 4 4 9" xfId="57607" xr:uid="{00000000-0005-0000-0000-00009BD00000}"/>
    <cellStyle name="Percent 3 2 4 5" xfId="17989" xr:uid="{00000000-0005-0000-0000-00009CD00000}"/>
    <cellStyle name="Percent 3 2 4 6" xfId="19401" xr:uid="{00000000-0005-0000-0000-00009DD00000}"/>
    <cellStyle name="Percent 3 2 4 7" xfId="25030" xr:uid="{00000000-0005-0000-0000-00009ED00000}"/>
    <cellStyle name="Percent 3 2 4 8" xfId="30727" xr:uid="{00000000-0005-0000-0000-00009FD00000}"/>
    <cellStyle name="Percent 3 2 4 9" xfId="36350" xr:uid="{00000000-0005-0000-0000-0000A0D00000}"/>
    <cellStyle name="Percent 3 2 5" xfId="11659" xr:uid="{00000000-0005-0000-0000-0000A1D00000}"/>
    <cellStyle name="Percent 3 2 5 10" xfId="41974" xr:uid="{00000000-0005-0000-0000-0000A2D00000}"/>
    <cellStyle name="Percent 3 2 5 11" xfId="47534" xr:uid="{00000000-0005-0000-0000-0000A3D00000}"/>
    <cellStyle name="Percent 3 2 5 12" xfId="53091" xr:uid="{00000000-0005-0000-0000-0000A4D00000}"/>
    <cellStyle name="Percent 3 2 5 2" xfId="11660" xr:uid="{00000000-0005-0000-0000-0000A5D00000}"/>
    <cellStyle name="Percent 3 2 5 2 10" xfId="53937" xr:uid="{00000000-0005-0000-0000-0000A6D00000}"/>
    <cellStyle name="Percent 3 2 5 2 2" xfId="11661" xr:uid="{00000000-0005-0000-0000-0000A7D00000}"/>
    <cellStyle name="Percent 3 2 5 2 2 2" xfId="17997" xr:uid="{00000000-0005-0000-0000-0000A8D00000}"/>
    <cellStyle name="Percent 3 2 5 2 2 3" xfId="23928" xr:uid="{00000000-0005-0000-0000-0000A9D00000}"/>
    <cellStyle name="Percent 3 2 5 2 2 4" xfId="29558" xr:uid="{00000000-0005-0000-0000-0000AAD00000}"/>
    <cellStyle name="Percent 3 2 5 2 2 5" xfId="35247" xr:uid="{00000000-0005-0000-0000-0000ABD00000}"/>
    <cellStyle name="Percent 3 2 5 2 2 6" xfId="40875" xr:uid="{00000000-0005-0000-0000-0000ACD00000}"/>
    <cellStyle name="Percent 3 2 5 2 2 7" xfId="46492" xr:uid="{00000000-0005-0000-0000-0000ADD00000}"/>
    <cellStyle name="Percent 3 2 5 2 2 8" xfId="52052" xr:uid="{00000000-0005-0000-0000-0000AED00000}"/>
    <cellStyle name="Percent 3 2 5 2 2 9" xfId="57608" xr:uid="{00000000-0005-0000-0000-0000AFD00000}"/>
    <cellStyle name="Percent 3 2 5 2 3" xfId="17996" xr:uid="{00000000-0005-0000-0000-0000B0D00000}"/>
    <cellStyle name="Percent 3 2 5 2 4" xfId="20251" xr:uid="{00000000-0005-0000-0000-0000B1D00000}"/>
    <cellStyle name="Percent 3 2 5 2 5" xfId="25877" xr:uid="{00000000-0005-0000-0000-0000B2D00000}"/>
    <cellStyle name="Percent 3 2 5 2 6" xfId="31574" xr:uid="{00000000-0005-0000-0000-0000B3D00000}"/>
    <cellStyle name="Percent 3 2 5 2 7" xfId="37198" xr:uid="{00000000-0005-0000-0000-0000B4D00000}"/>
    <cellStyle name="Percent 3 2 5 2 8" xfId="42821" xr:uid="{00000000-0005-0000-0000-0000B5D00000}"/>
    <cellStyle name="Percent 3 2 5 2 9" xfId="48381" xr:uid="{00000000-0005-0000-0000-0000B6D00000}"/>
    <cellStyle name="Percent 3 2 5 3" xfId="11662" xr:uid="{00000000-0005-0000-0000-0000B7D00000}"/>
    <cellStyle name="Percent 3 2 5 3 10" xfId="54852" xr:uid="{00000000-0005-0000-0000-0000B8D00000}"/>
    <cellStyle name="Percent 3 2 5 3 2" xfId="11663" xr:uid="{00000000-0005-0000-0000-0000B9D00000}"/>
    <cellStyle name="Percent 3 2 5 3 2 2" xfId="17999" xr:uid="{00000000-0005-0000-0000-0000BAD00000}"/>
    <cellStyle name="Percent 3 2 5 3 2 3" xfId="23929" xr:uid="{00000000-0005-0000-0000-0000BBD00000}"/>
    <cellStyle name="Percent 3 2 5 3 2 4" xfId="29559" xr:uid="{00000000-0005-0000-0000-0000BCD00000}"/>
    <cellStyle name="Percent 3 2 5 3 2 5" xfId="35248" xr:uid="{00000000-0005-0000-0000-0000BDD00000}"/>
    <cellStyle name="Percent 3 2 5 3 2 6" xfId="40876" xr:uid="{00000000-0005-0000-0000-0000BED00000}"/>
    <cellStyle name="Percent 3 2 5 3 2 7" xfId="46493" xr:uid="{00000000-0005-0000-0000-0000BFD00000}"/>
    <cellStyle name="Percent 3 2 5 3 2 8" xfId="52053" xr:uid="{00000000-0005-0000-0000-0000C0D00000}"/>
    <cellStyle name="Percent 3 2 5 3 2 9" xfId="57609" xr:uid="{00000000-0005-0000-0000-0000C1D00000}"/>
    <cellStyle name="Percent 3 2 5 3 3" xfId="17998" xr:uid="{00000000-0005-0000-0000-0000C2D00000}"/>
    <cellStyle name="Percent 3 2 5 3 4" xfId="21167" xr:uid="{00000000-0005-0000-0000-0000C3D00000}"/>
    <cellStyle name="Percent 3 2 5 3 5" xfId="26796" xr:uid="{00000000-0005-0000-0000-0000C4D00000}"/>
    <cellStyle name="Percent 3 2 5 3 6" xfId="32490" xr:uid="{00000000-0005-0000-0000-0000C5D00000}"/>
    <cellStyle name="Percent 3 2 5 3 7" xfId="38116" xr:uid="{00000000-0005-0000-0000-0000C6D00000}"/>
    <cellStyle name="Percent 3 2 5 3 8" xfId="43736" xr:uid="{00000000-0005-0000-0000-0000C7D00000}"/>
    <cellStyle name="Percent 3 2 5 3 9" xfId="49296" xr:uid="{00000000-0005-0000-0000-0000C8D00000}"/>
    <cellStyle name="Percent 3 2 5 4" xfId="11664" xr:uid="{00000000-0005-0000-0000-0000C9D00000}"/>
    <cellStyle name="Percent 3 2 5 4 2" xfId="18000" xr:uid="{00000000-0005-0000-0000-0000CAD00000}"/>
    <cellStyle name="Percent 3 2 5 4 3" xfId="23930" xr:uid="{00000000-0005-0000-0000-0000CBD00000}"/>
    <cellStyle name="Percent 3 2 5 4 4" xfId="29560" xr:uid="{00000000-0005-0000-0000-0000CCD00000}"/>
    <cellStyle name="Percent 3 2 5 4 5" xfId="35249" xr:uid="{00000000-0005-0000-0000-0000CDD00000}"/>
    <cellStyle name="Percent 3 2 5 4 6" xfId="40877" xr:uid="{00000000-0005-0000-0000-0000CED00000}"/>
    <cellStyle name="Percent 3 2 5 4 7" xfId="46494" xr:uid="{00000000-0005-0000-0000-0000CFD00000}"/>
    <cellStyle name="Percent 3 2 5 4 8" xfId="52054" xr:uid="{00000000-0005-0000-0000-0000D0D00000}"/>
    <cellStyle name="Percent 3 2 5 4 9" xfId="57610" xr:uid="{00000000-0005-0000-0000-0000D1D00000}"/>
    <cellStyle name="Percent 3 2 5 5" xfId="17995" xr:uid="{00000000-0005-0000-0000-0000D2D00000}"/>
    <cellStyle name="Percent 3 2 5 6" xfId="19402" xr:uid="{00000000-0005-0000-0000-0000D3D00000}"/>
    <cellStyle name="Percent 3 2 5 7" xfId="25031" xr:uid="{00000000-0005-0000-0000-0000D4D00000}"/>
    <cellStyle name="Percent 3 2 5 8" xfId="30728" xr:uid="{00000000-0005-0000-0000-0000D5D00000}"/>
    <cellStyle name="Percent 3 2 5 9" xfId="36351" xr:uid="{00000000-0005-0000-0000-0000D6D00000}"/>
    <cellStyle name="Percent 3 2 6" xfId="11665" xr:uid="{00000000-0005-0000-0000-0000D7D00000}"/>
    <cellStyle name="Percent 3 2 7" xfId="11666" xr:uid="{00000000-0005-0000-0000-0000D8D00000}"/>
    <cellStyle name="Percent 3 2 8" xfId="11667" xr:uid="{00000000-0005-0000-0000-0000D9D00000}"/>
    <cellStyle name="Percent 3 2 8 2" xfId="18001" xr:uid="{00000000-0005-0000-0000-0000DAD00000}"/>
    <cellStyle name="Percent 3 2 8 3" xfId="23931" xr:uid="{00000000-0005-0000-0000-0000DBD00000}"/>
    <cellStyle name="Percent 3 2 8 4" xfId="29561" xr:uid="{00000000-0005-0000-0000-0000DCD00000}"/>
    <cellStyle name="Percent 3 2 8 5" xfId="35250" xr:uid="{00000000-0005-0000-0000-0000DDD00000}"/>
    <cellStyle name="Percent 3 2 8 6" xfId="40878" xr:uid="{00000000-0005-0000-0000-0000DED00000}"/>
    <cellStyle name="Percent 3 2 8 7" xfId="46495" xr:uid="{00000000-0005-0000-0000-0000DFD00000}"/>
    <cellStyle name="Percent 3 2 8 8" xfId="52055" xr:uid="{00000000-0005-0000-0000-0000E0D00000}"/>
    <cellStyle name="Percent 3 2 8 9" xfId="57611" xr:uid="{00000000-0005-0000-0000-0000E1D00000}"/>
    <cellStyle name="Percent 3 3" xfId="11668" xr:uid="{00000000-0005-0000-0000-0000E2D00000}"/>
    <cellStyle name="Percent 3 3 10" xfId="18002" xr:uid="{00000000-0005-0000-0000-0000E3D00000}"/>
    <cellStyle name="Percent 3 3 11" xfId="19403" xr:uid="{00000000-0005-0000-0000-0000E4D00000}"/>
    <cellStyle name="Percent 3 3 12" xfId="25032" xr:uid="{00000000-0005-0000-0000-0000E5D00000}"/>
    <cellStyle name="Percent 3 3 13" xfId="30729" xr:uid="{00000000-0005-0000-0000-0000E6D00000}"/>
    <cellStyle name="Percent 3 3 14" xfId="36352" xr:uid="{00000000-0005-0000-0000-0000E7D00000}"/>
    <cellStyle name="Percent 3 3 15" xfId="41975" xr:uid="{00000000-0005-0000-0000-0000E8D00000}"/>
    <cellStyle name="Percent 3 3 16" xfId="47535" xr:uid="{00000000-0005-0000-0000-0000E9D00000}"/>
    <cellStyle name="Percent 3 3 17" xfId="53092" xr:uid="{00000000-0005-0000-0000-0000EAD00000}"/>
    <cellStyle name="Percent 3 3 2" xfId="11669" xr:uid="{00000000-0005-0000-0000-0000EBD00000}"/>
    <cellStyle name="Percent 3 3 2 10" xfId="19404" xr:uid="{00000000-0005-0000-0000-0000ECD00000}"/>
    <cellStyle name="Percent 3 3 2 11" xfId="25033" xr:uid="{00000000-0005-0000-0000-0000EDD00000}"/>
    <cellStyle name="Percent 3 3 2 12" xfId="30730" xr:uid="{00000000-0005-0000-0000-0000EED00000}"/>
    <cellStyle name="Percent 3 3 2 13" xfId="36353" xr:uid="{00000000-0005-0000-0000-0000EFD00000}"/>
    <cellStyle name="Percent 3 3 2 14" xfId="41976" xr:uid="{00000000-0005-0000-0000-0000F0D00000}"/>
    <cellStyle name="Percent 3 3 2 15" xfId="47536" xr:uid="{00000000-0005-0000-0000-0000F1D00000}"/>
    <cellStyle name="Percent 3 3 2 16" xfId="53093" xr:uid="{00000000-0005-0000-0000-0000F2D00000}"/>
    <cellStyle name="Percent 3 3 2 2" xfId="11670" xr:uid="{00000000-0005-0000-0000-0000F3D00000}"/>
    <cellStyle name="Percent 3 3 2 2 10" xfId="41977" xr:uid="{00000000-0005-0000-0000-0000F4D00000}"/>
    <cellStyle name="Percent 3 3 2 2 11" xfId="47537" xr:uid="{00000000-0005-0000-0000-0000F5D00000}"/>
    <cellStyle name="Percent 3 3 2 2 12" xfId="53094" xr:uid="{00000000-0005-0000-0000-0000F6D00000}"/>
    <cellStyle name="Percent 3 3 2 2 2" xfId="11671" xr:uid="{00000000-0005-0000-0000-0000F7D00000}"/>
    <cellStyle name="Percent 3 3 2 2 2 10" xfId="53940" xr:uid="{00000000-0005-0000-0000-0000F8D00000}"/>
    <cellStyle name="Percent 3 3 2 2 2 2" xfId="11672" xr:uid="{00000000-0005-0000-0000-0000F9D00000}"/>
    <cellStyle name="Percent 3 3 2 2 2 2 2" xfId="18006" xr:uid="{00000000-0005-0000-0000-0000FAD00000}"/>
    <cellStyle name="Percent 3 3 2 2 2 2 3" xfId="23932" xr:uid="{00000000-0005-0000-0000-0000FBD00000}"/>
    <cellStyle name="Percent 3 3 2 2 2 2 4" xfId="29562" xr:uid="{00000000-0005-0000-0000-0000FCD00000}"/>
    <cellStyle name="Percent 3 3 2 2 2 2 5" xfId="35251" xr:uid="{00000000-0005-0000-0000-0000FDD00000}"/>
    <cellStyle name="Percent 3 3 2 2 2 2 6" xfId="40879" xr:uid="{00000000-0005-0000-0000-0000FED00000}"/>
    <cellStyle name="Percent 3 3 2 2 2 2 7" xfId="46496" xr:uid="{00000000-0005-0000-0000-0000FFD00000}"/>
    <cellStyle name="Percent 3 3 2 2 2 2 8" xfId="52056" xr:uid="{00000000-0005-0000-0000-000000D10000}"/>
    <cellStyle name="Percent 3 3 2 2 2 2 9" xfId="57612" xr:uid="{00000000-0005-0000-0000-000001D10000}"/>
    <cellStyle name="Percent 3 3 2 2 2 3" xfId="18005" xr:uid="{00000000-0005-0000-0000-000002D10000}"/>
    <cellStyle name="Percent 3 3 2 2 2 4" xfId="20254" xr:uid="{00000000-0005-0000-0000-000003D10000}"/>
    <cellStyle name="Percent 3 3 2 2 2 5" xfId="25880" xr:uid="{00000000-0005-0000-0000-000004D10000}"/>
    <cellStyle name="Percent 3 3 2 2 2 6" xfId="31577" xr:uid="{00000000-0005-0000-0000-000005D10000}"/>
    <cellStyle name="Percent 3 3 2 2 2 7" xfId="37201" xr:uid="{00000000-0005-0000-0000-000006D10000}"/>
    <cellStyle name="Percent 3 3 2 2 2 8" xfId="42824" xr:uid="{00000000-0005-0000-0000-000007D10000}"/>
    <cellStyle name="Percent 3 3 2 2 2 9" xfId="48384" xr:uid="{00000000-0005-0000-0000-000008D10000}"/>
    <cellStyle name="Percent 3 3 2 2 3" xfId="11673" xr:uid="{00000000-0005-0000-0000-000009D10000}"/>
    <cellStyle name="Percent 3 3 2 2 3 10" xfId="54853" xr:uid="{00000000-0005-0000-0000-00000AD10000}"/>
    <cellStyle name="Percent 3 3 2 2 3 2" xfId="11674" xr:uid="{00000000-0005-0000-0000-00000BD10000}"/>
    <cellStyle name="Percent 3 3 2 2 3 2 2" xfId="18008" xr:uid="{00000000-0005-0000-0000-00000CD10000}"/>
    <cellStyle name="Percent 3 3 2 2 3 2 3" xfId="23933" xr:uid="{00000000-0005-0000-0000-00000DD10000}"/>
    <cellStyle name="Percent 3 3 2 2 3 2 4" xfId="29563" xr:uid="{00000000-0005-0000-0000-00000ED10000}"/>
    <cellStyle name="Percent 3 3 2 2 3 2 5" xfId="35252" xr:uid="{00000000-0005-0000-0000-00000FD10000}"/>
    <cellStyle name="Percent 3 3 2 2 3 2 6" xfId="40880" xr:uid="{00000000-0005-0000-0000-000010D10000}"/>
    <cellStyle name="Percent 3 3 2 2 3 2 7" xfId="46497" xr:uid="{00000000-0005-0000-0000-000011D10000}"/>
    <cellStyle name="Percent 3 3 2 2 3 2 8" xfId="52057" xr:uid="{00000000-0005-0000-0000-000012D10000}"/>
    <cellStyle name="Percent 3 3 2 2 3 2 9" xfId="57613" xr:uid="{00000000-0005-0000-0000-000013D10000}"/>
    <cellStyle name="Percent 3 3 2 2 3 3" xfId="18007" xr:uid="{00000000-0005-0000-0000-000014D10000}"/>
    <cellStyle name="Percent 3 3 2 2 3 4" xfId="21168" xr:uid="{00000000-0005-0000-0000-000015D10000}"/>
    <cellStyle name="Percent 3 3 2 2 3 5" xfId="26797" xr:uid="{00000000-0005-0000-0000-000016D10000}"/>
    <cellStyle name="Percent 3 3 2 2 3 6" xfId="32491" xr:uid="{00000000-0005-0000-0000-000017D10000}"/>
    <cellStyle name="Percent 3 3 2 2 3 7" xfId="38117" xr:uid="{00000000-0005-0000-0000-000018D10000}"/>
    <cellStyle name="Percent 3 3 2 2 3 8" xfId="43737" xr:uid="{00000000-0005-0000-0000-000019D10000}"/>
    <cellStyle name="Percent 3 3 2 2 3 9" xfId="49297" xr:uid="{00000000-0005-0000-0000-00001AD10000}"/>
    <cellStyle name="Percent 3 3 2 2 4" xfId="11675" xr:uid="{00000000-0005-0000-0000-00001BD10000}"/>
    <cellStyle name="Percent 3 3 2 2 4 2" xfId="18009" xr:uid="{00000000-0005-0000-0000-00001CD10000}"/>
    <cellStyle name="Percent 3 3 2 2 4 3" xfId="23934" xr:uid="{00000000-0005-0000-0000-00001DD10000}"/>
    <cellStyle name="Percent 3 3 2 2 4 4" xfId="29564" xr:uid="{00000000-0005-0000-0000-00001ED10000}"/>
    <cellStyle name="Percent 3 3 2 2 4 5" xfId="35253" xr:uid="{00000000-0005-0000-0000-00001FD10000}"/>
    <cellStyle name="Percent 3 3 2 2 4 6" xfId="40881" xr:uid="{00000000-0005-0000-0000-000020D10000}"/>
    <cellStyle name="Percent 3 3 2 2 4 7" xfId="46498" xr:uid="{00000000-0005-0000-0000-000021D10000}"/>
    <cellStyle name="Percent 3 3 2 2 4 8" xfId="52058" xr:uid="{00000000-0005-0000-0000-000022D10000}"/>
    <cellStyle name="Percent 3 3 2 2 4 9" xfId="57614" xr:uid="{00000000-0005-0000-0000-000023D10000}"/>
    <cellStyle name="Percent 3 3 2 2 5" xfId="18004" xr:uid="{00000000-0005-0000-0000-000024D10000}"/>
    <cellStyle name="Percent 3 3 2 2 6" xfId="19405" xr:uid="{00000000-0005-0000-0000-000025D10000}"/>
    <cellStyle name="Percent 3 3 2 2 7" xfId="25034" xr:uid="{00000000-0005-0000-0000-000026D10000}"/>
    <cellStyle name="Percent 3 3 2 2 8" xfId="30731" xr:uid="{00000000-0005-0000-0000-000027D10000}"/>
    <cellStyle name="Percent 3 3 2 2 9" xfId="36354" xr:uid="{00000000-0005-0000-0000-000028D10000}"/>
    <cellStyle name="Percent 3 3 2 3" xfId="11676" xr:uid="{00000000-0005-0000-0000-000029D10000}"/>
    <cellStyle name="Percent 3 3 2 3 10" xfId="41978" xr:uid="{00000000-0005-0000-0000-00002AD10000}"/>
    <cellStyle name="Percent 3 3 2 3 11" xfId="47538" xr:uid="{00000000-0005-0000-0000-00002BD10000}"/>
    <cellStyle name="Percent 3 3 2 3 12" xfId="53095" xr:uid="{00000000-0005-0000-0000-00002CD10000}"/>
    <cellStyle name="Percent 3 3 2 3 2" xfId="11677" xr:uid="{00000000-0005-0000-0000-00002DD10000}"/>
    <cellStyle name="Percent 3 3 2 3 2 10" xfId="53941" xr:uid="{00000000-0005-0000-0000-00002ED10000}"/>
    <cellStyle name="Percent 3 3 2 3 2 2" xfId="11678" xr:uid="{00000000-0005-0000-0000-00002FD10000}"/>
    <cellStyle name="Percent 3 3 2 3 2 2 2" xfId="18012" xr:uid="{00000000-0005-0000-0000-000030D10000}"/>
    <cellStyle name="Percent 3 3 2 3 2 2 3" xfId="23935" xr:uid="{00000000-0005-0000-0000-000031D10000}"/>
    <cellStyle name="Percent 3 3 2 3 2 2 4" xfId="29565" xr:uid="{00000000-0005-0000-0000-000032D10000}"/>
    <cellStyle name="Percent 3 3 2 3 2 2 5" xfId="35254" xr:uid="{00000000-0005-0000-0000-000033D10000}"/>
    <cellStyle name="Percent 3 3 2 3 2 2 6" xfId="40882" xr:uid="{00000000-0005-0000-0000-000034D10000}"/>
    <cellStyle name="Percent 3 3 2 3 2 2 7" xfId="46499" xr:uid="{00000000-0005-0000-0000-000035D10000}"/>
    <cellStyle name="Percent 3 3 2 3 2 2 8" xfId="52059" xr:uid="{00000000-0005-0000-0000-000036D10000}"/>
    <cellStyle name="Percent 3 3 2 3 2 2 9" xfId="57615" xr:uid="{00000000-0005-0000-0000-000037D10000}"/>
    <cellStyle name="Percent 3 3 2 3 2 3" xfId="18011" xr:uid="{00000000-0005-0000-0000-000038D10000}"/>
    <cellStyle name="Percent 3 3 2 3 2 4" xfId="20255" xr:uid="{00000000-0005-0000-0000-000039D10000}"/>
    <cellStyle name="Percent 3 3 2 3 2 5" xfId="25881" xr:uid="{00000000-0005-0000-0000-00003AD10000}"/>
    <cellStyle name="Percent 3 3 2 3 2 6" xfId="31578" xr:uid="{00000000-0005-0000-0000-00003BD10000}"/>
    <cellStyle name="Percent 3 3 2 3 2 7" xfId="37202" xr:uid="{00000000-0005-0000-0000-00003CD10000}"/>
    <cellStyle name="Percent 3 3 2 3 2 8" xfId="42825" xr:uid="{00000000-0005-0000-0000-00003DD10000}"/>
    <cellStyle name="Percent 3 3 2 3 2 9" xfId="48385" xr:uid="{00000000-0005-0000-0000-00003ED10000}"/>
    <cellStyle name="Percent 3 3 2 3 3" xfId="11679" xr:uid="{00000000-0005-0000-0000-00003FD10000}"/>
    <cellStyle name="Percent 3 3 2 3 3 10" xfId="54854" xr:uid="{00000000-0005-0000-0000-000040D10000}"/>
    <cellStyle name="Percent 3 3 2 3 3 2" xfId="11680" xr:uid="{00000000-0005-0000-0000-000041D10000}"/>
    <cellStyle name="Percent 3 3 2 3 3 2 2" xfId="18014" xr:uid="{00000000-0005-0000-0000-000042D10000}"/>
    <cellStyle name="Percent 3 3 2 3 3 2 3" xfId="23936" xr:uid="{00000000-0005-0000-0000-000043D10000}"/>
    <cellStyle name="Percent 3 3 2 3 3 2 4" xfId="29566" xr:uid="{00000000-0005-0000-0000-000044D10000}"/>
    <cellStyle name="Percent 3 3 2 3 3 2 5" xfId="35255" xr:uid="{00000000-0005-0000-0000-000045D10000}"/>
    <cellStyle name="Percent 3 3 2 3 3 2 6" xfId="40883" xr:uid="{00000000-0005-0000-0000-000046D10000}"/>
    <cellStyle name="Percent 3 3 2 3 3 2 7" xfId="46500" xr:uid="{00000000-0005-0000-0000-000047D10000}"/>
    <cellStyle name="Percent 3 3 2 3 3 2 8" xfId="52060" xr:uid="{00000000-0005-0000-0000-000048D10000}"/>
    <cellStyle name="Percent 3 3 2 3 3 2 9" xfId="57616" xr:uid="{00000000-0005-0000-0000-000049D10000}"/>
    <cellStyle name="Percent 3 3 2 3 3 3" xfId="18013" xr:uid="{00000000-0005-0000-0000-00004AD10000}"/>
    <cellStyle name="Percent 3 3 2 3 3 4" xfId="21169" xr:uid="{00000000-0005-0000-0000-00004BD10000}"/>
    <cellStyle name="Percent 3 3 2 3 3 5" xfId="26798" xr:uid="{00000000-0005-0000-0000-00004CD10000}"/>
    <cellStyle name="Percent 3 3 2 3 3 6" xfId="32492" xr:uid="{00000000-0005-0000-0000-00004DD10000}"/>
    <cellStyle name="Percent 3 3 2 3 3 7" xfId="38118" xr:uid="{00000000-0005-0000-0000-00004ED10000}"/>
    <cellStyle name="Percent 3 3 2 3 3 8" xfId="43738" xr:uid="{00000000-0005-0000-0000-00004FD10000}"/>
    <cellStyle name="Percent 3 3 2 3 3 9" xfId="49298" xr:uid="{00000000-0005-0000-0000-000050D10000}"/>
    <cellStyle name="Percent 3 3 2 3 4" xfId="11681" xr:uid="{00000000-0005-0000-0000-000051D10000}"/>
    <cellStyle name="Percent 3 3 2 3 4 2" xfId="18015" xr:uid="{00000000-0005-0000-0000-000052D10000}"/>
    <cellStyle name="Percent 3 3 2 3 4 3" xfId="23937" xr:uid="{00000000-0005-0000-0000-000053D10000}"/>
    <cellStyle name="Percent 3 3 2 3 4 4" xfId="29567" xr:uid="{00000000-0005-0000-0000-000054D10000}"/>
    <cellStyle name="Percent 3 3 2 3 4 5" xfId="35256" xr:uid="{00000000-0005-0000-0000-000055D10000}"/>
    <cellStyle name="Percent 3 3 2 3 4 6" xfId="40884" xr:uid="{00000000-0005-0000-0000-000056D10000}"/>
    <cellStyle name="Percent 3 3 2 3 4 7" xfId="46501" xr:uid="{00000000-0005-0000-0000-000057D10000}"/>
    <cellStyle name="Percent 3 3 2 3 4 8" xfId="52061" xr:uid="{00000000-0005-0000-0000-000058D10000}"/>
    <cellStyle name="Percent 3 3 2 3 4 9" xfId="57617" xr:uid="{00000000-0005-0000-0000-000059D10000}"/>
    <cellStyle name="Percent 3 3 2 3 5" xfId="18010" xr:uid="{00000000-0005-0000-0000-00005AD10000}"/>
    <cellStyle name="Percent 3 3 2 3 6" xfId="19406" xr:uid="{00000000-0005-0000-0000-00005BD10000}"/>
    <cellStyle name="Percent 3 3 2 3 7" xfId="25035" xr:uid="{00000000-0005-0000-0000-00005CD10000}"/>
    <cellStyle name="Percent 3 3 2 3 8" xfId="30732" xr:uid="{00000000-0005-0000-0000-00005DD10000}"/>
    <cellStyle name="Percent 3 3 2 3 9" xfId="36355" xr:uid="{00000000-0005-0000-0000-00005ED10000}"/>
    <cellStyle name="Percent 3 3 2 4" xfId="11682" xr:uid="{00000000-0005-0000-0000-00005FD10000}"/>
    <cellStyle name="Percent 3 3 2 4 10" xfId="41979" xr:uid="{00000000-0005-0000-0000-000060D10000}"/>
    <cellStyle name="Percent 3 3 2 4 11" xfId="47539" xr:uid="{00000000-0005-0000-0000-000061D10000}"/>
    <cellStyle name="Percent 3 3 2 4 12" xfId="53096" xr:uid="{00000000-0005-0000-0000-000062D10000}"/>
    <cellStyle name="Percent 3 3 2 4 2" xfId="11683" xr:uid="{00000000-0005-0000-0000-000063D10000}"/>
    <cellStyle name="Percent 3 3 2 4 2 10" xfId="53942" xr:uid="{00000000-0005-0000-0000-000064D10000}"/>
    <cellStyle name="Percent 3 3 2 4 2 2" xfId="11684" xr:uid="{00000000-0005-0000-0000-000065D10000}"/>
    <cellStyle name="Percent 3 3 2 4 2 2 2" xfId="18018" xr:uid="{00000000-0005-0000-0000-000066D10000}"/>
    <cellStyle name="Percent 3 3 2 4 2 2 3" xfId="23938" xr:uid="{00000000-0005-0000-0000-000067D10000}"/>
    <cellStyle name="Percent 3 3 2 4 2 2 4" xfId="29568" xr:uid="{00000000-0005-0000-0000-000068D10000}"/>
    <cellStyle name="Percent 3 3 2 4 2 2 5" xfId="35257" xr:uid="{00000000-0005-0000-0000-000069D10000}"/>
    <cellStyle name="Percent 3 3 2 4 2 2 6" xfId="40885" xr:uid="{00000000-0005-0000-0000-00006AD10000}"/>
    <cellStyle name="Percent 3 3 2 4 2 2 7" xfId="46502" xr:uid="{00000000-0005-0000-0000-00006BD10000}"/>
    <cellStyle name="Percent 3 3 2 4 2 2 8" xfId="52062" xr:uid="{00000000-0005-0000-0000-00006CD10000}"/>
    <cellStyle name="Percent 3 3 2 4 2 2 9" xfId="57618" xr:uid="{00000000-0005-0000-0000-00006DD10000}"/>
    <cellStyle name="Percent 3 3 2 4 2 3" xfId="18017" xr:uid="{00000000-0005-0000-0000-00006ED10000}"/>
    <cellStyle name="Percent 3 3 2 4 2 4" xfId="20256" xr:uid="{00000000-0005-0000-0000-00006FD10000}"/>
    <cellStyle name="Percent 3 3 2 4 2 5" xfId="25882" xr:uid="{00000000-0005-0000-0000-000070D10000}"/>
    <cellStyle name="Percent 3 3 2 4 2 6" xfId="31579" xr:uid="{00000000-0005-0000-0000-000071D10000}"/>
    <cellStyle name="Percent 3 3 2 4 2 7" xfId="37203" xr:uid="{00000000-0005-0000-0000-000072D10000}"/>
    <cellStyle name="Percent 3 3 2 4 2 8" xfId="42826" xr:uid="{00000000-0005-0000-0000-000073D10000}"/>
    <cellStyle name="Percent 3 3 2 4 2 9" xfId="48386" xr:uid="{00000000-0005-0000-0000-000074D10000}"/>
    <cellStyle name="Percent 3 3 2 4 3" xfId="11685" xr:uid="{00000000-0005-0000-0000-000075D10000}"/>
    <cellStyle name="Percent 3 3 2 4 3 10" xfId="54855" xr:uid="{00000000-0005-0000-0000-000076D10000}"/>
    <cellStyle name="Percent 3 3 2 4 3 2" xfId="11686" xr:uid="{00000000-0005-0000-0000-000077D10000}"/>
    <cellStyle name="Percent 3 3 2 4 3 2 2" xfId="18020" xr:uid="{00000000-0005-0000-0000-000078D10000}"/>
    <cellStyle name="Percent 3 3 2 4 3 2 3" xfId="23939" xr:uid="{00000000-0005-0000-0000-000079D10000}"/>
    <cellStyle name="Percent 3 3 2 4 3 2 4" xfId="29569" xr:uid="{00000000-0005-0000-0000-00007AD10000}"/>
    <cellStyle name="Percent 3 3 2 4 3 2 5" xfId="35258" xr:uid="{00000000-0005-0000-0000-00007BD10000}"/>
    <cellStyle name="Percent 3 3 2 4 3 2 6" xfId="40886" xr:uid="{00000000-0005-0000-0000-00007CD10000}"/>
    <cellStyle name="Percent 3 3 2 4 3 2 7" xfId="46503" xr:uid="{00000000-0005-0000-0000-00007DD10000}"/>
    <cellStyle name="Percent 3 3 2 4 3 2 8" xfId="52063" xr:uid="{00000000-0005-0000-0000-00007ED10000}"/>
    <cellStyle name="Percent 3 3 2 4 3 2 9" xfId="57619" xr:uid="{00000000-0005-0000-0000-00007FD10000}"/>
    <cellStyle name="Percent 3 3 2 4 3 3" xfId="18019" xr:uid="{00000000-0005-0000-0000-000080D10000}"/>
    <cellStyle name="Percent 3 3 2 4 3 4" xfId="21170" xr:uid="{00000000-0005-0000-0000-000081D10000}"/>
    <cellStyle name="Percent 3 3 2 4 3 5" xfId="26799" xr:uid="{00000000-0005-0000-0000-000082D10000}"/>
    <cellStyle name="Percent 3 3 2 4 3 6" xfId="32493" xr:uid="{00000000-0005-0000-0000-000083D10000}"/>
    <cellStyle name="Percent 3 3 2 4 3 7" xfId="38119" xr:uid="{00000000-0005-0000-0000-000084D10000}"/>
    <cellStyle name="Percent 3 3 2 4 3 8" xfId="43739" xr:uid="{00000000-0005-0000-0000-000085D10000}"/>
    <cellStyle name="Percent 3 3 2 4 3 9" xfId="49299" xr:uid="{00000000-0005-0000-0000-000086D10000}"/>
    <cellStyle name="Percent 3 3 2 4 4" xfId="11687" xr:uid="{00000000-0005-0000-0000-000087D10000}"/>
    <cellStyle name="Percent 3 3 2 4 4 2" xfId="18021" xr:uid="{00000000-0005-0000-0000-000088D10000}"/>
    <cellStyle name="Percent 3 3 2 4 4 3" xfId="23940" xr:uid="{00000000-0005-0000-0000-000089D10000}"/>
    <cellStyle name="Percent 3 3 2 4 4 4" xfId="29570" xr:uid="{00000000-0005-0000-0000-00008AD10000}"/>
    <cellStyle name="Percent 3 3 2 4 4 5" xfId="35259" xr:uid="{00000000-0005-0000-0000-00008BD10000}"/>
    <cellStyle name="Percent 3 3 2 4 4 6" xfId="40887" xr:uid="{00000000-0005-0000-0000-00008CD10000}"/>
    <cellStyle name="Percent 3 3 2 4 4 7" xfId="46504" xr:uid="{00000000-0005-0000-0000-00008DD10000}"/>
    <cellStyle name="Percent 3 3 2 4 4 8" xfId="52064" xr:uid="{00000000-0005-0000-0000-00008ED10000}"/>
    <cellStyle name="Percent 3 3 2 4 4 9" xfId="57620" xr:uid="{00000000-0005-0000-0000-00008FD10000}"/>
    <cellStyle name="Percent 3 3 2 4 5" xfId="18016" xr:uid="{00000000-0005-0000-0000-000090D10000}"/>
    <cellStyle name="Percent 3 3 2 4 6" xfId="19407" xr:uid="{00000000-0005-0000-0000-000091D10000}"/>
    <cellStyle name="Percent 3 3 2 4 7" xfId="25036" xr:uid="{00000000-0005-0000-0000-000092D10000}"/>
    <cellStyle name="Percent 3 3 2 4 8" xfId="30733" xr:uid="{00000000-0005-0000-0000-000093D10000}"/>
    <cellStyle name="Percent 3 3 2 4 9" xfId="36356" xr:uid="{00000000-0005-0000-0000-000094D10000}"/>
    <cellStyle name="Percent 3 3 2 5" xfId="11688" xr:uid="{00000000-0005-0000-0000-000095D10000}"/>
    <cellStyle name="Percent 3 3 2 5 10" xfId="53939" xr:uid="{00000000-0005-0000-0000-000096D10000}"/>
    <cellStyle name="Percent 3 3 2 5 2" xfId="11689" xr:uid="{00000000-0005-0000-0000-000097D10000}"/>
    <cellStyle name="Percent 3 3 2 5 2 2" xfId="18023" xr:uid="{00000000-0005-0000-0000-000098D10000}"/>
    <cellStyle name="Percent 3 3 2 5 2 3" xfId="23941" xr:uid="{00000000-0005-0000-0000-000099D10000}"/>
    <cellStyle name="Percent 3 3 2 5 2 4" xfId="29571" xr:uid="{00000000-0005-0000-0000-00009AD10000}"/>
    <cellStyle name="Percent 3 3 2 5 2 5" xfId="35260" xr:uid="{00000000-0005-0000-0000-00009BD10000}"/>
    <cellStyle name="Percent 3 3 2 5 2 6" xfId="40888" xr:uid="{00000000-0005-0000-0000-00009CD10000}"/>
    <cellStyle name="Percent 3 3 2 5 2 7" xfId="46505" xr:uid="{00000000-0005-0000-0000-00009DD10000}"/>
    <cellStyle name="Percent 3 3 2 5 2 8" xfId="52065" xr:uid="{00000000-0005-0000-0000-00009ED10000}"/>
    <cellStyle name="Percent 3 3 2 5 2 9" xfId="57621" xr:uid="{00000000-0005-0000-0000-00009FD10000}"/>
    <cellStyle name="Percent 3 3 2 5 3" xfId="18022" xr:uid="{00000000-0005-0000-0000-0000A0D10000}"/>
    <cellStyle name="Percent 3 3 2 5 4" xfId="20253" xr:uid="{00000000-0005-0000-0000-0000A1D10000}"/>
    <cellStyle name="Percent 3 3 2 5 5" xfId="25879" xr:uid="{00000000-0005-0000-0000-0000A2D10000}"/>
    <cellStyle name="Percent 3 3 2 5 6" xfId="31576" xr:uid="{00000000-0005-0000-0000-0000A3D10000}"/>
    <cellStyle name="Percent 3 3 2 5 7" xfId="37200" xr:uid="{00000000-0005-0000-0000-0000A4D10000}"/>
    <cellStyle name="Percent 3 3 2 5 8" xfId="42823" xr:uid="{00000000-0005-0000-0000-0000A5D10000}"/>
    <cellStyle name="Percent 3 3 2 5 9" xfId="48383" xr:uid="{00000000-0005-0000-0000-0000A6D10000}"/>
    <cellStyle name="Percent 3 3 2 6" xfId="11690" xr:uid="{00000000-0005-0000-0000-0000A7D10000}"/>
    <cellStyle name="Percent 3 3 2 6 10" xfId="54856" xr:uid="{00000000-0005-0000-0000-0000A8D10000}"/>
    <cellStyle name="Percent 3 3 2 6 2" xfId="11691" xr:uid="{00000000-0005-0000-0000-0000A9D10000}"/>
    <cellStyle name="Percent 3 3 2 6 2 2" xfId="18025" xr:uid="{00000000-0005-0000-0000-0000AAD10000}"/>
    <cellStyle name="Percent 3 3 2 6 2 3" xfId="23942" xr:uid="{00000000-0005-0000-0000-0000ABD10000}"/>
    <cellStyle name="Percent 3 3 2 6 2 4" xfId="29572" xr:uid="{00000000-0005-0000-0000-0000ACD10000}"/>
    <cellStyle name="Percent 3 3 2 6 2 5" xfId="35261" xr:uid="{00000000-0005-0000-0000-0000ADD10000}"/>
    <cellStyle name="Percent 3 3 2 6 2 6" xfId="40889" xr:uid="{00000000-0005-0000-0000-0000AED10000}"/>
    <cellStyle name="Percent 3 3 2 6 2 7" xfId="46506" xr:uid="{00000000-0005-0000-0000-0000AFD10000}"/>
    <cellStyle name="Percent 3 3 2 6 2 8" xfId="52066" xr:uid="{00000000-0005-0000-0000-0000B0D10000}"/>
    <cellStyle name="Percent 3 3 2 6 2 9" xfId="57622" xr:uid="{00000000-0005-0000-0000-0000B1D10000}"/>
    <cellStyle name="Percent 3 3 2 6 3" xfId="18024" xr:uid="{00000000-0005-0000-0000-0000B2D10000}"/>
    <cellStyle name="Percent 3 3 2 6 4" xfId="21171" xr:uid="{00000000-0005-0000-0000-0000B3D10000}"/>
    <cellStyle name="Percent 3 3 2 6 5" xfId="26800" xr:uid="{00000000-0005-0000-0000-0000B4D10000}"/>
    <cellStyle name="Percent 3 3 2 6 6" xfId="32494" xr:uid="{00000000-0005-0000-0000-0000B5D10000}"/>
    <cellStyle name="Percent 3 3 2 6 7" xfId="38120" xr:uid="{00000000-0005-0000-0000-0000B6D10000}"/>
    <cellStyle name="Percent 3 3 2 6 8" xfId="43740" xr:uid="{00000000-0005-0000-0000-0000B7D10000}"/>
    <cellStyle name="Percent 3 3 2 6 9" xfId="49300" xr:uid="{00000000-0005-0000-0000-0000B8D10000}"/>
    <cellStyle name="Percent 3 3 2 7" xfId="11692" xr:uid="{00000000-0005-0000-0000-0000B9D10000}"/>
    <cellStyle name="Percent 3 3 2 8" xfId="11693" xr:uid="{00000000-0005-0000-0000-0000BAD10000}"/>
    <cellStyle name="Percent 3 3 2 8 2" xfId="18026" xr:uid="{00000000-0005-0000-0000-0000BBD10000}"/>
    <cellStyle name="Percent 3 3 2 8 3" xfId="23943" xr:uid="{00000000-0005-0000-0000-0000BCD10000}"/>
    <cellStyle name="Percent 3 3 2 8 4" xfId="29573" xr:uid="{00000000-0005-0000-0000-0000BDD10000}"/>
    <cellStyle name="Percent 3 3 2 8 5" xfId="35262" xr:uid="{00000000-0005-0000-0000-0000BED10000}"/>
    <cellStyle name="Percent 3 3 2 8 6" xfId="40890" xr:uid="{00000000-0005-0000-0000-0000BFD10000}"/>
    <cellStyle name="Percent 3 3 2 8 7" xfId="46507" xr:uid="{00000000-0005-0000-0000-0000C0D10000}"/>
    <cellStyle name="Percent 3 3 2 8 8" xfId="52067" xr:uid="{00000000-0005-0000-0000-0000C1D10000}"/>
    <cellStyle name="Percent 3 3 2 8 9" xfId="57623" xr:uid="{00000000-0005-0000-0000-0000C2D10000}"/>
    <cellStyle name="Percent 3 3 2 9" xfId="18003" xr:uid="{00000000-0005-0000-0000-0000C3D10000}"/>
    <cellStyle name="Percent 3 3 3" xfId="11694" xr:uid="{00000000-0005-0000-0000-0000C4D10000}"/>
    <cellStyle name="Percent 3 3 3 10" xfId="41980" xr:uid="{00000000-0005-0000-0000-0000C5D10000}"/>
    <cellStyle name="Percent 3 3 3 11" xfId="47540" xr:uid="{00000000-0005-0000-0000-0000C6D10000}"/>
    <cellStyle name="Percent 3 3 3 12" xfId="53097" xr:uid="{00000000-0005-0000-0000-0000C7D10000}"/>
    <cellStyle name="Percent 3 3 3 2" xfId="11695" xr:uid="{00000000-0005-0000-0000-0000C8D10000}"/>
    <cellStyle name="Percent 3 3 3 2 10" xfId="53943" xr:uid="{00000000-0005-0000-0000-0000C9D10000}"/>
    <cellStyle name="Percent 3 3 3 2 2" xfId="11696" xr:uid="{00000000-0005-0000-0000-0000CAD10000}"/>
    <cellStyle name="Percent 3 3 3 2 2 2" xfId="18029" xr:uid="{00000000-0005-0000-0000-0000CBD10000}"/>
    <cellStyle name="Percent 3 3 3 2 2 3" xfId="23944" xr:uid="{00000000-0005-0000-0000-0000CCD10000}"/>
    <cellStyle name="Percent 3 3 3 2 2 4" xfId="29574" xr:uid="{00000000-0005-0000-0000-0000CDD10000}"/>
    <cellStyle name="Percent 3 3 3 2 2 5" xfId="35263" xr:uid="{00000000-0005-0000-0000-0000CED10000}"/>
    <cellStyle name="Percent 3 3 3 2 2 6" xfId="40891" xr:uid="{00000000-0005-0000-0000-0000CFD10000}"/>
    <cellStyle name="Percent 3 3 3 2 2 7" xfId="46508" xr:uid="{00000000-0005-0000-0000-0000D0D10000}"/>
    <cellStyle name="Percent 3 3 3 2 2 8" xfId="52068" xr:uid="{00000000-0005-0000-0000-0000D1D10000}"/>
    <cellStyle name="Percent 3 3 3 2 2 9" xfId="57624" xr:uid="{00000000-0005-0000-0000-0000D2D10000}"/>
    <cellStyle name="Percent 3 3 3 2 3" xfId="18028" xr:uid="{00000000-0005-0000-0000-0000D3D10000}"/>
    <cellStyle name="Percent 3 3 3 2 4" xfId="20257" xr:uid="{00000000-0005-0000-0000-0000D4D10000}"/>
    <cellStyle name="Percent 3 3 3 2 5" xfId="25883" xr:uid="{00000000-0005-0000-0000-0000D5D10000}"/>
    <cellStyle name="Percent 3 3 3 2 6" xfId="31580" xr:uid="{00000000-0005-0000-0000-0000D6D10000}"/>
    <cellStyle name="Percent 3 3 3 2 7" xfId="37204" xr:uid="{00000000-0005-0000-0000-0000D7D10000}"/>
    <cellStyle name="Percent 3 3 3 2 8" xfId="42827" xr:uid="{00000000-0005-0000-0000-0000D8D10000}"/>
    <cellStyle name="Percent 3 3 3 2 9" xfId="48387" xr:uid="{00000000-0005-0000-0000-0000D9D10000}"/>
    <cellStyle name="Percent 3 3 3 3" xfId="11697" xr:uid="{00000000-0005-0000-0000-0000DAD10000}"/>
    <cellStyle name="Percent 3 3 3 3 10" xfId="54857" xr:uid="{00000000-0005-0000-0000-0000DBD10000}"/>
    <cellStyle name="Percent 3 3 3 3 2" xfId="11698" xr:uid="{00000000-0005-0000-0000-0000DCD10000}"/>
    <cellStyle name="Percent 3 3 3 3 2 2" xfId="18031" xr:uid="{00000000-0005-0000-0000-0000DDD10000}"/>
    <cellStyle name="Percent 3 3 3 3 2 3" xfId="23945" xr:uid="{00000000-0005-0000-0000-0000DED10000}"/>
    <cellStyle name="Percent 3 3 3 3 2 4" xfId="29575" xr:uid="{00000000-0005-0000-0000-0000DFD10000}"/>
    <cellStyle name="Percent 3 3 3 3 2 5" xfId="35264" xr:uid="{00000000-0005-0000-0000-0000E0D10000}"/>
    <cellStyle name="Percent 3 3 3 3 2 6" xfId="40892" xr:uid="{00000000-0005-0000-0000-0000E1D10000}"/>
    <cellStyle name="Percent 3 3 3 3 2 7" xfId="46509" xr:uid="{00000000-0005-0000-0000-0000E2D10000}"/>
    <cellStyle name="Percent 3 3 3 3 2 8" xfId="52069" xr:uid="{00000000-0005-0000-0000-0000E3D10000}"/>
    <cellStyle name="Percent 3 3 3 3 2 9" xfId="57625" xr:uid="{00000000-0005-0000-0000-0000E4D10000}"/>
    <cellStyle name="Percent 3 3 3 3 3" xfId="18030" xr:uid="{00000000-0005-0000-0000-0000E5D10000}"/>
    <cellStyle name="Percent 3 3 3 3 4" xfId="21172" xr:uid="{00000000-0005-0000-0000-0000E6D10000}"/>
    <cellStyle name="Percent 3 3 3 3 5" xfId="26801" xr:uid="{00000000-0005-0000-0000-0000E7D10000}"/>
    <cellStyle name="Percent 3 3 3 3 6" xfId="32495" xr:uid="{00000000-0005-0000-0000-0000E8D10000}"/>
    <cellStyle name="Percent 3 3 3 3 7" xfId="38121" xr:uid="{00000000-0005-0000-0000-0000E9D10000}"/>
    <cellStyle name="Percent 3 3 3 3 8" xfId="43741" xr:uid="{00000000-0005-0000-0000-0000EAD10000}"/>
    <cellStyle name="Percent 3 3 3 3 9" xfId="49301" xr:uid="{00000000-0005-0000-0000-0000EBD10000}"/>
    <cellStyle name="Percent 3 3 3 4" xfId="11699" xr:uid="{00000000-0005-0000-0000-0000ECD10000}"/>
    <cellStyle name="Percent 3 3 3 4 2" xfId="18032" xr:uid="{00000000-0005-0000-0000-0000EDD10000}"/>
    <cellStyle name="Percent 3 3 3 4 3" xfId="23946" xr:uid="{00000000-0005-0000-0000-0000EED10000}"/>
    <cellStyle name="Percent 3 3 3 4 4" xfId="29576" xr:uid="{00000000-0005-0000-0000-0000EFD10000}"/>
    <cellStyle name="Percent 3 3 3 4 5" xfId="35265" xr:uid="{00000000-0005-0000-0000-0000F0D10000}"/>
    <cellStyle name="Percent 3 3 3 4 6" xfId="40893" xr:uid="{00000000-0005-0000-0000-0000F1D10000}"/>
    <cellStyle name="Percent 3 3 3 4 7" xfId="46510" xr:uid="{00000000-0005-0000-0000-0000F2D10000}"/>
    <cellStyle name="Percent 3 3 3 4 8" xfId="52070" xr:uid="{00000000-0005-0000-0000-0000F3D10000}"/>
    <cellStyle name="Percent 3 3 3 4 9" xfId="57626" xr:uid="{00000000-0005-0000-0000-0000F4D10000}"/>
    <cellStyle name="Percent 3 3 3 5" xfId="18027" xr:uid="{00000000-0005-0000-0000-0000F5D10000}"/>
    <cellStyle name="Percent 3 3 3 6" xfId="19408" xr:uid="{00000000-0005-0000-0000-0000F6D10000}"/>
    <cellStyle name="Percent 3 3 3 7" xfId="25037" xr:uid="{00000000-0005-0000-0000-0000F7D10000}"/>
    <cellStyle name="Percent 3 3 3 8" xfId="30734" xr:uid="{00000000-0005-0000-0000-0000F8D10000}"/>
    <cellStyle name="Percent 3 3 3 9" xfId="36357" xr:uid="{00000000-0005-0000-0000-0000F9D10000}"/>
    <cellStyle name="Percent 3 3 4" xfId="11700" xr:uid="{00000000-0005-0000-0000-0000FAD10000}"/>
    <cellStyle name="Percent 3 3 4 10" xfId="41981" xr:uid="{00000000-0005-0000-0000-0000FBD10000}"/>
    <cellStyle name="Percent 3 3 4 11" xfId="47541" xr:uid="{00000000-0005-0000-0000-0000FCD10000}"/>
    <cellStyle name="Percent 3 3 4 12" xfId="53098" xr:uid="{00000000-0005-0000-0000-0000FDD10000}"/>
    <cellStyle name="Percent 3 3 4 2" xfId="11701" xr:uid="{00000000-0005-0000-0000-0000FED10000}"/>
    <cellStyle name="Percent 3 3 4 2 10" xfId="53944" xr:uid="{00000000-0005-0000-0000-0000FFD10000}"/>
    <cellStyle name="Percent 3 3 4 2 2" xfId="11702" xr:uid="{00000000-0005-0000-0000-000000D20000}"/>
    <cellStyle name="Percent 3 3 4 2 2 2" xfId="18035" xr:uid="{00000000-0005-0000-0000-000001D20000}"/>
    <cellStyle name="Percent 3 3 4 2 2 3" xfId="23947" xr:uid="{00000000-0005-0000-0000-000002D20000}"/>
    <cellStyle name="Percent 3 3 4 2 2 4" xfId="29577" xr:uid="{00000000-0005-0000-0000-000003D20000}"/>
    <cellStyle name="Percent 3 3 4 2 2 5" xfId="35266" xr:uid="{00000000-0005-0000-0000-000004D20000}"/>
    <cellStyle name="Percent 3 3 4 2 2 6" xfId="40894" xr:uid="{00000000-0005-0000-0000-000005D20000}"/>
    <cellStyle name="Percent 3 3 4 2 2 7" xfId="46511" xr:uid="{00000000-0005-0000-0000-000006D20000}"/>
    <cellStyle name="Percent 3 3 4 2 2 8" xfId="52071" xr:uid="{00000000-0005-0000-0000-000007D20000}"/>
    <cellStyle name="Percent 3 3 4 2 2 9" xfId="57627" xr:uid="{00000000-0005-0000-0000-000008D20000}"/>
    <cellStyle name="Percent 3 3 4 2 3" xfId="18034" xr:uid="{00000000-0005-0000-0000-000009D20000}"/>
    <cellStyle name="Percent 3 3 4 2 4" xfId="20258" xr:uid="{00000000-0005-0000-0000-00000AD20000}"/>
    <cellStyle name="Percent 3 3 4 2 5" xfId="25884" xr:uid="{00000000-0005-0000-0000-00000BD20000}"/>
    <cellStyle name="Percent 3 3 4 2 6" xfId="31581" xr:uid="{00000000-0005-0000-0000-00000CD20000}"/>
    <cellStyle name="Percent 3 3 4 2 7" xfId="37205" xr:uid="{00000000-0005-0000-0000-00000DD20000}"/>
    <cellStyle name="Percent 3 3 4 2 8" xfId="42828" xr:uid="{00000000-0005-0000-0000-00000ED20000}"/>
    <cellStyle name="Percent 3 3 4 2 9" xfId="48388" xr:uid="{00000000-0005-0000-0000-00000FD20000}"/>
    <cellStyle name="Percent 3 3 4 3" xfId="11703" xr:uid="{00000000-0005-0000-0000-000010D20000}"/>
    <cellStyle name="Percent 3 3 4 3 10" xfId="54858" xr:uid="{00000000-0005-0000-0000-000011D20000}"/>
    <cellStyle name="Percent 3 3 4 3 2" xfId="11704" xr:uid="{00000000-0005-0000-0000-000012D20000}"/>
    <cellStyle name="Percent 3 3 4 3 2 2" xfId="18037" xr:uid="{00000000-0005-0000-0000-000013D20000}"/>
    <cellStyle name="Percent 3 3 4 3 2 3" xfId="23948" xr:uid="{00000000-0005-0000-0000-000014D20000}"/>
    <cellStyle name="Percent 3 3 4 3 2 4" xfId="29578" xr:uid="{00000000-0005-0000-0000-000015D20000}"/>
    <cellStyle name="Percent 3 3 4 3 2 5" xfId="35267" xr:uid="{00000000-0005-0000-0000-000016D20000}"/>
    <cellStyle name="Percent 3 3 4 3 2 6" xfId="40895" xr:uid="{00000000-0005-0000-0000-000017D20000}"/>
    <cellStyle name="Percent 3 3 4 3 2 7" xfId="46512" xr:uid="{00000000-0005-0000-0000-000018D20000}"/>
    <cellStyle name="Percent 3 3 4 3 2 8" xfId="52072" xr:uid="{00000000-0005-0000-0000-000019D20000}"/>
    <cellStyle name="Percent 3 3 4 3 2 9" xfId="57628" xr:uid="{00000000-0005-0000-0000-00001AD20000}"/>
    <cellStyle name="Percent 3 3 4 3 3" xfId="18036" xr:uid="{00000000-0005-0000-0000-00001BD20000}"/>
    <cellStyle name="Percent 3 3 4 3 4" xfId="21173" xr:uid="{00000000-0005-0000-0000-00001CD20000}"/>
    <cellStyle name="Percent 3 3 4 3 5" xfId="26802" xr:uid="{00000000-0005-0000-0000-00001DD20000}"/>
    <cellStyle name="Percent 3 3 4 3 6" xfId="32496" xr:uid="{00000000-0005-0000-0000-00001ED20000}"/>
    <cellStyle name="Percent 3 3 4 3 7" xfId="38122" xr:uid="{00000000-0005-0000-0000-00001FD20000}"/>
    <cellStyle name="Percent 3 3 4 3 8" xfId="43742" xr:uid="{00000000-0005-0000-0000-000020D20000}"/>
    <cellStyle name="Percent 3 3 4 3 9" xfId="49302" xr:uid="{00000000-0005-0000-0000-000021D20000}"/>
    <cellStyle name="Percent 3 3 4 4" xfId="11705" xr:uid="{00000000-0005-0000-0000-000022D20000}"/>
    <cellStyle name="Percent 3 3 4 4 2" xfId="18038" xr:uid="{00000000-0005-0000-0000-000023D20000}"/>
    <cellStyle name="Percent 3 3 4 4 3" xfId="23949" xr:uid="{00000000-0005-0000-0000-000024D20000}"/>
    <cellStyle name="Percent 3 3 4 4 4" xfId="29579" xr:uid="{00000000-0005-0000-0000-000025D20000}"/>
    <cellStyle name="Percent 3 3 4 4 5" xfId="35268" xr:uid="{00000000-0005-0000-0000-000026D20000}"/>
    <cellStyle name="Percent 3 3 4 4 6" xfId="40896" xr:uid="{00000000-0005-0000-0000-000027D20000}"/>
    <cellStyle name="Percent 3 3 4 4 7" xfId="46513" xr:uid="{00000000-0005-0000-0000-000028D20000}"/>
    <cellStyle name="Percent 3 3 4 4 8" xfId="52073" xr:uid="{00000000-0005-0000-0000-000029D20000}"/>
    <cellStyle name="Percent 3 3 4 4 9" xfId="57629" xr:uid="{00000000-0005-0000-0000-00002AD20000}"/>
    <cellStyle name="Percent 3 3 4 5" xfId="18033" xr:uid="{00000000-0005-0000-0000-00002BD20000}"/>
    <cellStyle name="Percent 3 3 4 6" xfId="19409" xr:uid="{00000000-0005-0000-0000-00002CD20000}"/>
    <cellStyle name="Percent 3 3 4 7" xfId="25038" xr:uid="{00000000-0005-0000-0000-00002DD20000}"/>
    <cellStyle name="Percent 3 3 4 8" xfId="30735" xr:uid="{00000000-0005-0000-0000-00002ED20000}"/>
    <cellStyle name="Percent 3 3 4 9" xfId="36358" xr:uid="{00000000-0005-0000-0000-00002FD20000}"/>
    <cellStyle name="Percent 3 3 5" xfId="11706" xr:uid="{00000000-0005-0000-0000-000030D20000}"/>
    <cellStyle name="Percent 3 3 5 10" xfId="41982" xr:uid="{00000000-0005-0000-0000-000031D20000}"/>
    <cellStyle name="Percent 3 3 5 11" xfId="47542" xr:uid="{00000000-0005-0000-0000-000032D20000}"/>
    <cellStyle name="Percent 3 3 5 12" xfId="53099" xr:uid="{00000000-0005-0000-0000-000033D20000}"/>
    <cellStyle name="Percent 3 3 5 2" xfId="11707" xr:uid="{00000000-0005-0000-0000-000034D20000}"/>
    <cellStyle name="Percent 3 3 5 2 10" xfId="53945" xr:uid="{00000000-0005-0000-0000-000035D20000}"/>
    <cellStyle name="Percent 3 3 5 2 2" xfId="11708" xr:uid="{00000000-0005-0000-0000-000036D20000}"/>
    <cellStyle name="Percent 3 3 5 2 2 2" xfId="18041" xr:uid="{00000000-0005-0000-0000-000037D20000}"/>
    <cellStyle name="Percent 3 3 5 2 2 3" xfId="23950" xr:uid="{00000000-0005-0000-0000-000038D20000}"/>
    <cellStyle name="Percent 3 3 5 2 2 4" xfId="29580" xr:uid="{00000000-0005-0000-0000-000039D20000}"/>
    <cellStyle name="Percent 3 3 5 2 2 5" xfId="35269" xr:uid="{00000000-0005-0000-0000-00003AD20000}"/>
    <cellStyle name="Percent 3 3 5 2 2 6" xfId="40897" xr:uid="{00000000-0005-0000-0000-00003BD20000}"/>
    <cellStyle name="Percent 3 3 5 2 2 7" xfId="46514" xr:uid="{00000000-0005-0000-0000-00003CD20000}"/>
    <cellStyle name="Percent 3 3 5 2 2 8" xfId="52074" xr:uid="{00000000-0005-0000-0000-00003DD20000}"/>
    <cellStyle name="Percent 3 3 5 2 2 9" xfId="57630" xr:uid="{00000000-0005-0000-0000-00003ED20000}"/>
    <cellStyle name="Percent 3 3 5 2 3" xfId="18040" xr:uid="{00000000-0005-0000-0000-00003FD20000}"/>
    <cellStyle name="Percent 3 3 5 2 4" xfId="20259" xr:uid="{00000000-0005-0000-0000-000040D20000}"/>
    <cellStyle name="Percent 3 3 5 2 5" xfId="25885" xr:uid="{00000000-0005-0000-0000-000041D20000}"/>
    <cellStyle name="Percent 3 3 5 2 6" xfId="31582" xr:uid="{00000000-0005-0000-0000-000042D20000}"/>
    <cellStyle name="Percent 3 3 5 2 7" xfId="37206" xr:uid="{00000000-0005-0000-0000-000043D20000}"/>
    <cellStyle name="Percent 3 3 5 2 8" xfId="42829" xr:uid="{00000000-0005-0000-0000-000044D20000}"/>
    <cellStyle name="Percent 3 3 5 2 9" xfId="48389" xr:uid="{00000000-0005-0000-0000-000045D20000}"/>
    <cellStyle name="Percent 3 3 5 3" xfId="11709" xr:uid="{00000000-0005-0000-0000-000046D20000}"/>
    <cellStyle name="Percent 3 3 5 3 10" xfId="54859" xr:uid="{00000000-0005-0000-0000-000047D20000}"/>
    <cellStyle name="Percent 3 3 5 3 2" xfId="11710" xr:uid="{00000000-0005-0000-0000-000048D20000}"/>
    <cellStyle name="Percent 3 3 5 3 2 2" xfId="18043" xr:uid="{00000000-0005-0000-0000-000049D20000}"/>
    <cellStyle name="Percent 3 3 5 3 2 3" xfId="23951" xr:uid="{00000000-0005-0000-0000-00004AD20000}"/>
    <cellStyle name="Percent 3 3 5 3 2 4" xfId="29581" xr:uid="{00000000-0005-0000-0000-00004BD20000}"/>
    <cellStyle name="Percent 3 3 5 3 2 5" xfId="35270" xr:uid="{00000000-0005-0000-0000-00004CD20000}"/>
    <cellStyle name="Percent 3 3 5 3 2 6" xfId="40898" xr:uid="{00000000-0005-0000-0000-00004DD20000}"/>
    <cellStyle name="Percent 3 3 5 3 2 7" xfId="46515" xr:uid="{00000000-0005-0000-0000-00004ED20000}"/>
    <cellStyle name="Percent 3 3 5 3 2 8" xfId="52075" xr:uid="{00000000-0005-0000-0000-00004FD20000}"/>
    <cellStyle name="Percent 3 3 5 3 2 9" xfId="57631" xr:uid="{00000000-0005-0000-0000-000050D20000}"/>
    <cellStyle name="Percent 3 3 5 3 3" xfId="18042" xr:uid="{00000000-0005-0000-0000-000051D20000}"/>
    <cellStyle name="Percent 3 3 5 3 4" xfId="21174" xr:uid="{00000000-0005-0000-0000-000052D20000}"/>
    <cellStyle name="Percent 3 3 5 3 5" xfId="26803" xr:uid="{00000000-0005-0000-0000-000053D20000}"/>
    <cellStyle name="Percent 3 3 5 3 6" xfId="32497" xr:uid="{00000000-0005-0000-0000-000054D20000}"/>
    <cellStyle name="Percent 3 3 5 3 7" xfId="38123" xr:uid="{00000000-0005-0000-0000-000055D20000}"/>
    <cellStyle name="Percent 3 3 5 3 8" xfId="43743" xr:uid="{00000000-0005-0000-0000-000056D20000}"/>
    <cellStyle name="Percent 3 3 5 3 9" xfId="49303" xr:uid="{00000000-0005-0000-0000-000057D20000}"/>
    <cellStyle name="Percent 3 3 5 4" xfId="11711" xr:uid="{00000000-0005-0000-0000-000058D20000}"/>
    <cellStyle name="Percent 3 3 5 4 2" xfId="18044" xr:uid="{00000000-0005-0000-0000-000059D20000}"/>
    <cellStyle name="Percent 3 3 5 4 3" xfId="23952" xr:uid="{00000000-0005-0000-0000-00005AD20000}"/>
    <cellStyle name="Percent 3 3 5 4 4" xfId="29582" xr:uid="{00000000-0005-0000-0000-00005BD20000}"/>
    <cellStyle name="Percent 3 3 5 4 5" xfId="35271" xr:uid="{00000000-0005-0000-0000-00005CD20000}"/>
    <cellStyle name="Percent 3 3 5 4 6" xfId="40899" xr:uid="{00000000-0005-0000-0000-00005DD20000}"/>
    <cellStyle name="Percent 3 3 5 4 7" xfId="46516" xr:uid="{00000000-0005-0000-0000-00005ED20000}"/>
    <cellStyle name="Percent 3 3 5 4 8" xfId="52076" xr:uid="{00000000-0005-0000-0000-00005FD20000}"/>
    <cellStyle name="Percent 3 3 5 4 9" xfId="57632" xr:uid="{00000000-0005-0000-0000-000060D20000}"/>
    <cellStyle name="Percent 3 3 5 5" xfId="18039" xr:uid="{00000000-0005-0000-0000-000061D20000}"/>
    <cellStyle name="Percent 3 3 5 6" xfId="19410" xr:uid="{00000000-0005-0000-0000-000062D20000}"/>
    <cellStyle name="Percent 3 3 5 7" xfId="25039" xr:uid="{00000000-0005-0000-0000-000063D20000}"/>
    <cellStyle name="Percent 3 3 5 8" xfId="30736" xr:uid="{00000000-0005-0000-0000-000064D20000}"/>
    <cellStyle name="Percent 3 3 5 9" xfId="36359" xr:uid="{00000000-0005-0000-0000-000065D20000}"/>
    <cellStyle name="Percent 3 3 6" xfId="11712" xr:uid="{00000000-0005-0000-0000-000066D20000}"/>
    <cellStyle name="Percent 3 3 6 10" xfId="53938" xr:uid="{00000000-0005-0000-0000-000067D20000}"/>
    <cellStyle name="Percent 3 3 6 2" xfId="11713" xr:uid="{00000000-0005-0000-0000-000068D20000}"/>
    <cellStyle name="Percent 3 3 6 2 2" xfId="18046" xr:uid="{00000000-0005-0000-0000-000069D20000}"/>
    <cellStyle name="Percent 3 3 6 2 3" xfId="23953" xr:uid="{00000000-0005-0000-0000-00006AD20000}"/>
    <cellStyle name="Percent 3 3 6 2 4" xfId="29583" xr:uid="{00000000-0005-0000-0000-00006BD20000}"/>
    <cellStyle name="Percent 3 3 6 2 5" xfId="35272" xr:uid="{00000000-0005-0000-0000-00006CD20000}"/>
    <cellStyle name="Percent 3 3 6 2 6" xfId="40900" xr:uid="{00000000-0005-0000-0000-00006DD20000}"/>
    <cellStyle name="Percent 3 3 6 2 7" xfId="46517" xr:uid="{00000000-0005-0000-0000-00006ED20000}"/>
    <cellStyle name="Percent 3 3 6 2 8" xfId="52077" xr:uid="{00000000-0005-0000-0000-00006FD20000}"/>
    <cellStyle name="Percent 3 3 6 2 9" xfId="57633" xr:uid="{00000000-0005-0000-0000-000070D20000}"/>
    <cellStyle name="Percent 3 3 6 3" xfId="18045" xr:uid="{00000000-0005-0000-0000-000071D20000}"/>
    <cellStyle name="Percent 3 3 6 4" xfId="20252" xr:uid="{00000000-0005-0000-0000-000072D20000}"/>
    <cellStyle name="Percent 3 3 6 5" xfId="25878" xr:uid="{00000000-0005-0000-0000-000073D20000}"/>
    <cellStyle name="Percent 3 3 6 6" xfId="31575" xr:uid="{00000000-0005-0000-0000-000074D20000}"/>
    <cellStyle name="Percent 3 3 6 7" xfId="37199" xr:uid="{00000000-0005-0000-0000-000075D20000}"/>
    <cellStyle name="Percent 3 3 6 8" xfId="42822" xr:uid="{00000000-0005-0000-0000-000076D20000}"/>
    <cellStyle name="Percent 3 3 6 9" xfId="48382" xr:uid="{00000000-0005-0000-0000-000077D20000}"/>
    <cellStyle name="Percent 3 3 7" xfId="11714" xr:uid="{00000000-0005-0000-0000-000078D20000}"/>
    <cellStyle name="Percent 3 3 7 10" xfId="54860" xr:uid="{00000000-0005-0000-0000-000079D20000}"/>
    <cellStyle name="Percent 3 3 7 2" xfId="11715" xr:uid="{00000000-0005-0000-0000-00007AD20000}"/>
    <cellStyle name="Percent 3 3 7 2 2" xfId="18048" xr:uid="{00000000-0005-0000-0000-00007BD20000}"/>
    <cellStyle name="Percent 3 3 7 2 3" xfId="23954" xr:uid="{00000000-0005-0000-0000-00007CD20000}"/>
    <cellStyle name="Percent 3 3 7 2 4" xfId="29584" xr:uid="{00000000-0005-0000-0000-00007DD20000}"/>
    <cellStyle name="Percent 3 3 7 2 5" xfId="35273" xr:uid="{00000000-0005-0000-0000-00007ED20000}"/>
    <cellStyle name="Percent 3 3 7 2 6" xfId="40901" xr:uid="{00000000-0005-0000-0000-00007FD20000}"/>
    <cellStyle name="Percent 3 3 7 2 7" xfId="46518" xr:uid="{00000000-0005-0000-0000-000080D20000}"/>
    <cellStyle name="Percent 3 3 7 2 8" xfId="52078" xr:uid="{00000000-0005-0000-0000-000081D20000}"/>
    <cellStyle name="Percent 3 3 7 2 9" xfId="57634" xr:uid="{00000000-0005-0000-0000-000082D20000}"/>
    <cellStyle name="Percent 3 3 7 3" xfId="18047" xr:uid="{00000000-0005-0000-0000-000083D20000}"/>
    <cellStyle name="Percent 3 3 7 4" xfId="21175" xr:uid="{00000000-0005-0000-0000-000084D20000}"/>
    <cellStyle name="Percent 3 3 7 5" xfId="26804" xr:uid="{00000000-0005-0000-0000-000085D20000}"/>
    <cellStyle name="Percent 3 3 7 6" xfId="32498" xr:uid="{00000000-0005-0000-0000-000086D20000}"/>
    <cellStyle name="Percent 3 3 7 7" xfId="38124" xr:uid="{00000000-0005-0000-0000-000087D20000}"/>
    <cellStyle name="Percent 3 3 7 8" xfId="43744" xr:uid="{00000000-0005-0000-0000-000088D20000}"/>
    <cellStyle name="Percent 3 3 7 9" xfId="49304" xr:uid="{00000000-0005-0000-0000-000089D20000}"/>
    <cellStyle name="Percent 3 3 8" xfId="11716" xr:uid="{00000000-0005-0000-0000-00008AD20000}"/>
    <cellStyle name="Percent 3 3 9" xfId="11717" xr:uid="{00000000-0005-0000-0000-00008BD20000}"/>
    <cellStyle name="Percent 3 3 9 2" xfId="18049" xr:uid="{00000000-0005-0000-0000-00008CD20000}"/>
    <cellStyle name="Percent 3 3 9 3" xfId="23955" xr:uid="{00000000-0005-0000-0000-00008DD20000}"/>
    <cellStyle name="Percent 3 3 9 4" xfId="29585" xr:uid="{00000000-0005-0000-0000-00008ED20000}"/>
    <cellStyle name="Percent 3 3 9 5" xfId="35274" xr:uid="{00000000-0005-0000-0000-00008FD20000}"/>
    <cellStyle name="Percent 3 3 9 6" xfId="40902" xr:uid="{00000000-0005-0000-0000-000090D20000}"/>
    <cellStyle name="Percent 3 3 9 7" xfId="46519" xr:uid="{00000000-0005-0000-0000-000091D20000}"/>
    <cellStyle name="Percent 3 3 9 8" xfId="52079" xr:uid="{00000000-0005-0000-0000-000092D20000}"/>
    <cellStyle name="Percent 3 3 9 9" xfId="57635" xr:uid="{00000000-0005-0000-0000-000093D20000}"/>
    <cellStyle name="Percent 3 4" xfId="11718" xr:uid="{00000000-0005-0000-0000-000094D20000}"/>
    <cellStyle name="Percent 3 4 10" xfId="19411" xr:uid="{00000000-0005-0000-0000-000095D20000}"/>
    <cellStyle name="Percent 3 4 11" xfId="25040" xr:uid="{00000000-0005-0000-0000-000096D20000}"/>
    <cellStyle name="Percent 3 4 12" xfId="30737" xr:uid="{00000000-0005-0000-0000-000097D20000}"/>
    <cellStyle name="Percent 3 4 13" xfId="36360" xr:uid="{00000000-0005-0000-0000-000098D20000}"/>
    <cellStyle name="Percent 3 4 14" xfId="41983" xr:uid="{00000000-0005-0000-0000-000099D20000}"/>
    <cellStyle name="Percent 3 4 15" xfId="47543" xr:uid="{00000000-0005-0000-0000-00009AD20000}"/>
    <cellStyle name="Percent 3 4 16" xfId="53100" xr:uid="{00000000-0005-0000-0000-00009BD20000}"/>
    <cellStyle name="Percent 3 4 2" xfId="11719" xr:uid="{00000000-0005-0000-0000-00009CD20000}"/>
    <cellStyle name="Percent 3 4 2 10" xfId="41984" xr:uid="{00000000-0005-0000-0000-00009DD20000}"/>
    <cellStyle name="Percent 3 4 2 11" xfId="47544" xr:uid="{00000000-0005-0000-0000-00009ED20000}"/>
    <cellStyle name="Percent 3 4 2 12" xfId="53101" xr:uid="{00000000-0005-0000-0000-00009FD20000}"/>
    <cellStyle name="Percent 3 4 2 2" xfId="11720" xr:uid="{00000000-0005-0000-0000-0000A0D20000}"/>
    <cellStyle name="Percent 3 4 2 2 10" xfId="53947" xr:uid="{00000000-0005-0000-0000-0000A1D20000}"/>
    <cellStyle name="Percent 3 4 2 2 2" xfId="11721" xr:uid="{00000000-0005-0000-0000-0000A2D20000}"/>
    <cellStyle name="Percent 3 4 2 2 2 2" xfId="18053" xr:uid="{00000000-0005-0000-0000-0000A3D20000}"/>
    <cellStyle name="Percent 3 4 2 2 2 3" xfId="23956" xr:uid="{00000000-0005-0000-0000-0000A4D20000}"/>
    <cellStyle name="Percent 3 4 2 2 2 4" xfId="29586" xr:uid="{00000000-0005-0000-0000-0000A5D20000}"/>
    <cellStyle name="Percent 3 4 2 2 2 5" xfId="35275" xr:uid="{00000000-0005-0000-0000-0000A6D20000}"/>
    <cellStyle name="Percent 3 4 2 2 2 6" xfId="40903" xr:uid="{00000000-0005-0000-0000-0000A7D20000}"/>
    <cellStyle name="Percent 3 4 2 2 2 7" xfId="46520" xr:uid="{00000000-0005-0000-0000-0000A8D20000}"/>
    <cellStyle name="Percent 3 4 2 2 2 8" xfId="52080" xr:uid="{00000000-0005-0000-0000-0000A9D20000}"/>
    <cellStyle name="Percent 3 4 2 2 2 9" xfId="57636" xr:uid="{00000000-0005-0000-0000-0000AAD20000}"/>
    <cellStyle name="Percent 3 4 2 2 3" xfId="18052" xr:uid="{00000000-0005-0000-0000-0000ABD20000}"/>
    <cellStyle name="Percent 3 4 2 2 4" xfId="20261" xr:uid="{00000000-0005-0000-0000-0000ACD20000}"/>
    <cellStyle name="Percent 3 4 2 2 5" xfId="25887" xr:uid="{00000000-0005-0000-0000-0000ADD20000}"/>
    <cellStyle name="Percent 3 4 2 2 6" xfId="31584" xr:uid="{00000000-0005-0000-0000-0000AED20000}"/>
    <cellStyle name="Percent 3 4 2 2 7" xfId="37208" xr:uid="{00000000-0005-0000-0000-0000AFD20000}"/>
    <cellStyle name="Percent 3 4 2 2 8" xfId="42831" xr:uid="{00000000-0005-0000-0000-0000B0D20000}"/>
    <cellStyle name="Percent 3 4 2 2 9" xfId="48391" xr:uid="{00000000-0005-0000-0000-0000B1D20000}"/>
    <cellStyle name="Percent 3 4 2 3" xfId="11722" xr:uid="{00000000-0005-0000-0000-0000B2D20000}"/>
    <cellStyle name="Percent 3 4 2 3 10" xfId="54861" xr:uid="{00000000-0005-0000-0000-0000B3D20000}"/>
    <cellStyle name="Percent 3 4 2 3 2" xfId="11723" xr:uid="{00000000-0005-0000-0000-0000B4D20000}"/>
    <cellStyle name="Percent 3 4 2 3 2 2" xfId="18055" xr:uid="{00000000-0005-0000-0000-0000B5D20000}"/>
    <cellStyle name="Percent 3 4 2 3 2 3" xfId="23957" xr:uid="{00000000-0005-0000-0000-0000B6D20000}"/>
    <cellStyle name="Percent 3 4 2 3 2 4" xfId="29587" xr:uid="{00000000-0005-0000-0000-0000B7D20000}"/>
    <cellStyle name="Percent 3 4 2 3 2 5" xfId="35276" xr:uid="{00000000-0005-0000-0000-0000B8D20000}"/>
    <cellStyle name="Percent 3 4 2 3 2 6" xfId="40904" xr:uid="{00000000-0005-0000-0000-0000B9D20000}"/>
    <cellStyle name="Percent 3 4 2 3 2 7" xfId="46521" xr:uid="{00000000-0005-0000-0000-0000BAD20000}"/>
    <cellStyle name="Percent 3 4 2 3 2 8" xfId="52081" xr:uid="{00000000-0005-0000-0000-0000BBD20000}"/>
    <cellStyle name="Percent 3 4 2 3 2 9" xfId="57637" xr:uid="{00000000-0005-0000-0000-0000BCD20000}"/>
    <cellStyle name="Percent 3 4 2 3 3" xfId="18054" xr:uid="{00000000-0005-0000-0000-0000BDD20000}"/>
    <cellStyle name="Percent 3 4 2 3 4" xfId="21176" xr:uid="{00000000-0005-0000-0000-0000BED20000}"/>
    <cellStyle name="Percent 3 4 2 3 5" xfId="26805" xr:uid="{00000000-0005-0000-0000-0000BFD20000}"/>
    <cellStyle name="Percent 3 4 2 3 6" xfId="32499" xr:uid="{00000000-0005-0000-0000-0000C0D20000}"/>
    <cellStyle name="Percent 3 4 2 3 7" xfId="38125" xr:uid="{00000000-0005-0000-0000-0000C1D20000}"/>
    <cellStyle name="Percent 3 4 2 3 8" xfId="43745" xr:uid="{00000000-0005-0000-0000-0000C2D20000}"/>
    <cellStyle name="Percent 3 4 2 3 9" xfId="49305" xr:uid="{00000000-0005-0000-0000-0000C3D20000}"/>
    <cellStyle name="Percent 3 4 2 4" xfId="11724" xr:uid="{00000000-0005-0000-0000-0000C4D20000}"/>
    <cellStyle name="Percent 3 4 2 4 2" xfId="18056" xr:uid="{00000000-0005-0000-0000-0000C5D20000}"/>
    <cellStyle name="Percent 3 4 2 4 3" xfId="23958" xr:uid="{00000000-0005-0000-0000-0000C6D20000}"/>
    <cellStyle name="Percent 3 4 2 4 4" xfId="29588" xr:uid="{00000000-0005-0000-0000-0000C7D20000}"/>
    <cellStyle name="Percent 3 4 2 4 5" xfId="35277" xr:uid="{00000000-0005-0000-0000-0000C8D20000}"/>
    <cellStyle name="Percent 3 4 2 4 6" xfId="40905" xr:uid="{00000000-0005-0000-0000-0000C9D20000}"/>
    <cellStyle name="Percent 3 4 2 4 7" xfId="46522" xr:uid="{00000000-0005-0000-0000-0000CAD20000}"/>
    <cellStyle name="Percent 3 4 2 4 8" xfId="52082" xr:uid="{00000000-0005-0000-0000-0000CBD20000}"/>
    <cellStyle name="Percent 3 4 2 4 9" xfId="57638" xr:uid="{00000000-0005-0000-0000-0000CCD20000}"/>
    <cellStyle name="Percent 3 4 2 5" xfId="18051" xr:uid="{00000000-0005-0000-0000-0000CDD20000}"/>
    <cellStyle name="Percent 3 4 2 6" xfId="19412" xr:uid="{00000000-0005-0000-0000-0000CED20000}"/>
    <cellStyle name="Percent 3 4 2 7" xfId="25041" xr:uid="{00000000-0005-0000-0000-0000CFD20000}"/>
    <cellStyle name="Percent 3 4 2 8" xfId="30738" xr:uid="{00000000-0005-0000-0000-0000D0D20000}"/>
    <cellStyle name="Percent 3 4 2 9" xfId="36361" xr:uid="{00000000-0005-0000-0000-0000D1D20000}"/>
    <cellStyle name="Percent 3 4 3" xfId="11725" xr:uid="{00000000-0005-0000-0000-0000D2D20000}"/>
    <cellStyle name="Percent 3 4 3 10" xfId="41985" xr:uid="{00000000-0005-0000-0000-0000D3D20000}"/>
    <cellStyle name="Percent 3 4 3 11" xfId="47545" xr:uid="{00000000-0005-0000-0000-0000D4D20000}"/>
    <cellStyle name="Percent 3 4 3 12" xfId="53102" xr:uid="{00000000-0005-0000-0000-0000D5D20000}"/>
    <cellStyle name="Percent 3 4 3 2" xfId="11726" xr:uid="{00000000-0005-0000-0000-0000D6D20000}"/>
    <cellStyle name="Percent 3 4 3 2 10" xfId="53948" xr:uid="{00000000-0005-0000-0000-0000D7D20000}"/>
    <cellStyle name="Percent 3 4 3 2 2" xfId="11727" xr:uid="{00000000-0005-0000-0000-0000D8D20000}"/>
    <cellStyle name="Percent 3 4 3 2 2 2" xfId="18059" xr:uid="{00000000-0005-0000-0000-0000D9D20000}"/>
    <cellStyle name="Percent 3 4 3 2 2 3" xfId="23959" xr:uid="{00000000-0005-0000-0000-0000DAD20000}"/>
    <cellStyle name="Percent 3 4 3 2 2 4" xfId="29589" xr:uid="{00000000-0005-0000-0000-0000DBD20000}"/>
    <cellStyle name="Percent 3 4 3 2 2 5" xfId="35278" xr:uid="{00000000-0005-0000-0000-0000DCD20000}"/>
    <cellStyle name="Percent 3 4 3 2 2 6" xfId="40906" xr:uid="{00000000-0005-0000-0000-0000DDD20000}"/>
    <cellStyle name="Percent 3 4 3 2 2 7" xfId="46523" xr:uid="{00000000-0005-0000-0000-0000DED20000}"/>
    <cellStyle name="Percent 3 4 3 2 2 8" xfId="52083" xr:uid="{00000000-0005-0000-0000-0000DFD20000}"/>
    <cellStyle name="Percent 3 4 3 2 2 9" xfId="57639" xr:uid="{00000000-0005-0000-0000-0000E0D20000}"/>
    <cellStyle name="Percent 3 4 3 2 3" xfId="18058" xr:uid="{00000000-0005-0000-0000-0000E1D20000}"/>
    <cellStyle name="Percent 3 4 3 2 4" xfId="20262" xr:uid="{00000000-0005-0000-0000-0000E2D20000}"/>
    <cellStyle name="Percent 3 4 3 2 5" xfId="25888" xr:uid="{00000000-0005-0000-0000-0000E3D20000}"/>
    <cellStyle name="Percent 3 4 3 2 6" xfId="31585" xr:uid="{00000000-0005-0000-0000-0000E4D20000}"/>
    <cellStyle name="Percent 3 4 3 2 7" xfId="37209" xr:uid="{00000000-0005-0000-0000-0000E5D20000}"/>
    <cellStyle name="Percent 3 4 3 2 8" xfId="42832" xr:uid="{00000000-0005-0000-0000-0000E6D20000}"/>
    <cellStyle name="Percent 3 4 3 2 9" xfId="48392" xr:uid="{00000000-0005-0000-0000-0000E7D20000}"/>
    <cellStyle name="Percent 3 4 3 3" xfId="11728" xr:uid="{00000000-0005-0000-0000-0000E8D20000}"/>
    <cellStyle name="Percent 3 4 3 3 10" xfId="54862" xr:uid="{00000000-0005-0000-0000-0000E9D20000}"/>
    <cellStyle name="Percent 3 4 3 3 2" xfId="11729" xr:uid="{00000000-0005-0000-0000-0000EAD20000}"/>
    <cellStyle name="Percent 3 4 3 3 2 2" xfId="18061" xr:uid="{00000000-0005-0000-0000-0000EBD20000}"/>
    <cellStyle name="Percent 3 4 3 3 2 3" xfId="23960" xr:uid="{00000000-0005-0000-0000-0000ECD20000}"/>
    <cellStyle name="Percent 3 4 3 3 2 4" xfId="29590" xr:uid="{00000000-0005-0000-0000-0000EDD20000}"/>
    <cellStyle name="Percent 3 4 3 3 2 5" xfId="35279" xr:uid="{00000000-0005-0000-0000-0000EED20000}"/>
    <cellStyle name="Percent 3 4 3 3 2 6" xfId="40907" xr:uid="{00000000-0005-0000-0000-0000EFD20000}"/>
    <cellStyle name="Percent 3 4 3 3 2 7" xfId="46524" xr:uid="{00000000-0005-0000-0000-0000F0D20000}"/>
    <cellStyle name="Percent 3 4 3 3 2 8" xfId="52084" xr:uid="{00000000-0005-0000-0000-0000F1D20000}"/>
    <cellStyle name="Percent 3 4 3 3 2 9" xfId="57640" xr:uid="{00000000-0005-0000-0000-0000F2D20000}"/>
    <cellStyle name="Percent 3 4 3 3 3" xfId="18060" xr:uid="{00000000-0005-0000-0000-0000F3D20000}"/>
    <cellStyle name="Percent 3 4 3 3 4" xfId="21177" xr:uid="{00000000-0005-0000-0000-0000F4D20000}"/>
    <cellStyle name="Percent 3 4 3 3 5" xfId="26806" xr:uid="{00000000-0005-0000-0000-0000F5D20000}"/>
    <cellStyle name="Percent 3 4 3 3 6" xfId="32500" xr:uid="{00000000-0005-0000-0000-0000F6D20000}"/>
    <cellStyle name="Percent 3 4 3 3 7" xfId="38126" xr:uid="{00000000-0005-0000-0000-0000F7D20000}"/>
    <cellStyle name="Percent 3 4 3 3 8" xfId="43746" xr:uid="{00000000-0005-0000-0000-0000F8D20000}"/>
    <cellStyle name="Percent 3 4 3 3 9" xfId="49306" xr:uid="{00000000-0005-0000-0000-0000F9D20000}"/>
    <cellStyle name="Percent 3 4 3 4" xfId="11730" xr:uid="{00000000-0005-0000-0000-0000FAD20000}"/>
    <cellStyle name="Percent 3 4 3 4 2" xfId="18062" xr:uid="{00000000-0005-0000-0000-0000FBD20000}"/>
    <cellStyle name="Percent 3 4 3 4 3" xfId="23961" xr:uid="{00000000-0005-0000-0000-0000FCD20000}"/>
    <cellStyle name="Percent 3 4 3 4 4" xfId="29591" xr:uid="{00000000-0005-0000-0000-0000FDD20000}"/>
    <cellStyle name="Percent 3 4 3 4 5" xfId="35280" xr:uid="{00000000-0005-0000-0000-0000FED20000}"/>
    <cellStyle name="Percent 3 4 3 4 6" xfId="40908" xr:uid="{00000000-0005-0000-0000-0000FFD20000}"/>
    <cellStyle name="Percent 3 4 3 4 7" xfId="46525" xr:uid="{00000000-0005-0000-0000-000000D30000}"/>
    <cellStyle name="Percent 3 4 3 4 8" xfId="52085" xr:uid="{00000000-0005-0000-0000-000001D30000}"/>
    <cellStyle name="Percent 3 4 3 4 9" xfId="57641" xr:uid="{00000000-0005-0000-0000-000002D30000}"/>
    <cellStyle name="Percent 3 4 3 5" xfId="18057" xr:uid="{00000000-0005-0000-0000-000003D30000}"/>
    <cellStyle name="Percent 3 4 3 6" xfId="19413" xr:uid="{00000000-0005-0000-0000-000004D30000}"/>
    <cellStyle name="Percent 3 4 3 7" xfId="25042" xr:uid="{00000000-0005-0000-0000-000005D30000}"/>
    <cellStyle name="Percent 3 4 3 8" xfId="30739" xr:uid="{00000000-0005-0000-0000-000006D30000}"/>
    <cellStyle name="Percent 3 4 3 9" xfId="36362" xr:uid="{00000000-0005-0000-0000-000007D30000}"/>
    <cellStyle name="Percent 3 4 4" xfId="11731" xr:uid="{00000000-0005-0000-0000-000008D30000}"/>
    <cellStyle name="Percent 3 4 4 10" xfId="41986" xr:uid="{00000000-0005-0000-0000-000009D30000}"/>
    <cellStyle name="Percent 3 4 4 11" xfId="47546" xr:uid="{00000000-0005-0000-0000-00000AD30000}"/>
    <cellStyle name="Percent 3 4 4 12" xfId="53103" xr:uid="{00000000-0005-0000-0000-00000BD30000}"/>
    <cellStyle name="Percent 3 4 4 2" xfId="11732" xr:uid="{00000000-0005-0000-0000-00000CD30000}"/>
    <cellStyle name="Percent 3 4 4 2 10" xfId="53949" xr:uid="{00000000-0005-0000-0000-00000DD30000}"/>
    <cellStyle name="Percent 3 4 4 2 2" xfId="11733" xr:uid="{00000000-0005-0000-0000-00000ED30000}"/>
    <cellStyle name="Percent 3 4 4 2 2 2" xfId="18065" xr:uid="{00000000-0005-0000-0000-00000FD30000}"/>
    <cellStyle name="Percent 3 4 4 2 2 3" xfId="23962" xr:uid="{00000000-0005-0000-0000-000010D30000}"/>
    <cellStyle name="Percent 3 4 4 2 2 4" xfId="29592" xr:uid="{00000000-0005-0000-0000-000011D30000}"/>
    <cellStyle name="Percent 3 4 4 2 2 5" xfId="35281" xr:uid="{00000000-0005-0000-0000-000012D30000}"/>
    <cellStyle name="Percent 3 4 4 2 2 6" xfId="40909" xr:uid="{00000000-0005-0000-0000-000013D30000}"/>
    <cellStyle name="Percent 3 4 4 2 2 7" xfId="46526" xr:uid="{00000000-0005-0000-0000-000014D30000}"/>
    <cellStyle name="Percent 3 4 4 2 2 8" xfId="52086" xr:uid="{00000000-0005-0000-0000-000015D30000}"/>
    <cellStyle name="Percent 3 4 4 2 2 9" xfId="57642" xr:uid="{00000000-0005-0000-0000-000016D30000}"/>
    <cellStyle name="Percent 3 4 4 2 3" xfId="18064" xr:uid="{00000000-0005-0000-0000-000017D30000}"/>
    <cellStyle name="Percent 3 4 4 2 4" xfId="20263" xr:uid="{00000000-0005-0000-0000-000018D30000}"/>
    <cellStyle name="Percent 3 4 4 2 5" xfId="25889" xr:uid="{00000000-0005-0000-0000-000019D30000}"/>
    <cellStyle name="Percent 3 4 4 2 6" xfId="31586" xr:uid="{00000000-0005-0000-0000-00001AD30000}"/>
    <cellStyle name="Percent 3 4 4 2 7" xfId="37210" xr:uid="{00000000-0005-0000-0000-00001BD30000}"/>
    <cellStyle name="Percent 3 4 4 2 8" xfId="42833" xr:uid="{00000000-0005-0000-0000-00001CD30000}"/>
    <cellStyle name="Percent 3 4 4 2 9" xfId="48393" xr:uid="{00000000-0005-0000-0000-00001DD30000}"/>
    <cellStyle name="Percent 3 4 4 3" xfId="11734" xr:uid="{00000000-0005-0000-0000-00001ED30000}"/>
    <cellStyle name="Percent 3 4 4 3 10" xfId="54863" xr:uid="{00000000-0005-0000-0000-00001FD30000}"/>
    <cellStyle name="Percent 3 4 4 3 2" xfId="11735" xr:uid="{00000000-0005-0000-0000-000020D30000}"/>
    <cellStyle name="Percent 3 4 4 3 2 2" xfId="18067" xr:uid="{00000000-0005-0000-0000-000021D30000}"/>
    <cellStyle name="Percent 3 4 4 3 2 3" xfId="23963" xr:uid="{00000000-0005-0000-0000-000022D30000}"/>
    <cellStyle name="Percent 3 4 4 3 2 4" xfId="29593" xr:uid="{00000000-0005-0000-0000-000023D30000}"/>
    <cellStyle name="Percent 3 4 4 3 2 5" xfId="35282" xr:uid="{00000000-0005-0000-0000-000024D30000}"/>
    <cellStyle name="Percent 3 4 4 3 2 6" xfId="40910" xr:uid="{00000000-0005-0000-0000-000025D30000}"/>
    <cellStyle name="Percent 3 4 4 3 2 7" xfId="46527" xr:uid="{00000000-0005-0000-0000-000026D30000}"/>
    <cellStyle name="Percent 3 4 4 3 2 8" xfId="52087" xr:uid="{00000000-0005-0000-0000-000027D30000}"/>
    <cellStyle name="Percent 3 4 4 3 2 9" xfId="57643" xr:uid="{00000000-0005-0000-0000-000028D30000}"/>
    <cellStyle name="Percent 3 4 4 3 3" xfId="18066" xr:uid="{00000000-0005-0000-0000-000029D30000}"/>
    <cellStyle name="Percent 3 4 4 3 4" xfId="21178" xr:uid="{00000000-0005-0000-0000-00002AD30000}"/>
    <cellStyle name="Percent 3 4 4 3 5" xfId="26807" xr:uid="{00000000-0005-0000-0000-00002BD30000}"/>
    <cellStyle name="Percent 3 4 4 3 6" xfId="32501" xr:uid="{00000000-0005-0000-0000-00002CD30000}"/>
    <cellStyle name="Percent 3 4 4 3 7" xfId="38127" xr:uid="{00000000-0005-0000-0000-00002DD30000}"/>
    <cellStyle name="Percent 3 4 4 3 8" xfId="43747" xr:uid="{00000000-0005-0000-0000-00002ED30000}"/>
    <cellStyle name="Percent 3 4 4 3 9" xfId="49307" xr:uid="{00000000-0005-0000-0000-00002FD30000}"/>
    <cellStyle name="Percent 3 4 4 4" xfId="11736" xr:uid="{00000000-0005-0000-0000-000030D30000}"/>
    <cellStyle name="Percent 3 4 4 4 2" xfId="18068" xr:uid="{00000000-0005-0000-0000-000031D30000}"/>
    <cellStyle name="Percent 3 4 4 4 3" xfId="23964" xr:uid="{00000000-0005-0000-0000-000032D30000}"/>
    <cellStyle name="Percent 3 4 4 4 4" xfId="29594" xr:uid="{00000000-0005-0000-0000-000033D30000}"/>
    <cellStyle name="Percent 3 4 4 4 5" xfId="35283" xr:uid="{00000000-0005-0000-0000-000034D30000}"/>
    <cellStyle name="Percent 3 4 4 4 6" xfId="40911" xr:uid="{00000000-0005-0000-0000-000035D30000}"/>
    <cellStyle name="Percent 3 4 4 4 7" xfId="46528" xr:uid="{00000000-0005-0000-0000-000036D30000}"/>
    <cellStyle name="Percent 3 4 4 4 8" xfId="52088" xr:uid="{00000000-0005-0000-0000-000037D30000}"/>
    <cellStyle name="Percent 3 4 4 4 9" xfId="57644" xr:uid="{00000000-0005-0000-0000-000038D30000}"/>
    <cellStyle name="Percent 3 4 4 5" xfId="18063" xr:uid="{00000000-0005-0000-0000-000039D30000}"/>
    <cellStyle name="Percent 3 4 4 6" xfId="19414" xr:uid="{00000000-0005-0000-0000-00003AD30000}"/>
    <cellStyle name="Percent 3 4 4 7" xfId="25043" xr:uid="{00000000-0005-0000-0000-00003BD30000}"/>
    <cellStyle name="Percent 3 4 4 8" xfId="30740" xr:uid="{00000000-0005-0000-0000-00003CD30000}"/>
    <cellStyle name="Percent 3 4 4 9" xfId="36363" xr:uid="{00000000-0005-0000-0000-00003DD30000}"/>
    <cellStyle name="Percent 3 4 5" xfId="11737" xr:uid="{00000000-0005-0000-0000-00003ED30000}"/>
    <cellStyle name="Percent 3 4 5 10" xfId="53946" xr:uid="{00000000-0005-0000-0000-00003FD30000}"/>
    <cellStyle name="Percent 3 4 5 2" xfId="11738" xr:uid="{00000000-0005-0000-0000-000040D30000}"/>
    <cellStyle name="Percent 3 4 5 2 2" xfId="18070" xr:uid="{00000000-0005-0000-0000-000041D30000}"/>
    <cellStyle name="Percent 3 4 5 2 3" xfId="23965" xr:uid="{00000000-0005-0000-0000-000042D30000}"/>
    <cellStyle name="Percent 3 4 5 2 4" xfId="29595" xr:uid="{00000000-0005-0000-0000-000043D30000}"/>
    <cellStyle name="Percent 3 4 5 2 5" xfId="35284" xr:uid="{00000000-0005-0000-0000-000044D30000}"/>
    <cellStyle name="Percent 3 4 5 2 6" xfId="40912" xr:uid="{00000000-0005-0000-0000-000045D30000}"/>
    <cellStyle name="Percent 3 4 5 2 7" xfId="46529" xr:uid="{00000000-0005-0000-0000-000046D30000}"/>
    <cellStyle name="Percent 3 4 5 2 8" xfId="52089" xr:uid="{00000000-0005-0000-0000-000047D30000}"/>
    <cellStyle name="Percent 3 4 5 2 9" xfId="57645" xr:uid="{00000000-0005-0000-0000-000048D30000}"/>
    <cellStyle name="Percent 3 4 5 3" xfId="18069" xr:uid="{00000000-0005-0000-0000-000049D30000}"/>
    <cellStyle name="Percent 3 4 5 4" xfId="20260" xr:uid="{00000000-0005-0000-0000-00004AD30000}"/>
    <cellStyle name="Percent 3 4 5 5" xfId="25886" xr:uid="{00000000-0005-0000-0000-00004BD30000}"/>
    <cellStyle name="Percent 3 4 5 6" xfId="31583" xr:uid="{00000000-0005-0000-0000-00004CD30000}"/>
    <cellStyle name="Percent 3 4 5 7" xfId="37207" xr:uid="{00000000-0005-0000-0000-00004DD30000}"/>
    <cellStyle name="Percent 3 4 5 8" xfId="42830" xr:uid="{00000000-0005-0000-0000-00004ED30000}"/>
    <cellStyle name="Percent 3 4 5 9" xfId="48390" xr:uid="{00000000-0005-0000-0000-00004FD30000}"/>
    <cellStyle name="Percent 3 4 6" xfId="11739" xr:uid="{00000000-0005-0000-0000-000050D30000}"/>
    <cellStyle name="Percent 3 4 6 10" xfId="54864" xr:uid="{00000000-0005-0000-0000-000051D30000}"/>
    <cellStyle name="Percent 3 4 6 2" xfId="11740" xr:uid="{00000000-0005-0000-0000-000052D30000}"/>
    <cellStyle name="Percent 3 4 6 2 2" xfId="18072" xr:uid="{00000000-0005-0000-0000-000053D30000}"/>
    <cellStyle name="Percent 3 4 6 2 3" xfId="23966" xr:uid="{00000000-0005-0000-0000-000054D30000}"/>
    <cellStyle name="Percent 3 4 6 2 4" xfId="29596" xr:uid="{00000000-0005-0000-0000-000055D30000}"/>
    <cellStyle name="Percent 3 4 6 2 5" xfId="35285" xr:uid="{00000000-0005-0000-0000-000056D30000}"/>
    <cellStyle name="Percent 3 4 6 2 6" xfId="40913" xr:uid="{00000000-0005-0000-0000-000057D30000}"/>
    <cellStyle name="Percent 3 4 6 2 7" xfId="46530" xr:uid="{00000000-0005-0000-0000-000058D30000}"/>
    <cellStyle name="Percent 3 4 6 2 8" xfId="52090" xr:uid="{00000000-0005-0000-0000-000059D30000}"/>
    <cellStyle name="Percent 3 4 6 2 9" xfId="57646" xr:uid="{00000000-0005-0000-0000-00005AD30000}"/>
    <cellStyle name="Percent 3 4 6 3" xfId="18071" xr:uid="{00000000-0005-0000-0000-00005BD30000}"/>
    <cellStyle name="Percent 3 4 6 4" xfId="21179" xr:uid="{00000000-0005-0000-0000-00005CD30000}"/>
    <cellStyle name="Percent 3 4 6 5" xfId="26808" xr:uid="{00000000-0005-0000-0000-00005DD30000}"/>
    <cellStyle name="Percent 3 4 6 6" xfId="32502" xr:uid="{00000000-0005-0000-0000-00005ED30000}"/>
    <cellStyle name="Percent 3 4 6 7" xfId="38128" xr:uid="{00000000-0005-0000-0000-00005FD30000}"/>
    <cellStyle name="Percent 3 4 6 8" xfId="43748" xr:uid="{00000000-0005-0000-0000-000060D30000}"/>
    <cellStyle name="Percent 3 4 6 9" xfId="49308" xr:uid="{00000000-0005-0000-0000-000061D30000}"/>
    <cellStyle name="Percent 3 4 7" xfId="11741" xr:uid="{00000000-0005-0000-0000-000062D30000}"/>
    <cellStyle name="Percent 3 4 8" xfId="11742" xr:uid="{00000000-0005-0000-0000-000063D30000}"/>
    <cellStyle name="Percent 3 4 8 2" xfId="18073" xr:uid="{00000000-0005-0000-0000-000064D30000}"/>
    <cellStyle name="Percent 3 4 8 3" xfId="23967" xr:uid="{00000000-0005-0000-0000-000065D30000}"/>
    <cellStyle name="Percent 3 4 8 4" xfId="29597" xr:uid="{00000000-0005-0000-0000-000066D30000}"/>
    <cellStyle name="Percent 3 4 8 5" xfId="35286" xr:uid="{00000000-0005-0000-0000-000067D30000}"/>
    <cellStyle name="Percent 3 4 8 6" xfId="40914" xr:uid="{00000000-0005-0000-0000-000068D30000}"/>
    <cellStyle name="Percent 3 4 8 7" xfId="46531" xr:uid="{00000000-0005-0000-0000-000069D30000}"/>
    <cellStyle name="Percent 3 4 8 8" xfId="52091" xr:uid="{00000000-0005-0000-0000-00006AD30000}"/>
    <cellStyle name="Percent 3 4 8 9" xfId="57647" xr:uid="{00000000-0005-0000-0000-00006BD30000}"/>
    <cellStyle name="Percent 3 4 9" xfId="18050" xr:uid="{00000000-0005-0000-0000-00006CD30000}"/>
    <cellStyle name="Percent 3 5" xfId="11743" xr:uid="{00000000-0005-0000-0000-00006DD30000}"/>
    <cellStyle name="Percent 3 5 10" xfId="36364" xr:uid="{00000000-0005-0000-0000-00006ED30000}"/>
    <cellStyle name="Percent 3 5 11" xfId="41987" xr:uid="{00000000-0005-0000-0000-00006FD30000}"/>
    <cellStyle name="Percent 3 5 12" xfId="47547" xr:uid="{00000000-0005-0000-0000-000070D30000}"/>
    <cellStyle name="Percent 3 5 13" xfId="53104" xr:uid="{00000000-0005-0000-0000-000071D30000}"/>
    <cellStyle name="Percent 3 5 2" xfId="11744" xr:uid="{00000000-0005-0000-0000-000072D30000}"/>
    <cellStyle name="Percent 3 5 3" xfId="11745" xr:uid="{00000000-0005-0000-0000-000073D30000}"/>
    <cellStyle name="Percent 3 5 3 10" xfId="53950" xr:uid="{00000000-0005-0000-0000-000074D30000}"/>
    <cellStyle name="Percent 3 5 3 2" xfId="11746" xr:uid="{00000000-0005-0000-0000-000075D30000}"/>
    <cellStyle name="Percent 3 5 3 2 2" xfId="18076" xr:uid="{00000000-0005-0000-0000-000076D30000}"/>
    <cellStyle name="Percent 3 5 3 2 3" xfId="23968" xr:uid="{00000000-0005-0000-0000-000077D30000}"/>
    <cellStyle name="Percent 3 5 3 2 4" xfId="29598" xr:uid="{00000000-0005-0000-0000-000078D30000}"/>
    <cellStyle name="Percent 3 5 3 2 5" xfId="35287" xr:uid="{00000000-0005-0000-0000-000079D30000}"/>
    <cellStyle name="Percent 3 5 3 2 6" xfId="40915" xr:uid="{00000000-0005-0000-0000-00007AD30000}"/>
    <cellStyle name="Percent 3 5 3 2 7" xfId="46532" xr:uid="{00000000-0005-0000-0000-00007BD30000}"/>
    <cellStyle name="Percent 3 5 3 2 8" xfId="52092" xr:uid="{00000000-0005-0000-0000-00007CD30000}"/>
    <cellStyle name="Percent 3 5 3 2 9" xfId="57648" xr:uid="{00000000-0005-0000-0000-00007DD30000}"/>
    <cellStyle name="Percent 3 5 3 3" xfId="18075" xr:uid="{00000000-0005-0000-0000-00007ED30000}"/>
    <cellStyle name="Percent 3 5 3 4" xfId="20264" xr:uid="{00000000-0005-0000-0000-00007FD30000}"/>
    <cellStyle name="Percent 3 5 3 5" xfId="25890" xr:uid="{00000000-0005-0000-0000-000080D30000}"/>
    <cellStyle name="Percent 3 5 3 6" xfId="31587" xr:uid="{00000000-0005-0000-0000-000081D30000}"/>
    <cellStyle name="Percent 3 5 3 7" xfId="37211" xr:uid="{00000000-0005-0000-0000-000082D30000}"/>
    <cellStyle name="Percent 3 5 3 8" xfId="42834" xr:uid="{00000000-0005-0000-0000-000083D30000}"/>
    <cellStyle name="Percent 3 5 3 9" xfId="48394" xr:uid="{00000000-0005-0000-0000-000084D30000}"/>
    <cellStyle name="Percent 3 5 4" xfId="11747" xr:uid="{00000000-0005-0000-0000-000085D30000}"/>
    <cellStyle name="Percent 3 5 4 10" xfId="54865" xr:uid="{00000000-0005-0000-0000-000086D30000}"/>
    <cellStyle name="Percent 3 5 4 2" xfId="11748" xr:uid="{00000000-0005-0000-0000-000087D30000}"/>
    <cellStyle name="Percent 3 5 4 2 2" xfId="18078" xr:uid="{00000000-0005-0000-0000-000088D30000}"/>
    <cellStyle name="Percent 3 5 4 2 3" xfId="23969" xr:uid="{00000000-0005-0000-0000-000089D30000}"/>
    <cellStyle name="Percent 3 5 4 2 4" xfId="29599" xr:uid="{00000000-0005-0000-0000-00008AD30000}"/>
    <cellStyle name="Percent 3 5 4 2 5" xfId="35288" xr:uid="{00000000-0005-0000-0000-00008BD30000}"/>
    <cellStyle name="Percent 3 5 4 2 6" xfId="40916" xr:uid="{00000000-0005-0000-0000-00008CD30000}"/>
    <cellStyle name="Percent 3 5 4 2 7" xfId="46533" xr:uid="{00000000-0005-0000-0000-00008DD30000}"/>
    <cellStyle name="Percent 3 5 4 2 8" xfId="52093" xr:uid="{00000000-0005-0000-0000-00008ED30000}"/>
    <cellStyle name="Percent 3 5 4 2 9" xfId="57649" xr:uid="{00000000-0005-0000-0000-00008FD30000}"/>
    <cellStyle name="Percent 3 5 4 3" xfId="18077" xr:uid="{00000000-0005-0000-0000-000090D30000}"/>
    <cellStyle name="Percent 3 5 4 4" xfId="21180" xr:uid="{00000000-0005-0000-0000-000091D30000}"/>
    <cellStyle name="Percent 3 5 4 5" xfId="26809" xr:uid="{00000000-0005-0000-0000-000092D30000}"/>
    <cellStyle name="Percent 3 5 4 6" xfId="32503" xr:uid="{00000000-0005-0000-0000-000093D30000}"/>
    <cellStyle name="Percent 3 5 4 7" xfId="38129" xr:uid="{00000000-0005-0000-0000-000094D30000}"/>
    <cellStyle name="Percent 3 5 4 8" xfId="43749" xr:uid="{00000000-0005-0000-0000-000095D30000}"/>
    <cellStyle name="Percent 3 5 4 9" xfId="49309" xr:uid="{00000000-0005-0000-0000-000096D30000}"/>
    <cellStyle name="Percent 3 5 5" xfId="11749" xr:uid="{00000000-0005-0000-0000-000097D30000}"/>
    <cellStyle name="Percent 3 5 5 2" xfId="18079" xr:uid="{00000000-0005-0000-0000-000098D30000}"/>
    <cellStyle name="Percent 3 5 5 3" xfId="23970" xr:uid="{00000000-0005-0000-0000-000099D30000}"/>
    <cellStyle name="Percent 3 5 5 4" xfId="29600" xr:uid="{00000000-0005-0000-0000-00009AD30000}"/>
    <cellStyle name="Percent 3 5 5 5" xfId="35289" xr:uid="{00000000-0005-0000-0000-00009BD30000}"/>
    <cellStyle name="Percent 3 5 5 6" xfId="40917" xr:uid="{00000000-0005-0000-0000-00009CD30000}"/>
    <cellStyle name="Percent 3 5 5 7" xfId="46534" xr:uid="{00000000-0005-0000-0000-00009DD30000}"/>
    <cellStyle name="Percent 3 5 5 8" xfId="52094" xr:uid="{00000000-0005-0000-0000-00009ED30000}"/>
    <cellStyle name="Percent 3 5 5 9" xfId="57650" xr:uid="{00000000-0005-0000-0000-00009FD30000}"/>
    <cellStyle name="Percent 3 5 6" xfId="18074" xr:uid="{00000000-0005-0000-0000-0000A0D30000}"/>
    <cellStyle name="Percent 3 5 7" xfId="19415" xr:uid="{00000000-0005-0000-0000-0000A1D30000}"/>
    <cellStyle name="Percent 3 5 8" xfId="25044" xr:uid="{00000000-0005-0000-0000-0000A2D30000}"/>
    <cellStyle name="Percent 3 5 9" xfId="30741" xr:uid="{00000000-0005-0000-0000-0000A3D30000}"/>
    <cellStyle name="Percent 3 6" xfId="11750" xr:uid="{00000000-0005-0000-0000-0000A4D30000}"/>
    <cellStyle name="Percent 3 6 10" xfId="41988" xr:uid="{00000000-0005-0000-0000-0000A5D30000}"/>
    <cellStyle name="Percent 3 6 11" xfId="47548" xr:uid="{00000000-0005-0000-0000-0000A6D30000}"/>
    <cellStyle name="Percent 3 6 12" xfId="53105" xr:uid="{00000000-0005-0000-0000-0000A7D30000}"/>
    <cellStyle name="Percent 3 6 2" xfId="11751" xr:uid="{00000000-0005-0000-0000-0000A8D30000}"/>
    <cellStyle name="Percent 3 6 2 10" xfId="53951" xr:uid="{00000000-0005-0000-0000-0000A9D30000}"/>
    <cellStyle name="Percent 3 6 2 2" xfId="11752" xr:uid="{00000000-0005-0000-0000-0000AAD30000}"/>
    <cellStyle name="Percent 3 6 2 2 2" xfId="18082" xr:uid="{00000000-0005-0000-0000-0000ABD30000}"/>
    <cellStyle name="Percent 3 6 2 2 3" xfId="23971" xr:uid="{00000000-0005-0000-0000-0000ACD30000}"/>
    <cellStyle name="Percent 3 6 2 2 4" xfId="29601" xr:uid="{00000000-0005-0000-0000-0000ADD30000}"/>
    <cellStyle name="Percent 3 6 2 2 5" xfId="35290" xr:uid="{00000000-0005-0000-0000-0000AED30000}"/>
    <cellStyle name="Percent 3 6 2 2 6" xfId="40918" xr:uid="{00000000-0005-0000-0000-0000AFD30000}"/>
    <cellStyle name="Percent 3 6 2 2 7" xfId="46535" xr:uid="{00000000-0005-0000-0000-0000B0D30000}"/>
    <cellStyle name="Percent 3 6 2 2 8" xfId="52095" xr:uid="{00000000-0005-0000-0000-0000B1D30000}"/>
    <cellStyle name="Percent 3 6 2 2 9" xfId="57651" xr:uid="{00000000-0005-0000-0000-0000B2D30000}"/>
    <cellStyle name="Percent 3 6 2 3" xfId="18081" xr:uid="{00000000-0005-0000-0000-0000B3D30000}"/>
    <cellStyle name="Percent 3 6 2 4" xfId="20265" xr:uid="{00000000-0005-0000-0000-0000B4D30000}"/>
    <cellStyle name="Percent 3 6 2 5" xfId="25891" xr:uid="{00000000-0005-0000-0000-0000B5D30000}"/>
    <cellStyle name="Percent 3 6 2 6" xfId="31588" xr:uid="{00000000-0005-0000-0000-0000B6D30000}"/>
    <cellStyle name="Percent 3 6 2 7" xfId="37212" xr:uid="{00000000-0005-0000-0000-0000B7D30000}"/>
    <cellStyle name="Percent 3 6 2 8" xfId="42835" xr:uid="{00000000-0005-0000-0000-0000B8D30000}"/>
    <cellStyle name="Percent 3 6 2 9" xfId="48395" xr:uid="{00000000-0005-0000-0000-0000B9D30000}"/>
    <cellStyle name="Percent 3 6 3" xfId="11753" xr:uid="{00000000-0005-0000-0000-0000BAD30000}"/>
    <cellStyle name="Percent 3 6 3 10" xfId="54866" xr:uid="{00000000-0005-0000-0000-0000BBD30000}"/>
    <cellStyle name="Percent 3 6 3 2" xfId="11754" xr:uid="{00000000-0005-0000-0000-0000BCD30000}"/>
    <cellStyle name="Percent 3 6 3 2 2" xfId="18084" xr:uid="{00000000-0005-0000-0000-0000BDD30000}"/>
    <cellStyle name="Percent 3 6 3 2 3" xfId="23972" xr:uid="{00000000-0005-0000-0000-0000BED30000}"/>
    <cellStyle name="Percent 3 6 3 2 4" xfId="29602" xr:uid="{00000000-0005-0000-0000-0000BFD30000}"/>
    <cellStyle name="Percent 3 6 3 2 5" xfId="35291" xr:uid="{00000000-0005-0000-0000-0000C0D30000}"/>
    <cellStyle name="Percent 3 6 3 2 6" xfId="40919" xr:uid="{00000000-0005-0000-0000-0000C1D30000}"/>
    <cellStyle name="Percent 3 6 3 2 7" xfId="46536" xr:uid="{00000000-0005-0000-0000-0000C2D30000}"/>
    <cellStyle name="Percent 3 6 3 2 8" xfId="52096" xr:uid="{00000000-0005-0000-0000-0000C3D30000}"/>
    <cellStyle name="Percent 3 6 3 2 9" xfId="57652" xr:uid="{00000000-0005-0000-0000-0000C4D30000}"/>
    <cellStyle name="Percent 3 6 3 3" xfId="18083" xr:uid="{00000000-0005-0000-0000-0000C5D30000}"/>
    <cellStyle name="Percent 3 6 3 4" xfId="21181" xr:uid="{00000000-0005-0000-0000-0000C6D30000}"/>
    <cellStyle name="Percent 3 6 3 5" xfId="26810" xr:uid="{00000000-0005-0000-0000-0000C7D30000}"/>
    <cellStyle name="Percent 3 6 3 6" xfId="32504" xr:uid="{00000000-0005-0000-0000-0000C8D30000}"/>
    <cellStyle name="Percent 3 6 3 7" xfId="38130" xr:uid="{00000000-0005-0000-0000-0000C9D30000}"/>
    <cellStyle name="Percent 3 6 3 8" xfId="43750" xr:uid="{00000000-0005-0000-0000-0000CAD30000}"/>
    <cellStyle name="Percent 3 6 3 9" xfId="49310" xr:uid="{00000000-0005-0000-0000-0000CBD30000}"/>
    <cellStyle name="Percent 3 6 4" xfId="11755" xr:uid="{00000000-0005-0000-0000-0000CCD30000}"/>
    <cellStyle name="Percent 3 6 4 2" xfId="18085" xr:uid="{00000000-0005-0000-0000-0000CDD30000}"/>
    <cellStyle name="Percent 3 6 4 3" xfId="23973" xr:uid="{00000000-0005-0000-0000-0000CED30000}"/>
    <cellStyle name="Percent 3 6 4 4" xfId="29603" xr:uid="{00000000-0005-0000-0000-0000CFD30000}"/>
    <cellStyle name="Percent 3 6 4 5" xfId="35292" xr:uid="{00000000-0005-0000-0000-0000D0D30000}"/>
    <cellStyle name="Percent 3 6 4 6" xfId="40920" xr:uid="{00000000-0005-0000-0000-0000D1D30000}"/>
    <cellStyle name="Percent 3 6 4 7" xfId="46537" xr:uid="{00000000-0005-0000-0000-0000D2D30000}"/>
    <cellStyle name="Percent 3 6 4 8" xfId="52097" xr:uid="{00000000-0005-0000-0000-0000D3D30000}"/>
    <cellStyle name="Percent 3 6 4 9" xfId="57653" xr:uid="{00000000-0005-0000-0000-0000D4D30000}"/>
    <cellStyle name="Percent 3 6 5" xfId="18080" xr:uid="{00000000-0005-0000-0000-0000D5D30000}"/>
    <cellStyle name="Percent 3 6 6" xfId="19416" xr:uid="{00000000-0005-0000-0000-0000D6D30000}"/>
    <cellStyle name="Percent 3 6 7" xfId="25045" xr:uid="{00000000-0005-0000-0000-0000D7D30000}"/>
    <cellStyle name="Percent 3 6 8" xfId="30742" xr:uid="{00000000-0005-0000-0000-0000D8D30000}"/>
    <cellStyle name="Percent 3 6 9" xfId="36365" xr:uid="{00000000-0005-0000-0000-0000D9D30000}"/>
    <cellStyle name="Percent 3 7" xfId="11756" xr:uid="{00000000-0005-0000-0000-0000DAD30000}"/>
    <cellStyle name="Percent 3 8" xfId="11757" xr:uid="{00000000-0005-0000-0000-0000DBD30000}"/>
    <cellStyle name="Percent 3 8 10" xfId="41989" xr:uid="{00000000-0005-0000-0000-0000DCD30000}"/>
    <cellStyle name="Percent 3 8 11" xfId="47549" xr:uid="{00000000-0005-0000-0000-0000DDD30000}"/>
    <cellStyle name="Percent 3 8 12" xfId="53106" xr:uid="{00000000-0005-0000-0000-0000DED30000}"/>
    <cellStyle name="Percent 3 8 2" xfId="11758" xr:uid="{00000000-0005-0000-0000-0000DFD30000}"/>
    <cellStyle name="Percent 3 8 2 10" xfId="53952" xr:uid="{00000000-0005-0000-0000-0000E0D30000}"/>
    <cellStyle name="Percent 3 8 2 2" xfId="11759" xr:uid="{00000000-0005-0000-0000-0000E1D30000}"/>
    <cellStyle name="Percent 3 8 2 2 2" xfId="18088" xr:uid="{00000000-0005-0000-0000-0000E2D30000}"/>
    <cellStyle name="Percent 3 8 2 2 3" xfId="23974" xr:uid="{00000000-0005-0000-0000-0000E3D30000}"/>
    <cellStyle name="Percent 3 8 2 2 4" xfId="29604" xr:uid="{00000000-0005-0000-0000-0000E4D30000}"/>
    <cellStyle name="Percent 3 8 2 2 5" xfId="35293" xr:uid="{00000000-0005-0000-0000-0000E5D30000}"/>
    <cellStyle name="Percent 3 8 2 2 6" xfId="40921" xr:uid="{00000000-0005-0000-0000-0000E6D30000}"/>
    <cellStyle name="Percent 3 8 2 2 7" xfId="46538" xr:uid="{00000000-0005-0000-0000-0000E7D30000}"/>
    <cellStyle name="Percent 3 8 2 2 8" xfId="52098" xr:uid="{00000000-0005-0000-0000-0000E8D30000}"/>
    <cellStyle name="Percent 3 8 2 2 9" xfId="57654" xr:uid="{00000000-0005-0000-0000-0000E9D30000}"/>
    <cellStyle name="Percent 3 8 2 3" xfId="18087" xr:uid="{00000000-0005-0000-0000-0000EAD30000}"/>
    <cellStyle name="Percent 3 8 2 4" xfId="20266" xr:uid="{00000000-0005-0000-0000-0000EBD30000}"/>
    <cellStyle name="Percent 3 8 2 5" xfId="25892" xr:uid="{00000000-0005-0000-0000-0000ECD30000}"/>
    <cellStyle name="Percent 3 8 2 6" xfId="31589" xr:uid="{00000000-0005-0000-0000-0000EDD30000}"/>
    <cellStyle name="Percent 3 8 2 7" xfId="37213" xr:uid="{00000000-0005-0000-0000-0000EED30000}"/>
    <cellStyle name="Percent 3 8 2 8" xfId="42836" xr:uid="{00000000-0005-0000-0000-0000EFD30000}"/>
    <cellStyle name="Percent 3 8 2 9" xfId="48396" xr:uid="{00000000-0005-0000-0000-0000F0D30000}"/>
    <cellStyle name="Percent 3 8 3" xfId="11760" xr:uid="{00000000-0005-0000-0000-0000F1D30000}"/>
    <cellStyle name="Percent 3 8 3 10" xfId="54867" xr:uid="{00000000-0005-0000-0000-0000F2D30000}"/>
    <cellStyle name="Percent 3 8 3 2" xfId="11761" xr:uid="{00000000-0005-0000-0000-0000F3D30000}"/>
    <cellStyle name="Percent 3 8 3 2 2" xfId="18090" xr:uid="{00000000-0005-0000-0000-0000F4D30000}"/>
    <cellStyle name="Percent 3 8 3 2 3" xfId="23975" xr:uid="{00000000-0005-0000-0000-0000F5D30000}"/>
    <cellStyle name="Percent 3 8 3 2 4" xfId="29605" xr:uid="{00000000-0005-0000-0000-0000F6D30000}"/>
    <cellStyle name="Percent 3 8 3 2 5" xfId="35294" xr:uid="{00000000-0005-0000-0000-0000F7D30000}"/>
    <cellStyle name="Percent 3 8 3 2 6" xfId="40922" xr:uid="{00000000-0005-0000-0000-0000F8D30000}"/>
    <cellStyle name="Percent 3 8 3 2 7" xfId="46539" xr:uid="{00000000-0005-0000-0000-0000F9D30000}"/>
    <cellStyle name="Percent 3 8 3 2 8" xfId="52099" xr:uid="{00000000-0005-0000-0000-0000FAD30000}"/>
    <cellStyle name="Percent 3 8 3 2 9" xfId="57655" xr:uid="{00000000-0005-0000-0000-0000FBD30000}"/>
    <cellStyle name="Percent 3 8 3 3" xfId="18089" xr:uid="{00000000-0005-0000-0000-0000FCD30000}"/>
    <cellStyle name="Percent 3 8 3 4" xfId="21182" xr:uid="{00000000-0005-0000-0000-0000FDD30000}"/>
    <cellStyle name="Percent 3 8 3 5" xfId="26811" xr:uid="{00000000-0005-0000-0000-0000FED30000}"/>
    <cellStyle name="Percent 3 8 3 6" xfId="32505" xr:uid="{00000000-0005-0000-0000-0000FFD30000}"/>
    <cellStyle name="Percent 3 8 3 7" xfId="38131" xr:uid="{00000000-0005-0000-0000-000000D40000}"/>
    <cellStyle name="Percent 3 8 3 8" xfId="43751" xr:uid="{00000000-0005-0000-0000-000001D40000}"/>
    <cellStyle name="Percent 3 8 3 9" xfId="49311" xr:uid="{00000000-0005-0000-0000-000002D40000}"/>
    <cellStyle name="Percent 3 8 4" xfId="11762" xr:uid="{00000000-0005-0000-0000-000003D40000}"/>
    <cellStyle name="Percent 3 8 4 2" xfId="18091" xr:uid="{00000000-0005-0000-0000-000004D40000}"/>
    <cellStyle name="Percent 3 8 4 3" xfId="23976" xr:uid="{00000000-0005-0000-0000-000005D40000}"/>
    <cellStyle name="Percent 3 8 4 4" xfId="29606" xr:uid="{00000000-0005-0000-0000-000006D40000}"/>
    <cellStyle name="Percent 3 8 4 5" xfId="35295" xr:uid="{00000000-0005-0000-0000-000007D40000}"/>
    <cellStyle name="Percent 3 8 4 6" xfId="40923" xr:uid="{00000000-0005-0000-0000-000008D40000}"/>
    <cellStyle name="Percent 3 8 4 7" xfId="46540" xr:uid="{00000000-0005-0000-0000-000009D40000}"/>
    <cellStyle name="Percent 3 8 4 8" xfId="52100" xr:uid="{00000000-0005-0000-0000-00000AD40000}"/>
    <cellStyle name="Percent 3 8 4 9" xfId="57656" xr:uid="{00000000-0005-0000-0000-00000BD40000}"/>
    <cellStyle name="Percent 3 8 5" xfId="18086" xr:uid="{00000000-0005-0000-0000-00000CD40000}"/>
    <cellStyle name="Percent 3 8 6" xfId="19417" xr:uid="{00000000-0005-0000-0000-00000DD40000}"/>
    <cellStyle name="Percent 3 8 7" xfId="25046" xr:uid="{00000000-0005-0000-0000-00000ED40000}"/>
    <cellStyle name="Percent 3 8 8" xfId="30743" xr:uid="{00000000-0005-0000-0000-00000FD40000}"/>
    <cellStyle name="Percent 3 8 9" xfId="36366" xr:uid="{00000000-0005-0000-0000-000010D40000}"/>
    <cellStyle name="Percent 3 9" xfId="11763" xr:uid="{00000000-0005-0000-0000-000011D40000}"/>
    <cellStyle name="Percent 4" xfId="70" xr:uid="{00000000-0005-0000-0000-000012D40000}"/>
    <cellStyle name="Percent 4 10" xfId="11764" xr:uid="{00000000-0005-0000-0000-000013D40000}"/>
    <cellStyle name="Percent 4 11" xfId="11765" xr:uid="{00000000-0005-0000-0000-000014D40000}"/>
    <cellStyle name="Percent 4 11 2" xfId="18092" xr:uid="{00000000-0005-0000-0000-000015D40000}"/>
    <cellStyle name="Percent 4 11 3" xfId="23977" xr:uid="{00000000-0005-0000-0000-000016D40000}"/>
    <cellStyle name="Percent 4 11 4" xfId="29607" xr:uid="{00000000-0005-0000-0000-000017D40000}"/>
    <cellStyle name="Percent 4 11 5" xfId="35296" xr:uid="{00000000-0005-0000-0000-000018D40000}"/>
    <cellStyle name="Percent 4 11 6" xfId="40924" xr:uid="{00000000-0005-0000-0000-000019D40000}"/>
    <cellStyle name="Percent 4 11 7" xfId="46541" xr:uid="{00000000-0005-0000-0000-00001AD40000}"/>
    <cellStyle name="Percent 4 11 8" xfId="52101" xr:uid="{00000000-0005-0000-0000-00001BD40000}"/>
    <cellStyle name="Percent 4 11 9" xfId="57657" xr:uid="{00000000-0005-0000-0000-00001CD40000}"/>
    <cellStyle name="Percent 4 12" xfId="11766" xr:uid="{00000000-0005-0000-0000-00001DD40000}"/>
    <cellStyle name="Percent 4 13" xfId="12425" xr:uid="{00000000-0005-0000-0000-00001ED40000}"/>
    <cellStyle name="Percent 4 2" xfId="73" xr:uid="{00000000-0005-0000-0000-00001FD40000}"/>
    <cellStyle name="Percent 4 2 10" xfId="11767" xr:uid="{00000000-0005-0000-0000-000020D40000}"/>
    <cellStyle name="Percent 4 2 11" xfId="19418" xr:uid="{00000000-0005-0000-0000-000021D40000}"/>
    <cellStyle name="Percent 4 2 12" xfId="25047" xr:uid="{00000000-0005-0000-0000-000022D40000}"/>
    <cellStyle name="Percent 4 2 13" xfId="30744" xr:uid="{00000000-0005-0000-0000-000023D40000}"/>
    <cellStyle name="Percent 4 2 14" xfId="36367" xr:uid="{00000000-0005-0000-0000-000024D40000}"/>
    <cellStyle name="Percent 4 2 15" xfId="41990" xr:uid="{00000000-0005-0000-0000-000025D40000}"/>
    <cellStyle name="Percent 4 2 16" xfId="47550" xr:uid="{00000000-0005-0000-0000-000026D40000}"/>
    <cellStyle name="Percent 4 2 17" xfId="53107" xr:uid="{00000000-0005-0000-0000-000027D40000}"/>
    <cellStyle name="Percent 4 2 2" xfId="11768" xr:uid="{00000000-0005-0000-0000-000028D40000}"/>
    <cellStyle name="Percent 4 2 2 10" xfId="19419" xr:uid="{00000000-0005-0000-0000-000029D40000}"/>
    <cellStyle name="Percent 4 2 2 11" xfId="25048" xr:uid="{00000000-0005-0000-0000-00002AD40000}"/>
    <cellStyle name="Percent 4 2 2 12" xfId="30745" xr:uid="{00000000-0005-0000-0000-00002BD40000}"/>
    <cellStyle name="Percent 4 2 2 13" xfId="36368" xr:uid="{00000000-0005-0000-0000-00002CD40000}"/>
    <cellStyle name="Percent 4 2 2 14" xfId="41991" xr:uid="{00000000-0005-0000-0000-00002DD40000}"/>
    <cellStyle name="Percent 4 2 2 15" xfId="47551" xr:uid="{00000000-0005-0000-0000-00002ED40000}"/>
    <cellStyle name="Percent 4 2 2 16" xfId="53108" xr:uid="{00000000-0005-0000-0000-00002FD40000}"/>
    <cellStyle name="Percent 4 2 2 2" xfId="11769" xr:uid="{00000000-0005-0000-0000-000030D40000}"/>
    <cellStyle name="Percent 4 2 2 2 10" xfId="41992" xr:uid="{00000000-0005-0000-0000-000031D40000}"/>
    <cellStyle name="Percent 4 2 2 2 11" xfId="47552" xr:uid="{00000000-0005-0000-0000-000032D40000}"/>
    <cellStyle name="Percent 4 2 2 2 12" xfId="53109" xr:uid="{00000000-0005-0000-0000-000033D40000}"/>
    <cellStyle name="Percent 4 2 2 2 2" xfId="11770" xr:uid="{00000000-0005-0000-0000-000034D40000}"/>
    <cellStyle name="Percent 4 2 2 2 2 10" xfId="53955" xr:uid="{00000000-0005-0000-0000-000035D40000}"/>
    <cellStyle name="Percent 4 2 2 2 2 2" xfId="11771" xr:uid="{00000000-0005-0000-0000-000036D40000}"/>
    <cellStyle name="Percent 4 2 2 2 2 2 2" xfId="18096" xr:uid="{00000000-0005-0000-0000-000037D40000}"/>
    <cellStyle name="Percent 4 2 2 2 2 2 3" xfId="23978" xr:uid="{00000000-0005-0000-0000-000038D40000}"/>
    <cellStyle name="Percent 4 2 2 2 2 2 4" xfId="29608" xr:uid="{00000000-0005-0000-0000-000039D40000}"/>
    <cellStyle name="Percent 4 2 2 2 2 2 5" xfId="35297" xr:uid="{00000000-0005-0000-0000-00003AD40000}"/>
    <cellStyle name="Percent 4 2 2 2 2 2 6" xfId="40925" xr:uid="{00000000-0005-0000-0000-00003BD40000}"/>
    <cellStyle name="Percent 4 2 2 2 2 2 7" xfId="46542" xr:uid="{00000000-0005-0000-0000-00003CD40000}"/>
    <cellStyle name="Percent 4 2 2 2 2 2 8" xfId="52102" xr:uid="{00000000-0005-0000-0000-00003DD40000}"/>
    <cellStyle name="Percent 4 2 2 2 2 2 9" xfId="57658" xr:uid="{00000000-0005-0000-0000-00003ED40000}"/>
    <cellStyle name="Percent 4 2 2 2 2 3" xfId="18095" xr:uid="{00000000-0005-0000-0000-00003FD40000}"/>
    <cellStyle name="Percent 4 2 2 2 2 4" xfId="20269" xr:uid="{00000000-0005-0000-0000-000040D40000}"/>
    <cellStyle name="Percent 4 2 2 2 2 5" xfId="25895" xr:uid="{00000000-0005-0000-0000-000041D40000}"/>
    <cellStyle name="Percent 4 2 2 2 2 6" xfId="31592" xr:uid="{00000000-0005-0000-0000-000042D40000}"/>
    <cellStyle name="Percent 4 2 2 2 2 7" xfId="37216" xr:uid="{00000000-0005-0000-0000-000043D40000}"/>
    <cellStyle name="Percent 4 2 2 2 2 8" xfId="42839" xr:uid="{00000000-0005-0000-0000-000044D40000}"/>
    <cellStyle name="Percent 4 2 2 2 2 9" xfId="48399" xr:uid="{00000000-0005-0000-0000-000045D40000}"/>
    <cellStyle name="Percent 4 2 2 2 3" xfId="11772" xr:uid="{00000000-0005-0000-0000-000046D40000}"/>
    <cellStyle name="Percent 4 2 2 2 3 10" xfId="54868" xr:uid="{00000000-0005-0000-0000-000047D40000}"/>
    <cellStyle name="Percent 4 2 2 2 3 2" xfId="11773" xr:uid="{00000000-0005-0000-0000-000048D40000}"/>
    <cellStyle name="Percent 4 2 2 2 3 2 2" xfId="18098" xr:uid="{00000000-0005-0000-0000-000049D40000}"/>
    <cellStyle name="Percent 4 2 2 2 3 2 3" xfId="23979" xr:uid="{00000000-0005-0000-0000-00004AD40000}"/>
    <cellStyle name="Percent 4 2 2 2 3 2 4" xfId="29609" xr:uid="{00000000-0005-0000-0000-00004BD40000}"/>
    <cellStyle name="Percent 4 2 2 2 3 2 5" xfId="35298" xr:uid="{00000000-0005-0000-0000-00004CD40000}"/>
    <cellStyle name="Percent 4 2 2 2 3 2 6" xfId="40926" xr:uid="{00000000-0005-0000-0000-00004DD40000}"/>
    <cellStyle name="Percent 4 2 2 2 3 2 7" xfId="46543" xr:uid="{00000000-0005-0000-0000-00004ED40000}"/>
    <cellStyle name="Percent 4 2 2 2 3 2 8" xfId="52103" xr:uid="{00000000-0005-0000-0000-00004FD40000}"/>
    <cellStyle name="Percent 4 2 2 2 3 2 9" xfId="57659" xr:uid="{00000000-0005-0000-0000-000050D40000}"/>
    <cellStyle name="Percent 4 2 2 2 3 3" xfId="18097" xr:uid="{00000000-0005-0000-0000-000051D40000}"/>
    <cellStyle name="Percent 4 2 2 2 3 4" xfId="21183" xr:uid="{00000000-0005-0000-0000-000052D40000}"/>
    <cellStyle name="Percent 4 2 2 2 3 5" xfId="26812" xr:uid="{00000000-0005-0000-0000-000053D40000}"/>
    <cellStyle name="Percent 4 2 2 2 3 6" xfId="32506" xr:uid="{00000000-0005-0000-0000-000054D40000}"/>
    <cellStyle name="Percent 4 2 2 2 3 7" xfId="38132" xr:uid="{00000000-0005-0000-0000-000055D40000}"/>
    <cellStyle name="Percent 4 2 2 2 3 8" xfId="43752" xr:uid="{00000000-0005-0000-0000-000056D40000}"/>
    <cellStyle name="Percent 4 2 2 2 3 9" xfId="49312" xr:uid="{00000000-0005-0000-0000-000057D40000}"/>
    <cellStyle name="Percent 4 2 2 2 4" xfId="11774" xr:uid="{00000000-0005-0000-0000-000058D40000}"/>
    <cellStyle name="Percent 4 2 2 2 4 2" xfId="18099" xr:uid="{00000000-0005-0000-0000-000059D40000}"/>
    <cellStyle name="Percent 4 2 2 2 4 3" xfId="23980" xr:uid="{00000000-0005-0000-0000-00005AD40000}"/>
    <cellStyle name="Percent 4 2 2 2 4 4" xfId="29610" xr:uid="{00000000-0005-0000-0000-00005BD40000}"/>
    <cellStyle name="Percent 4 2 2 2 4 5" xfId="35299" xr:uid="{00000000-0005-0000-0000-00005CD40000}"/>
    <cellStyle name="Percent 4 2 2 2 4 6" xfId="40927" xr:uid="{00000000-0005-0000-0000-00005DD40000}"/>
    <cellStyle name="Percent 4 2 2 2 4 7" xfId="46544" xr:uid="{00000000-0005-0000-0000-00005ED40000}"/>
    <cellStyle name="Percent 4 2 2 2 4 8" xfId="52104" xr:uid="{00000000-0005-0000-0000-00005FD40000}"/>
    <cellStyle name="Percent 4 2 2 2 4 9" xfId="57660" xr:uid="{00000000-0005-0000-0000-000060D40000}"/>
    <cellStyle name="Percent 4 2 2 2 5" xfId="18094" xr:uid="{00000000-0005-0000-0000-000061D40000}"/>
    <cellStyle name="Percent 4 2 2 2 6" xfId="19420" xr:uid="{00000000-0005-0000-0000-000062D40000}"/>
    <cellStyle name="Percent 4 2 2 2 7" xfId="25049" xr:uid="{00000000-0005-0000-0000-000063D40000}"/>
    <cellStyle name="Percent 4 2 2 2 8" xfId="30746" xr:uid="{00000000-0005-0000-0000-000064D40000}"/>
    <cellStyle name="Percent 4 2 2 2 9" xfId="36369" xr:uid="{00000000-0005-0000-0000-000065D40000}"/>
    <cellStyle name="Percent 4 2 2 3" xfId="11775" xr:uid="{00000000-0005-0000-0000-000066D40000}"/>
    <cellStyle name="Percent 4 2 2 3 10" xfId="41993" xr:uid="{00000000-0005-0000-0000-000067D40000}"/>
    <cellStyle name="Percent 4 2 2 3 11" xfId="47553" xr:uid="{00000000-0005-0000-0000-000068D40000}"/>
    <cellStyle name="Percent 4 2 2 3 12" xfId="53110" xr:uid="{00000000-0005-0000-0000-000069D40000}"/>
    <cellStyle name="Percent 4 2 2 3 2" xfId="11776" xr:uid="{00000000-0005-0000-0000-00006AD40000}"/>
    <cellStyle name="Percent 4 2 2 3 2 10" xfId="53956" xr:uid="{00000000-0005-0000-0000-00006BD40000}"/>
    <cellStyle name="Percent 4 2 2 3 2 2" xfId="11777" xr:uid="{00000000-0005-0000-0000-00006CD40000}"/>
    <cellStyle name="Percent 4 2 2 3 2 2 2" xfId="18102" xr:uid="{00000000-0005-0000-0000-00006DD40000}"/>
    <cellStyle name="Percent 4 2 2 3 2 2 3" xfId="23981" xr:uid="{00000000-0005-0000-0000-00006ED40000}"/>
    <cellStyle name="Percent 4 2 2 3 2 2 4" xfId="29611" xr:uid="{00000000-0005-0000-0000-00006FD40000}"/>
    <cellStyle name="Percent 4 2 2 3 2 2 5" xfId="35300" xr:uid="{00000000-0005-0000-0000-000070D40000}"/>
    <cellStyle name="Percent 4 2 2 3 2 2 6" xfId="40928" xr:uid="{00000000-0005-0000-0000-000071D40000}"/>
    <cellStyle name="Percent 4 2 2 3 2 2 7" xfId="46545" xr:uid="{00000000-0005-0000-0000-000072D40000}"/>
    <cellStyle name="Percent 4 2 2 3 2 2 8" xfId="52105" xr:uid="{00000000-0005-0000-0000-000073D40000}"/>
    <cellStyle name="Percent 4 2 2 3 2 2 9" xfId="57661" xr:uid="{00000000-0005-0000-0000-000074D40000}"/>
    <cellStyle name="Percent 4 2 2 3 2 3" xfId="18101" xr:uid="{00000000-0005-0000-0000-000075D40000}"/>
    <cellStyle name="Percent 4 2 2 3 2 4" xfId="20270" xr:uid="{00000000-0005-0000-0000-000076D40000}"/>
    <cellStyle name="Percent 4 2 2 3 2 5" xfId="25896" xr:uid="{00000000-0005-0000-0000-000077D40000}"/>
    <cellStyle name="Percent 4 2 2 3 2 6" xfId="31593" xr:uid="{00000000-0005-0000-0000-000078D40000}"/>
    <cellStyle name="Percent 4 2 2 3 2 7" xfId="37217" xr:uid="{00000000-0005-0000-0000-000079D40000}"/>
    <cellStyle name="Percent 4 2 2 3 2 8" xfId="42840" xr:uid="{00000000-0005-0000-0000-00007AD40000}"/>
    <cellStyle name="Percent 4 2 2 3 2 9" xfId="48400" xr:uid="{00000000-0005-0000-0000-00007BD40000}"/>
    <cellStyle name="Percent 4 2 2 3 3" xfId="11778" xr:uid="{00000000-0005-0000-0000-00007CD40000}"/>
    <cellStyle name="Percent 4 2 2 3 3 10" xfId="54869" xr:uid="{00000000-0005-0000-0000-00007DD40000}"/>
    <cellStyle name="Percent 4 2 2 3 3 2" xfId="11779" xr:uid="{00000000-0005-0000-0000-00007ED40000}"/>
    <cellStyle name="Percent 4 2 2 3 3 2 2" xfId="18104" xr:uid="{00000000-0005-0000-0000-00007FD40000}"/>
    <cellStyle name="Percent 4 2 2 3 3 2 3" xfId="23982" xr:uid="{00000000-0005-0000-0000-000080D40000}"/>
    <cellStyle name="Percent 4 2 2 3 3 2 4" xfId="29612" xr:uid="{00000000-0005-0000-0000-000081D40000}"/>
    <cellStyle name="Percent 4 2 2 3 3 2 5" xfId="35301" xr:uid="{00000000-0005-0000-0000-000082D40000}"/>
    <cellStyle name="Percent 4 2 2 3 3 2 6" xfId="40929" xr:uid="{00000000-0005-0000-0000-000083D40000}"/>
    <cellStyle name="Percent 4 2 2 3 3 2 7" xfId="46546" xr:uid="{00000000-0005-0000-0000-000084D40000}"/>
    <cellStyle name="Percent 4 2 2 3 3 2 8" xfId="52106" xr:uid="{00000000-0005-0000-0000-000085D40000}"/>
    <cellStyle name="Percent 4 2 2 3 3 2 9" xfId="57662" xr:uid="{00000000-0005-0000-0000-000086D40000}"/>
    <cellStyle name="Percent 4 2 2 3 3 3" xfId="18103" xr:uid="{00000000-0005-0000-0000-000087D40000}"/>
    <cellStyle name="Percent 4 2 2 3 3 4" xfId="21184" xr:uid="{00000000-0005-0000-0000-000088D40000}"/>
    <cellStyle name="Percent 4 2 2 3 3 5" xfId="26813" xr:uid="{00000000-0005-0000-0000-000089D40000}"/>
    <cellStyle name="Percent 4 2 2 3 3 6" xfId="32507" xr:uid="{00000000-0005-0000-0000-00008AD40000}"/>
    <cellStyle name="Percent 4 2 2 3 3 7" xfId="38133" xr:uid="{00000000-0005-0000-0000-00008BD40000}"/>
    <cellStyle name="Percent 4 2 2 3 3 8" xfId="43753" xr:uid="{00000000-0005-0000-0000-00008CD40000}"/>
    <cellStyle name="Percent 4 2 2 3 3 9" xfId="49313" xr:uid="{00000000-0005-0000-0000-00008DD40000}"/>
    <cellStyle name="Percent 4 2 2 3 4" xfId="11780" xr:uid="{00000000-0005-0000-0000-00008ED40000}"/>
    <cellStyle name="Percent 4 2 2 3 4 2" xfId="18105" xr:uid="{00000000-0005-0000-0000-00008FD40000}"/>
    <cellStyle name="Percent 4 2 2 3 4 3" xfId="23983" xr:uid="{00000000-0005-0000-0000-000090D40000}"/>
    <cellStyle name="Percent 4 2 2 3 4 4" xfId="29613" xr:uid="{00000000-0005-0000-0000-000091D40000}"/>
    <cellStyle name="Percent 4 2 2 3 4 5" xfId="35302" xr:uid="{00000000-0005-0000-0000-000092D40000}"/>
    <cellStyle name="Percent 4 2 2 3 4 6" xfId="40930" xr:uid="{00000000-0005-0000-0000-000093D40000}"/>
    <cellStyle name="Percent 4 2 2 3 4 7" xfId="46547" xr:uid="{00000000-0005-0000-0000-000094D40000}"/>
    <cellStyle name="Percent 4 2 2 3 4 8" xfId="52107" xr:uid="{00000000-0005-0000-0000-000095D40000}"/>
    <cellStyle name="Percent 4 2 2 3 4 9" xfId="57663" xr:uid="{00000000-0005-0000-0000-000096D40000}"/>
    <cellStyle name="Percent 4 2 2 3 5" xfId="18100" xr:uid="{00000000-0005-0000-0000-000097D40000}"/>
    <cellStyle name="Percent 4 2 2 3 6" xfId="19421" xr:uid="{00000000-0005-0000-0000-000098D40000}"/>
    <cellStyle name="Percent 4 2 2 3 7" xfId="25050" xr:uid="{00000000-0005-0000-0000-000099D40000}"/>
    <cellStyle name="Percent 4 2 2 3 8" xfId="30747" xr:uid="{00000000-0005-0000-0000-00009AD40000}"/>
    <cellStyle name="Percent 4 2 2 3 9" xfId="36370" xr:uid="{00000000-0005-0000-0000-00009BD40000}"/>
    <cellStyle name="Percent 4 2 2 4" xfId="11781" xr:uid="{00000000-0005-0000-0000-00009CD40000}"/>
    <cellStyle name="Percent 4 2 2 4 10" xfId="41994" xr:uid="{00000000-0005-0000-0000-00009DD40000}"/>
    <cellStyle name="Percent 4 2 2 4 11" xfId="47554" xr:uid="{00000000-0005-0000-0000-00009ED40000}"/>
    <cellStyle name="Percent 4 2 2 4 12" xfId="53111" xr:uid="{00000000-0005-0000-0000-00009FD40000}"/>
    <cellStyle name="Percent 4 2 2 4 2" xfId="11782" xr:uid="{00000000-0005-0000-0000-0000A0D40000}"/>
    <cellStyle name="Percent 4 2 2 4 2 10" xfId="53957" xr:uid="{00000000-0005-0000-0000-0000A1D40000}"/>
    <cellStyle name="Percent 4 2 2 4 2 2" xfId="11783" xr:uid="{00000000-0005-0000-0000-0000A2D40000}"/>
    <cellStyle name="Percent 4 2 2 4 2 2 2" xfId="18108" xr:uid="{00000000-0005-0000-0000-0000A3D40000}"/>
    <cellStyle name="Percent 4 2 2 4 2 2 3" xfId="23984" xr:uid="{00000000-0005-0000-0000-0000A4D40000}"/>
    <cellStyle name="Percent 4 2 2 4 2 2 4" xfId="29614" xr:uid="{00000000-0005-0000-0000-0000A5D40000}"/>
    <cellStyle name="Percent 4 2 2 4 2 2 5" xfId="35303" xr:uid="{00000000-0005-0000-0000-0000A6D40000}"/>
    <cellStyle name="Percent 4 2 2 4 2 2 6" xfId="40931" xr:uid="{00000000-0005-0000-0000-0000A7D40000}"/>
    <cellStyle name="Percent 4 2 2 4 2 2 7" xfId="46548" xr:uid="{00000000-0005-0000-0000-0000A8D40000}"/>
    <cellStyle name="Percent 4 2 2 4 2 2 8" xfId="52108" xr:uid="{00000000-0005-0000-0000-0000A9D40000}"/>
    <cellStyle name="Percent 4 2 2 4 2 2 9" xfId="57664" xr:uid="{00000000-0005-0000-0000-0000AAD40000}"/>
    <cellStyle name="Percent 4 2 2 4 2 3" xfId="18107" xr:uid="{00000000-0005-0000-0000-0000ABD40000}"/>
    <cellStyle name="Percent 4 2 2 4 2 4" xfId="20271" xr:uid="{00000000-0005-0000-0000-0000ACD40000}"/>
    <cellStyle name="Percent 4 2 2 4 2 5" xfId="25897" xr:uid="{00000000-0005-0000-0000-0000ADD40000}"/>
    <cellStyle name="Percent 4 2 2 4 2 6" xfId="31594" xr:uid="{00000000-0005-0000-0000-0000AED40000}"/>
    <cellStyle name="Percent 4 2 2 4 2 7" xfId="37218" xr:uid="{00000000-0005-0000-0000-0000AFD40000}"/>
    <cellStyle name="Percent 4 2 2 4 2 8" xfId="42841" xr:uid="{00000000-0005-0000-0000-0000B0D40000}"/>
    <cellStyle name="Percent 4 2 2 4 2 9" xfId="48401" xr:uid="{00000000-0005-0000-0000-0000B1D40000}"/>
    <cellStyle name="Percent 4 2 2 4 3" xfId="11784" xr:uid="{00000000-0005-0000-0000-0000B2D40000}"/>
    <cellStyle name="Percent 4 2 2 4 3 10" xfId="54870" xr:uid="{00000000-0005-0000-0000-0000B3D40000}"/>
    <cellStyle name="Percent 4 2 2 4 3 2" xfId="11785" xr:uid="{00000000-0005-0000-0000-0000B4D40000}"/>
    <cellStyle name="Percent 4 2 2 4 3 2 2" xfId="18110" xr:uid="{00000000-0005-0000-0000-0000B5D40000}"/>
    <cellStyle name="Percent 4 2 2 4 3 2 3" xfId="23985" xr:uid="{00000000-0005-0000-0000-0000B6D40000}"/>
    <cellStyle name="Percent 4 2 2 4 3 2 4" xfId="29615" xr:uid="{00000000-0005-0000-0000-0000B7D40000}"/>
    <cellStyle name="Percent 4 2 2 4 3 2 5" xfId="35304" xr:uid="{00000000-0005-0000-0000-0000B8D40000}"/>
    <cellStyle name="Percent 4 2 2 4 3 2 6" xfId="40932" xr:uid="{00000000-0005-0000-0000-0000B9D40000}"/>
    <cellStyle name="Percent 4 2 2 4 3 2 7" xfId="46549" xr:uid="{00000000-0005-0000-0000-0000BAD40000}"/>
    <cellStyle name="Percent 4 2 2 4 3 2 8" xfId="52109" xr:uid="{00000000-0005-0000-0000-0000BBD40000}"/>
    <cellStyle name="Percent 4 2 2 4 3 2 9" xfId="57665" xr:uid="{00000000-0005-0000-0000-0000BCD40000}"/>
    <cellStyle name="Percent 4 2 2 4 3 3" xfId="18109" xr:uid="{00000000-0005-0000-0000-0000BDD40000}"/>
    <cellStyle name="Percent 4 2 2 4 3 4" xfId="21185" xr:uid="{00000000-0005-0000-0000-0000BED40000}"/>
    <cellStyle name="Percent 4 2 2 4 3 5" xfId="26814" xr:uid="{00000000-0005-0000-0000-0000BFD40000}"/>
    <cellStyle name="Percent 4 2 2 4 3 6" xfId="32508" xr:uid="{00000000-0005-0000-0000-0000C0D40000}"/>
    <cellStyle name="Percent 4 2 2 4 3 7" xfId="38134" xr:uid="{00000000-0005-0000-0000-0000C1D40000}"/>
    <cellStyle name="Percent 4 2 2 4 3 8" xfId="43754" xr:uid="{00000000-0005-0000-0000-0000C2D40000}"/>
    <cellStyle name="Percent 4 2 2 4 3 9" xfId="49314" xr:uid="{00000000-0005-0000-0000-0000C3D40000}"/>
    <cellStyle name="Percent 4 2 2 4 4" xfId="11786" xr:uid="{00000000-0005-0000-0000-0000C4D40000}"/>
    <cellStyle name="Percent 4 2 2 4 4 2" xfId="18111" xr:uid="{00000000-0005-0000-0000-0000C5D40000}"/>
    <cellStyle name="Percent 4 2 2 4 4 3" xfId="23986" xr:uid="{00000000-0005-0000-0000-0000C6D40000}"/>
    <cellStyle name="Percent 4 2 2 4 4 4" xfId="29616" xr:uid="{00000000-0005-0000-0000-0000C7D40000}"/>
    <cellStyle name="Percent 4 2 2 4 4 5" xfId="35305" xr:uid="{00000000-0005-0000-0000-0000C8D40000}"/>
    <cellStyle name="Percent 4 2 2 4 4 6" xfId="40933" xr:uid="{00000000-0005-0000-0000-0000C9D40000}"/>
    <cellStyle name="Percent 4 2 2 4 4 7" xfId="46550" xr:uid="{00000000-0005-0000-0000-0000CAD40000}"/>
    <cellStyle name="Percent 4 2 2 4 4 8" xfId="52110" xr:uid="{00000000-0005-0000-0000-0000CBD40000}"/>
    <cellStyle name="Percent 4 2 2 4 4 9" xfId="57666" xr:uid="{00000000-0005-0000-0000-0000CCD40000}"/>
    <cellStyle name="Percent 4 2 2 4 5" xfId="18106" xr:uid="{00000000-0005-0000-0000-0000CDD40000}"/>
    <cellStyle name="Percent 4 2 2 4 6" xfId="19422" xr:uid="{00000000-0005-0000-0000-0000CED40000}"/>
    <cellStyle name="Percent 4 2 2 4 7" xfId="25051" xr:uid="{00000000-0005-0000-0000-0000CFD40000}"/>
    <cellStyle name="Percent 4 2 2 4 8" xfId="30748" xr:uid="{00000000-0005-0000-0000-0000D0D40000}"/>
    <cellStyle name="Percent 4 2 2 4 9" xfId="36371" xr:uid="{00000000-0005-0000-0000-0000D1D40000}"/>
    <cellStyle name="Percent 4 2 2 5" xfId="11787" xr:uid="{00000000-0005-0000-0000-0000D2D40000}"/>
    <cellStyle name="Percent 4 2 2 5 10" xfId="53954" xr:uid="{00000000-0005-0000-0000-0000D3D40000}"/>
    <cellStyle name="Percent 4 2 2 5 2" xfId="11788" xr:uid="{00000000-0005-0000-0000-0000D4D40000}"/>
    <cellStyle name="Percent 4 2 2 5 2 2" xfId="18113" xr:uid="{00000000-0005-0000-0000-0000D5D40000}"/>
    <cellStyle name="Percent 4 2 2 5 2 3" xfId="23987" xr:uid="{00000000-0005-0000-0000-0000D6D40000}"/>
    <cellStyle name="Percent 4 2 2 5 2 4" xfId="29617" xr:uid="{00000000-0005-0000-0000-0000D7D40000}"/>
    <cellStyle name="Percent 4 2 2 5 2 5" xfId="35306" xr:uid="{00000000-0005-0000-0000-0000D8D40000}"/>
    <cellStyle name="Percent 4 2 2 5 2 6" xfId="40934" xr:uid="{00000000-0005-0000-0000-0000D9D40000}"/>
    <cellStyle name="Percent 4 2 2 5 2 7" xfId="46551" xr:uid="{00000000-0005-0000-0000-0000DAD40000}"/>
    <cellStyle name="Percent 4 2 2 5 2 8" xfId="52111" xr:uid="{00000000-0005-0000-0000-0000DBD40000}"/>
    <cellStyle name="Percent 4 2 2 5 2 9" xfId="57667" xr:uid="{00000000-0005-0000-0000-0000DCD40000}"/>
    <cellStyle name="Percent 4 2 2 5 3" xfId="18112" xr:uid="{00000000-0005-0000-0000-0000DDD40000}"/>
    <cellStyle name="Percent 4 2 2 5 4" xfId="20268" xr:uid="{00000000-0005-0000-0000-0000DED40000}"/>
    <cellStyle name="Percent 4 2 2 5 5" xfId="25894" xr:uid="{00000000-0005-0000-0000-0000DFD40000}"/>
    <cellStyle name="Percent 4 2 2 5 6" xfId="31591" xr:uid="{00000000-0005-0000-0000-0000E0D40000}"/>
    <cellStyle name="Percent 4 2 2 5 7" xfId="37215" xr:uid="{00000000-0005-0000-0000-0000E1D40000}"/>
    <cellStyle name="Percent 4 2 2 5 8" xfId="42838" xr:uid="{00000000-0005-0000-0000-0000E2D40000}"/>
    <cellStyle name="Percent 4 2 2 5 9" xfId="48398" xr:uid="{00000000-0005-0000-0000-0000E3D40000}"/>
    <cellStyle name="Percent 4 2 2 6" xfId="11789" xr:uid="{00000000-0005-0000-0000-0000E4D40000}"/>
    <cellStyle name="Percent 4 2 2 6 10" xfId="54871" xr:uid="{00000000-0005-0000-0000-0000E5D40000}"/>
    <cellStyle name="Percent 4 2 2 6 2" xfId="11790" xr:uid="{00000000-0005-0000-0000-0000E6D40000}"/>
    <cellStyle name="Percent 4 2 2 6 2 2" xfId="18115" xr:uid="{00000000-0005-0000-0000-0000E7D40000}"/>
    <cellStyle name="Percent 4 2 2 6 2 3" xfId="23988" xr:uid="{00000000-0005-0000-0000-0000E8D40000}"/>
    <cellStyle name="Percent 4 2 2 6 2 4" xfId="29618" xr:uid="{00000000-0005-0000-0000-0000E9D40000}"/>
    <cellStyle name="Percent 4 2 2 6 2 5" xfId="35307" xr:uid="{00000000-0005-0000-0000-0000EAD40000}"/>
    <cellStyle name="Percent 4 2 2 6 2 6" xfId="40935" xr:uid="{00000000-0005-0000-0000-0000EBD40000}"/>
    <cellStyle name="Percent 4 2 2 6 2 7" xfId="46552" xr:uid="{00000000-0005-0000-0000-0000ECD40000}"/>
    <cellStyle name="Percent 4 2 2 6 2 8" xfId="52112" xr:uid="{00000000-0005-0000-0000-0000EDD40000}"/>
    <cellStyle name="Percent 4 2 2 6 2 9" xfId="57668" xr:uid="{00000000-0005-0000-0000-0000EED40000}"/>
    <cellStyle name="Percent 4 2 2 6 3" xfId="18114" xr:uid="{00000000-0005-0000-0000-0000EFD40000}"/>
    <cellStyle name="Percent 4 2 2 6 4" xfId="21186" xr:uid="{00000000-0005-0000-0000-0000F0D40000}"/>
    <cellStyle name="Percent 4 2 2 6 5" xfId="26815" xr:uid="{00000000-0005-0000-0000-0000F1D40000}"/>
    <cellStyle name="Percent 4 2 2 6 6" xfId="32509" xr:uid="{00000000-0005-0000-0000-0000F2D40000}"/>
    <cellStyle name="Percent 4 2 2 6 7" xfId="38135" xr:uid="{00000000-0005-0000-0000-0000F3D40000}"/>
    <cellStyle name="Percent 4 2 2 6 8" xfId="43755" xr:uid="{00000000-0005-0000-0000-0000F4D40000}"/>
    <cellStyle name="Percent 4 2 2 6 9" xfId="49315" xr:uid="{00000000-0005-0000-0000-0000F5D40000}"/>
    <cellStyle name="Percent 4 2 2 7" xfId="11791" xr:uid="{00000000-0005-0000-0000-0000F6D40000}"/>
    <cellStyle name="Percent 4 2 2 8" xfId="11792" xr:uid="{00000000-0005-0000-0000-0000F7D40000}"/>
    <cellStyle name="Percent 4 2 2 8 2" xfId="18116" xr:uid="{00000000-0005-0000-0000-0000F8D40000}"/>
    <cellStyle name="Percent 4 2 2 8 3" xfId="23989" xr:uid="{00000000-0005-0000-0000-0000F9D40000}"/>
    <cellStyle name="Percent 4 2 2 8 4" xfId="29619" xr:uid="{00000000-0005-0000-0000-0000FAD40000}"/>
    <cellStyle name="Percent 4 2 2 8 5" xfId="35308" xr:uid="{00000000-0005-0000-0000-0000FBD40000}"/>
    <cellStyle name="Percent 4 2 2 8 6" xfId="40936" xr:uid="{00000000-0005-0000-0000-0000FCD40000}"/>
    <cellStyle name="Percent 4 2 2 8 7" xfId="46553" xr:uid="{00000000-0005-0000-0000-0000FDD40000}"/>
    <cellStyle name="Percent 4 2 2 8 8" xfId="52113" xr:uid="{00000000-0005-0000-0000-0000FED40000}"/>
    <cellStyle name="Percent 4 2 2 8 9" xfId="57669" xr:uid="{00000000-0005-0000-0000-0000FFD40000}"/>
    <cellStyle name="Percent 4 2 2 9" xfId="18093" xr:uid="{00000000-0005-0000-0000-000000D50000}"/>
    <cellStyle name="Percent 4 2 3" xfId="11793" xr:uid="{00000000-0005-0000-0000-000001D50000}"/>
    <cellStyle name="Percent 4 2 3 10" xfId="41995" xr:uid="{00000000-0005-0000-0000-000002D50000}"/>
    <cellStyle name="Percent 4 2 3 11" xfId="47555" xr:uid="{00000000-0005-0000-0000-000003D50000}"/>
    <cellStyle name="Percent 4 2 3 12" xfId="53112" xr:uid="{00000000-0005-0000-0000-000004D50000}"/>
    <cellStyle name="Percent 4 2 3 2" xfId="11794" xr:uid="{00000000-0005-0000-0000-000005D50000}"/>
    <cellStyle name="Percent 4 2 3 2 10" xfId="53958" xr:uid="{00000000-0005-0000-0000-000006D50000}"/>
    <cellStyle name="Percent 4 2 3 2 2" xfId="11795" xr:uid="{00000000-0005-0000-0000-000007D50000}"/>
    <cellStyle name="Percent 4 2 3 2 2 2" xfId="18119" xr:uid="{00000000-0005-0000-0000-000008D50000}"/>
    <cellStyle name="Percent 4 2 3 2 2 3" xfId="23990" xr:uid="{00000000-0005-0000-0000-000009D50000}"/>
    <cellStyle name="Percent 4 2 3 2 2 4" xfId="29620" xr:uid="{00000000-0005-0000-0000-00000AD50000}"/>
    <cellStyle name="Percent 4 2 3 2 2 5" xfId="35309" xr:uid="{00000000-0005-0000-0000-00000BD50000}"/>
    <cellStyle name="Percent 4 2 3 2 2 6" xfId="40937" xr:uid="{00000000-0005-0000-0000-00000CD50000}"/>
    <cellStyle name="Percent 4 2 3 2 2 7" xfId="46554" xr:uid="{00000000-0005-0000-0000-00000DD50000}"/>
    <cellStyle name="Percent 4 2 3 2 2 8" xfId="52114" xr:uid="{00000000-0005-0000-0000-00000ED50000}"/>
    <cellStyle name="Percent 4 2 3 2 2 9" xfId="57670" xr:uid="{00000000-0005-0000-0000-00000FD50000}"/>
    <cellStyle name="Percent 4 2 3 2 3" xfId="18118" xr:uid="{00000000-0005-0000-0000-000010D50000}"/>
    <cellStyle name="Percent 4 2 3 2 4" xfId="20272" xr:uid="{00000000-0005-0000-0000-000011D50000}"/>
    <cellStyle name="Percent 4 2 3 2 5" xfId="25898" xr:uid="{00000000-0005-0000-0000-000012D50000}"/>
    <cellStyle name="Percent 4 2 3 2 6" xfId="31595" xr:uid="{00000000-0005-0000-0000-000013D50000}"/>
    <cellStyle name="Percent 4 2 3 2 7" xfId="37219" xr:uid="{00000000-0005-0000-0000-000014D50000}"/>
    <cellStyle name="Percent 4 2 3 2 8" xfId="42842" xr:uid="{00000000-0005-0000-0000-000015D50000}"/>
    <cellStyle name="Percent 4 2 3 2 9" xfId="48402" xr:uid="{00000000-0005-0000-0000-000016D50000}"/>
    <cellStyle name="Percent 4 2 3 3" xfId="11796" xr:uid="{00000000-0005-0000-0000-000017D50000}"/>
    <cellStyle name="Percent 4 2 3 3 10" xfId="54872" xr:uid="{00000000-0005-0000-0000-000018D50000}"/>
    <cellStyle name="Percent 4 2 3 3 2" xfId="11797" xr:uid="{00000000-0005-0000-0000-000019D50000}"/>
    <cellStyle name="Percent 4 2 3 3 2 2" xfId="18121" xr:uid="{00000000-0005-0000-0000-00001AD50000}"/>
    <cellStyle name="Percent 4 2 3 3 2 3" xfId="23991" xr:uid="{00000000-0005-0000-0000-00001BD50000}"/>
    <cellStyle name="Percent 4 2 3 3 2 4" xfId="29621" xr:uid="{00000000-0005-0000-0000-00001CD50000}"/>
    <cellStyle name="Percent 4 2 3 3 2 5" xfId="35310" xr:uid="{00000000-0005-0000-0000-00001DD50000}"/>
    <cellStyle name="Percent 4 2 3 3 2 6" xfId="40938" xr:uid="{00000000-0005-0000-0000-00001ED50000}"/>
    <cellStyle name="Percent 4 2 3 3 2 7" xfId="46555" xr:uid="{00000000-0005-0000-0000-00001FD50000}"/>
    <cellStyle name="Percent 4 2 3 3 2 8" xfId="52115" xr:uid="{00000000-0005-0000-0000-000020D50000}"/>
    <cellStyle name="Percent 4 2 3 3 2 9" xfId="57671" xr:uid="{00000000-0005-0000-0000-000021D50000}"/>
    <cellStyle name="Percent 4 2 3 3 3" xfId="18120" xr:uid="{00000000-0005-0000-0000-000022D50000}"/>
    <cellStyle name="Percent 4 2 3 3 4" xfId="21187" xr:uid="{00000000-0005-0000-0000-000023D50000}"/>
    <cellStyle name="Percent 4 2 3 3 5" xfId="26816" xr:uid="{00000000-0005-0000-0000-000024D50000}"/>
    <cellStyle name="Percent 4 2 3 3 6" xfId="32510" xr:uid="{00000000-0005-0000-0000-000025D50000}"/>
    <cellStyle name="Percent 4 2 3 3 7" xfId="38136" xr:uid="{00000000-0005-0000-0000-000026D50000}"/>
    <cellStyle name="Percent 4 2 3 3 8" xfId="43756" xr:uid="{00000000-0005-0000-0000-000027D50000}"/>
    <cellStyle name="Percent 4 2 3 3 9" xfId="49316" xr:uid="{00000000-0005-0000-0000-000028D50000}"/>
    <cellStyle name="Percent 4 2 3 4" xfId="11798" xr:uid="{00000000-0005-0000-0000-000029D50000}"/>
    <cellStyle name="Percent 4 2 3 4 2" xfId="18122" xr:uid="{00000000-0005-0000-0000-00002AD50000}"/>
    <cellStyle name="Percent 4 2 3 4 3" xfId="23992" xr:uid="{00000000-0005-0000-0000-00002BD50000}"/>
    <cellStyle name="Percent 4 2 3 4 4" xfId="29622" xr:uid="{00000000-0005-0000-0000-00002CD50000}"/>
    <cellStyle name="Percent 4 2 3 4 5" xfId="35311" xr:uid="{00000000-0005-0000-0000-00002DD50000}"/>
    <cellStyle name="Percent 4 2 3 4 6" xfId="40939" xr:uid="{00000000-0005-0000-0000-00002ED50000}"/>
    <cellStyle name="Percent 4 2 3 4 7" xfId="46556" xr:uid="{00000000-0005-0000-0000-00002FD50000}"/>
    <cellStyle name="Percent 4 2 3 4 8" xfId="52116" xr:uid="{00000000-0005-0000-0000-000030D50000}"/>
    <cellStyle name="Percent 4 2 3 4 9" xfId="57672" xr:uid="{00000000-0005-0000-0000-000031D50000}"/>
    <cellStyle name="Percent 4 2 3 5" xfId="18117" xr:uid="{00000000-0005-0000-0000-000032D50000}"/>
    <cellStyle name="Percent 4 2 3 6" xfId="19423" xr:uid="{00000000-0005-0000-0000-000033D50000}"/>
    <cellStyle name="Percent 4 2 3 7" xfId="25052" xr:uid="{00000000-0005-0000-0000-000034D50000}"/>
    <cellStyle name="Percent 4 2 3 8" xfId="30749" xr:uid="{00000000-0005-0000-0000-000035D50000}"/>
    <cellStyle name="Percent 4 2 3 9" xfId="36372" xr:uid="{00000000-0005-0000-0000-000036D50000}"/>
    <cellStyle name="Percent 4 2 4" xfId="11799" xr:uid="{00000000-0005-0000-0000-000037D50000}"/>
    <cellStyle name="Percent 4 2 4 10" xfId="41996" xr:uid="{00000000-0005-0000-0000-000038D50000}"/>
    <cellStyle name="Percent 4 2 4 11" xfId="47556" xr:uid="{00000000-0005-0000-0000-000039D50000}"/>
    <cellStyle name="Percent 4 2 4 12" xfId="53113" xr:uid="{00000000-0005-0000-0000-00003AD50000}"/>
    <cellStyle name="Percent 4 2 4 2" xfId="11800" xr:uid="{00000000-0005-0000-0000-00003BD50000}"/>
    <cellStyle name="Percent 4 2 4 2 10" xfId="53959" xr:uid="{00000000-0005-0000-0000-00003CD50000}"/>
    <cellStyle name="Percent 4 2 4 2 2" xfId="11801" xr:uid="{00000000-0005-0000-0000-00003DD50000}"/>
    <cellStyle name="Percent 4 2 4 2 2 2" xfId="18125" xr:uid="{00000000-0005-0000-0000-00003ED50000}"/>
    <cellStyle name="Percent 4 2 4 2 2 3" xfId="23993" xr:uid="{00000000-0005-0000-0000-00003FD50000}"/>
    <cellStyle name="Percent 4 2 4 2 2 4" xfId="29623" xr:uid="{00000000-0005-0000-0000-000040D50000}"/>
    <cellStyle name="Percent 4 2 4 2 2 5" xfId="35312" xr:uid="{00000000-0005-0000-0000-000041D50000}"/>
    <cellStyle name="Percent 4 2 4 2 2 6" xfId="40940" xr:uid="{00000000-0005-0000-0000-000042D50000}"/>
    <cellStyle name="Percent 4 2 4 2 2 7" xfId="46557" xr:uid="{00000000-0005-0000-0000-000043D50000}"/>
    <cellStyle name="Percent 4 2 4 2 2 8" xfId="52117" xr:uid="{00000000-0005-0000-0000-000044D50000}"/>
    <cellStyle name="Percent 4 2 4 2 2 9" xfId="57673" xr:uid="{00000000-0005-0000-0000-000045D50000}"/>
    <cellStyle name="Percent 4 2 4 2 3" xfId="18124" xr:uid="{00000000-0005-0000-0000-000046D50000}"/>
    <cellStyle name="Percent 4 2 4 2 4" xfId="20273" xr:uid="{00000000-0005-0000-0000-000047D50000}"/>
    <cellStyle name="Percent 4 2 4 2 5" xfId="25899" xr:uid="{00000000-0005-0000-0000-000048D50000}"/>
    <cellStyle name="Percent 4 2 4 2 6" xfId="31596" xr:uid="{00000000-0005-0000-0000-000049D50000}"/>
    <cellStyle name="Percent 4 2 4 2 7" xfId="37220" xr:uid="{00000000-0005-0000-0000-00004AD50000}"/>
    <cellStyle name="Percent 4 2 4 2 8" xfId="42843" xr:uid="{00000000-0005-0000-0000-00004BD50000}"/>
    <cellStyle name="Percent 4 2 4 2 9" xfId="48403" xr:uid="{00000000-0005-0000-0000-00004CD50000}"/>
    <cellStyle name="Percent 4 2 4 3" xfId="11802" xr:uid="{00000000-0005-0000-0000-00004DD50000}"/>
    <cellStyle name="Percent 4 2 4 3 10" xfId="54873" xr:uid="{00000000-0005-0000-0000-00004ED50000}"/>
    <cellStyle name="Percent 4 2 4 3 2" xfId="11803" xr:uid="{00000000-0005-0000-0000-00004FD50000}"/>
    <cellStyle name="Percent 4 2 4 3 2 2" xfId="18127" xr:uid="{00000000-0005-0000-0000-000050D50000}"/>
    <cellStyle name="Percent 4 2 4 3 2 3" xfId="23994" xr:uid="{00000000-0005-0000-0000-000051D50000}"/>
    <cellStyle name="Percent 4 2 4 3 2 4" xfId="29624" xr:uid="{00000000-0005-0000-0000-000052D50000}"/>
    <cellStyle name="Percent 4 2 4 3 2 5" xfId="35313" xr:uid="{00000000-0005-0000-0000-000053D50000}"/>
    <cellStyle name="Percent 4 2 4 3 2 6" xfId="40941" xr:uid="{00000000-0005-0000-0000-000054D50000}"/>
    <cellStyle name="Percent 4 2 4 3 2 7" xfId="46558" xr:uid="{00000000-0005-0000-0000-000055D50000}"/>
    <cellStyle name="Percent 4 2 4 3 2 8" xfId="52118" xr:uid="{00000000-0005-0000-0000-000056D50000}"/>
    <cellStyle name="Percent 4 2 4 3 2 9" xfId="57674" xr:uid="{00000000-0005-0000-0000-000057D50000}"/>
    <cellStyle name="Percent 4 2 4 3 3" xfId="18126" xr:uid="{00000000-0005-0000-0000-000058D50000}"/>
    <cellStyle name="Percent 4 2 4 3 4" xfId="21188" xr:uid="{00000000-0005-0000-0000-000059D50000}"/>
    <cellStyle name="Percent 4 2 4 3 5" xfId="26817" xr:uid="{00000000-0005-0000-0000-00005AD50000}"/>
    <cellStyle name="Percent 4 2 4 3 6" xfId="32511" xr:uid="{00000000-0005-0000-0000-00005BD50000}"/>
    <cellStyle name="Percent 4 2 4 3 7" xfId="38137" xr:uid="{00000000-0005-0000-0000-00005CD50000}"/>
    <cellStyle name="Percent 4 2 4 3 8" xfId="43757" xr:uid="{00000000-0005-0000-0000-00005DD50000}"/>
    <cellStyle name="Percent 4 2 4 3 9" xfId="49317" xr:uid="{00000000-0005-0000-0000-00005ED50000}"/>
    <cellStyle name="Percent 4 2 4 4" xfId="11804" xr:uid="{00000000-0005-0000-0000-00005FD50000}"/>
    <cellStyle name="Percent 4 2 4 4 2" xfId="18128" xr:uid="{00000000-0005-0000-0000-000060D50000}"/>
    <cellStyle name="Percent 4 2 4 4 3" xfId="23995" xr:uid="{00000000-0005-0000-0000-000061D50000}"/>
    <cellStyle name="Percent 4 2 4 4 4" xfId="29625" xr:uid="{00000000-0005-0000-0000-000062D50000}"/>
    <cellStyle name="Percent 4 2 4 4 5" xfId="35314" xr:uid="{00000000-0005-0000-0000-000063D50000}"/>
    <cellStyle name="Percent 4 2 4 4 6" xfId="40942" xr:uid="{00000000-0005-0000-0000-000064D50000}"/>
    <cellStyle name="Percent 4 2 4 4 7" xfId="46559" xr:uid="{00000000-0005-0000-0000-000065D50000}"/>
    <cellStyle name="Percent 4 2 4 4 8" xfId="52119" xr:uid="{00000000-0005-0000-0000-000066D50000}"/>
    <cellStyle name="Percent 4 2 4 4 9" xfId="57675" xr:uid="{00000000-0005-0000-0000-000067D50000}"/>
    <cellStyle name="Percent 4 2 4 5" xfId="18123" xr:uid="{00000000-0005-0000-0000-000068D50000}"/>
    <cellStyle name="Percent 4 2 4 6" xfId="19424" xr:uid="{00000000-0005-0000-0000-000069D50000}"/>
    <cellStyle name="Percent 4 2 4 7" xfId="25053" xr:uid="{00000000-0005-0000-0000-00006AD50000}"/>
    <cellStyle name="Percent 4 2 4 8" xfId="30750" xr:uid="{00000000-0005-0000-0000-00006BD50000}"/>
    <cellStyle name="Percent 4 2 4 9" xfId="36373" xr:uid="{00000000-0005-0000-0000-00006CD50000}"/>
    <cellStyle name="Percent 4 2 5" xfId="11805" xr:uid="{00000000-0005-0000-0000-00006DD50000}"/>
    <cellStyle name="Percent 4 2 5 10" xfId="41997" xr:uid="{00000000-0005-0000-0000-00006ED50000}"/>
    <cellStyle name="Percent 4 2 5 11" xfId="47557" xr:uid="{00000000-0005-0000-0000-00006FD50000}"/>
    <cellStyle name="Percent 4 2 5 12" xfId="53114" xr:uid="{00000000-0005-0000-0000-000070D50000}"/>
    <cellStyle name="Percent 4 2 5 2" xfId="11806" xr:uid="{00000000-0005-0000-0000-000071D50000}"/>
    <cellStyle name="Percent 4 2 5 2 10" xfId="53960" xr:uid="{00000000-0005-0000-0000-000072D50000}"/>
    <cellStyle name="Percent 4 2 5 2 2" xfId="11807" xr:uid="{00000000-0005-0000-0000-000073D50000}"/>
    <cellStyle name="Percent 4 2 5 2 2 2" xfId="18131" xr:uid="{00000000-0005-0000-0000-000074D50000}"/>
    <cellStyle name="Percent 4 2 5 2 2 3" xfId="23996" xr:uid="{00000000-0005-0000-0000-000075D50000}"/>
    <cellStyle name="Percent 4 2 5 2 2 4" xfId="29626" xr:uid="{00000000-0005-0000-0000-000076D50000}"/>
    <cellStyle name="Percent 4 2 5 2 2 5" xfId="35315" xr:uid="{00000000-0005-0000-0000-000077D50000}"/>
    <cellStyle name="Percent 4 2 5 2 2 6" xfId="40943" xr:uid="{00000000-0005-0000-0000-000078D50000}"/>
    <cellStyle name="Percent 4 2 5 2 2 7" xfId="46560" xr:uid="{00000000-0005-0000-0000-000079D50000}"/>
    <cellStyle name="Percent 4 2 5 2 2 8" xfId="52120" xr:uid="{00000000-0005-0000-0000-00007AD50000}"/>
    <cellStyle name="Percent 4 2 5 2 2 9" xfId="57676" xr:uid="{00000000-0005-0000-0000-00007BD50000}"/>
    <cellStyle name="Percent 4 2 5 2 3" xfId="18130" xr:uid="{00000000-0005-0000-0000-00007CD50000}"/>
    <cellStyle name="Percent 4 2 5 2 4" xfId="20274" xr:uid="{00000000-0005-0000-0000-00007DD50000}"/>
    <cellStyle name="Percent 4 2 5 2 5" xfId="25900" xr:uid="{00000000-0005-0000-0000-00007ED50000}"/>
    <cellStyle name="Percent 4 2 5 2 6" xfId="31597" xr:uid="{00000000-0005-0000-0000-00007FD50000}"/>
    <cellStyle name="Percent 4 2 5 2 7" xfId="37221" xr:uid="{00000000-0005-0000-0000-000080D50000}"/>
    <cellStyle name="Percent 4 2 5 2 8" xfId="42844" xr:uid="{00000000-0005-0000-0000-000081D50000}"/>
    <cellStyle name="Percent 4 2 5 2 9" xfId="48404" xr:uid="{00000000-0005-0000-0000-000082D50000}"/>
    <cellStyle name="Percent 4 2 5 3" xfId="11808" xr:uid="{00000000-0005-0000-0000-000083D50000}"/>
    <cellStyle name="Percent 4 2 5 3 10" xfId="54874" xr:uid="{00000000-0005-0000-0000-000084D50000}"/>
    <cellStyle name="Percent 4 2 5 3 2" xfId="11809" xr:uid="{00000000-0005-0000-0000-000085D50000}"/>
    <cellStyle name="Percent 4 2 5 3 2 2" xfId="18133" xr:uid="{00000000-0005-0000-0000-000086D50000}"/>
    <cellStyle name="Percent 4 2 5 3 2 3" xfId="23997" xr:uid="{00000000-0005-0000-0000-000087D50000}"/>
    <cellStyle name="Percent 4 2 5 3 2 4" xfId="29627" xr:uid="{00000000-0005-0000-0000-000088D50000}"/>
    <cellStyle name="Percent 4 2 5 3 2 5" xfId="35316" xr:uid="{00000000-0005-0000-0000-000089D50000}"/>
    <cellStyle name="Percent 4 2 5 3 2 6" xfId="40944" xr:uid="{00000000-0005-0000-0000-00008AD50000}"/>
    <cellStyle name="Percent 4 2 5 3 2 7" xfId="46561" xr:uid="{00000000-0005-0000-0000-00008BD50000}"/>
    <cellStyle name="Percent 4 2 5 3 2 8" xfId="52121" xr:uid="{00000000-0005-0000-0000-00008CD50000}"/>
    <cellStyle name="Percent 4 2 5 3 2 9" xfId="57677" xr:uid="{00000000-0005-0000-0000-00008DD50000}"/>
    <cellStyle name="Percent 4 2 5 3 3" xfId="18132" xr:uid="{00000000-0005-0000-0000-00008ED50000}"/>
    <cellStyle name="Percent 4 2 5 3 4" xfId="21189" xr:uid="{00000000-0005-0000-0000-00008FD50000}"/>
    <cellStyle name="Percent 4 2 5 3 5" xfId="26818" xr:uid="{00000000-0005-0000-0000-000090D50000}"/>
    <cellStyle name="Percent 4 2 5 3 6" xfId="32512" xr:uid="{00000000-0005-0000-0000-000091D50000}"/>
    <cellStyle name="Percent 4 2 5 3 7" xfId="38138" xr:uid="{00000000-0005-0000-0000-000092D50000}"/>
    <cellStyle name="Percent 4 2 5 3 8" xfId="43758" xr:uid="{00000000-0005-0000-0000-000093D50000}"/>
    <cellStyle name="Percent 4 2 5 3 9" xfId="49318" xr:uid="{00000000-0005-0000-0000-000094D50000}"/>
    <cellStyle name="Percent 4 2 5 4" xfId="11810" xr:uid="{00000000-0005-0000-0000-000095D50000}"/>
    <cellStyle name="Percent 4 2 5 4 2" xfId="18134" xr:uid="{00000000-0005-0000-0000-000096D50000}"/>
    <cellStyle name="Percent 4 2 5 4 3" xfId="23998" xr:uid="{00000000-0005-0000-0000-000097D50000}"/>
    <cellStyle name="Percent 4 2 5 4 4" xfId="29628" xr:uid="{00000000-0005-0000-0000-000098D50000}"/>
    <cellStyle name="Percent 4 2 5 4 5" xfId="35317" xr:uid="{00000000-0005-0000-0000-000099D50000}"/>
    <cellStyle name="Percent 4 2 5 4 6" xfId="40945" xr:uid="{00000000-0005-0000-0000-00009AD50000}"/>
    <cellStyle name="Percent 4 2 5 4 7" xfId="46562" xr:uid="{00000000-0005-0000-0000-00009BD50000}"/>
    <cellStyle name="Percent 4 2 5 4 8" xfId="52122" xr:uid="{00000000-0005-0000-0000-00009CD50000}"/>
    <cellStyle name="Percent 4 2 5 4 9" xfId="57678" xr:uid="{00000000-0005-0000-0000-00009DD50000}"/>
    <cellStyle name="Percent 4 2 5 5" xfId="18129" xr:uid="{00000000-0005-0000-0000-00009ED50000}"/>
    <cellStyle name="Percent 4 2 5 6" xfId="19425" xr:uid="{00000000-0005-0000-0000-00009FD50000}"/>
    <cellStyle name="Percent 4 2 5 7" xfId="25054" xr:uid="{00000000-0005-0000-0000-0000A0D50000}"/>
    <cellStyle name="Percent 4 2 5 8" xfId="30751" xr:uid="{00000000-0005-0000-0000-0000A1D50000}"/>
    <cellStyle name="Percent 4 2 5 9" xfId="36374" xr:uid="{00000000-0005-0000-0000-0000A2D50000}"/>
    <cellStyle name="Percent 4 2 6" xfId="11811" xr:uid="{00000000-0005-0000-0000-0000A3D50000}"/>
    <cellStyle name="Percent 4 2 6 10" xfId="53953" xr:uid="{00000000-0005-0000-0000-0000A4D50000}"/>
    <cellStyle name="Percent 4 2 6 2" xfId="11812" xr:uid="{00000000-0005-0000-0000-0000A5D50000}"/>
    <cellStyle name="Percent 4 2 6 2 2" xfId="18136" xr:uid="{00000000-0005-0000-0000-0000A6D50000}"/>
    <cellStyle name="Percent 4 2 6 2 3" xfId="23999" xr:uid="{00000000-0005-0000-0000-0000A7D50000}"/>
    <cellStyle name="Percent 4 2 6 2 4" xfId="29629" xr:uid="{00000000-0005-0000-0000-0000A8D50000}"/>
    <cellStyle name="Percent 4 2 6 2 5" xfId="35318" xr:uid="{00000000-0005-0000-0000-0000A9D50000}"/>
    <cellStyle name="Percent 4 2 6 2 6" xfId="40946" xr:uid="{00000000-0005-0000-0000-0000AAD50000}"/>
    <cellStyle name="Percent 4 2 6 2 7" xfId="46563" xr:uid="{00000000-0005-0000-0000-0000ABD50000}"/>
    <cellStyle name="Percent 4 2 6 2 8" xfId="52123" xr:uid="{00000000-0005-0000-0000-0000ACD50000}"/>
    <cellStyle name="Percent 4 2 6 2 9" xfId="57679" xr:uid="{00000000-0005-0000-0000-0000ADD50000}"/>
    <cellStyle name="Percent 4 2 6 3" xfId="18135" xr:uid="{00000000-0005-0000-0000-0000AED50000}"/>
    <cellStyle name="Percent 4 2 6 4" xfId="20267" xr:uid="{00000000-0005-0000-0000-0000AFD50000}"/>
    <cellStyle name="Percent 4 2 6 5" xfId="25893" xr:uid="{00000000-0005-0000-0000-0000B0D50000}"/>
    <cellStyle name="Percent 4 2 6 6" xfId="31590" xr:uid="{00000000-0005-0000-0000-0000B1D50000}"/>
    <cellStyle name="Percent 4 2 6 7" xfId="37214" xr:uid="{00000000-0005-0000-0000-0000B2D50000}"/>
    <cellStyle name="Percent 4 2 6 8" xfId="42837" xr:uid="{00000000-0005-0000-0000-0000B3D50000}"/>
    <cellStyle name="Percent 4 2 6 9" xfId="48397" xr:uid="{00000000-0005-0000-0000-0000B4D50000}"/>
    <cellStyle name="Percent 4 2 7" xfId="11813" xr:uid="{00000000-0005-0000-0000-0000B5D50000}"/>
    <cellStyle name="Percent 4 2 7 10" xfId="54875" xr:uid="{00000000-0005-0000-0000-0000B6D50000}"/>
    <cellStyle name="Percent 4 2 7 2" xfId="11814" xr:uid="{00000000-0005-0000-0000-0000B7D50000}"/>
    <cellStyle name="Percent 4 2 7 2 2" xfId="18138" xr:uid="{00000000-0005-0000-0000-0000B8D50000}"/>
    <cellStyle name="Percent 4 2 7 2 3" xfId="24000" xr:uid="{00000000-0005-0000-0000-0000B9D50000}"/>
    <cellStyle name="Percent 4 2 7 2 4" xfId="29630" xr:uid="{00000000-0005-0000-0000-0000BAD50000}"/>
    <cellStyle name="Percent 4 2 7 2 5" xfId="35319" xr:uid="{00000000-0005-0000-0000-0000BBD50000}"/>
    <cellStyle name="Percent 4 2 7 2 6" xfId="40947" xr:uid="{00000000-0005-0000-0000-0000BCD50000}"/>
    <cellStyle name="Percent 4 2 7 2 7" xfId="46564" xr:uid="{00000000-0005-0000-0000-0000BDD50000}"/>
    <cellStyle name="Percent 4 2 7 2 8" xfId="52124" xr:uid="{00000000-0005-0000-0000-0000BED50000}"/>
    <cellStyle name="Percent 4 2 7 2 9" xfId="57680" xr:uid="{00000000-0005-0000-0000-0000BFD50000}"/>
    <cellStyle name="Percent 4 2 7 3" xfId="18137" xr:uid="{00000000-0005-0000-0000-0000C0D50000}"/>
    <cellStyle name="Percent 4 2 7 4" xfId="21190" xr:uid="{00000000-0005-0000-0000-0000C1D50000}"/>
    <cellStyle name="Percent 4 2 7 5" xfId="26819" xr:uid="{00000000-0005-0000-0000-0000C2D50000}"/>
    <cellStyle name="Percent 4 2 7 6" xfId="32513" xr:uid="{00000000-0005-0000-0000-0000C3D50000}"/>
    <cellStyle name="Percent 4 2 7 7" xfId="38139" xr:uid="{00000000-0005-0000-0000-0000C4D50000}"/>
    <cellStyle name="Percent 4 2 7 8" xfId="43759" xr:uid="{00000000-0005-0000-0000-0000C5D50000}"/>
    <cellStyle name="Percent 4 2 7 9" xfId="49319" xr:uid="{00000000-0005-0000-0000-0000C6D50000}"/>
    <cellStyle name="Percent 4 2 8" xfId="11815" xr:uid="{00000000-0005-0000-0000-0000C7D50000}"/>
    <cellStyle name="Percent 4 2 9" xfId="11816" xr:uid="{00000000-0005-0000-0000-0000C8D50000}"/>
    <cellStyle name="Percent 4 2 9 2" xfId="18139" xr:uid="{00000000-0005-0000-0000-0000C9D50000}"/>
    <cellStyle name="Percent 4 2 9 3" xfId="24001" xr:uid="{00000000-0005-0000-0000-0000CAD50000}"/>
    <cellStyle name="Percent 4 2 9 4" xfId="29631" xr:uid="{00000000-0005-0000-0000-0000CBD50000}"/>
    <cellStyle name="Percent 4 2 9 5" xfId="35320" xr:uid="{00000000-0005-0000-0000-0000CCD50000}"/>
    <cellStyle name="Percent 4 2 9 6" xfId="40948" xr:uid="{00000000-0005-0000-0000-0000CDD50000}"/>
    <cellStyle name="Percent 4 2 9 7" xfId="46565" xr:uid="{00000000-0005-0000-0000-0000CED50000}"/>
    <cellStyle name="Percent 4 2 9 8" xfId="52125" xr:uid="{00000000-0005-0000-0000-0000CFD50000}"/>
    <cellStyle name="Percent 4 2 9 9" xfId="57681" xr:uid="{00000000-0005-0000-0000-0000D0D50000}"/>
    <cellStyle name="Percent 4 3" xfId="102" xr:uid="{00000000-0005-0000-0000-0000D1D50000}"/>
    <cellStyle name="Percent 4 3 10" xfId="12454" xr:uid="{00000000-0005-0000-0000-0000D2D50000}"/>
    <cellStyle name="Percent 4 3 11" xfId="19426" xr:uid="{00000000-0005-0000-0000-0000D3D50000}"/>
    <cellStyle name="Percent 4 3 12" xfId="25055" xr:uid="{00000000-0005-0000-0000-0000D4D50000}"/>
    <cellStyle name="Percent 4 3 13" xfId="30752" xr:uid="{00000000-0005-0000-0000-0000D5D50000}"/>
    <cellStyle name="Percent 4 3 14" xfId="36375" xr:uid="{00000000-0005-0000-0000-0000D6D50000}"/>
    <cellStyle name="Percent 4 3 15" xfId="41998" xr:uid="{00000000-0005-0000-0000-0000D7D50000}"/>
    <cellStyle name="Percent 4 3 16" xfId="47558" xr:uid="{00000000-0005-0000-0000-0000D8D50000}"/>
    <cellStyle name="Percent 4 3 17" xfId="53115" xr:uid="{00000000-0005-0000-0000-0000D9D50000}"/>
    <cellStyle name="Percent 4 3 2" xfId="219" xr:uid="{00000000-0005-0000-0000-0000DAD50000}"/>
    <cellStyle name="Percent 4 3 2 10" xfId="19427" xr:uid="{00000000-0005-0000-0000-0000DBD50000}"/>
    <cellStyle name="Percent 4 3 2 11" xfId="25056" xr:uid="{00000000-0005-0000-0000-0000DCD50000}"/>
    <cellStyle name="Percent 4 3 2 12" xfId="30753" xr:uid="{00000000-0005-0000-0000-0000DDD50000}"/>
    <cellStyle name="Percent 4 3 2 13" xfId="36376" xr:uid="{00000000-0005-0000-0000-0000DED50000}"/>
    <cellStyle name="Percent 4 3 2 14" xfId="41999" xr:uid="{00000000-0005-0000-0000-0000DFD50000}"/>
    <cellStyle name="Percent 4 3 2 15" xfId="47559" xr:uid="{00000000-0005-0000-0000-0000E0D50000}"/>
    <cellStyle name="Percent 4 3 2 16" xfId="53116" xr:uid="{00000000-0005-0000-0000-0000E1D50000}"/>
    <cellStyle name="Percent 4 3 2 2" xfId="409" xr:uid="{00000000-0005-0000-0000-0000E2D50000}"/>
    <cellStyle name="Percent 4 3 2 2 10" xfId="42000" xr:uid="{00000000-0005-0000-0000-0000E3D50000}"/>
    <cellStyle name="Percent 4 3 2 2 11" xfId="47560" xr:uid="{00000000-0005-0000-0000-0000E4D50000}"/>
    <cellStyle name="Percent 4 3 2 2 12" xfId="53117" xr:uid="{00000000-0005-0000-0000-0000E5D50000}"/>
    <cellStyle name="Percent 4 3 2 2 2" xfId="693" xr:uid="{00000000-0005-0000-0000-0000E6D50000}"/>
    <cellStyle name="Percent 4 3 2 2 2 10" xfId="53963" xr:uid="{00000000-0005-0000-0000-0000E7D50000}"/>
    <cellStyle name="Percent 4 3 2 2 2 2" xfId="11817" xr:uid="{00000000-0005-0000-0000-0000E8D50000}"/>
    <cellStyle name="Percent 4 3 2 2 2 2 2" xfId="18140" xr:uid="{00000000-0005-0000-0000-0000E9D50000}"/>
    <cellStyle name="Percent 4 3 2 2 2 2 3" xfId="24002" xr:uid="{00000000-0005-0000-0000-0000EAD50000}"/>
    <cellStyle name="Percent 4 3 2 2 2 2 4" xfId="29632" xr:uid="{00000000-0005-0000-0000-0000EBD50000}"/>
    <cellStyle name="Percent 4 3 2 2 2 2 5" xfId="35321" xr:uid="{00000000-0005-0000-0000-0000ECD50000}"/>
    <cellStyle name="Percent 4 3 2 2 2 2 6" xfId="40949" xr:uid="{00000000-0005-0000-0000-0000EDD50000}"/>
    <cellStyle name="Percent 4 3 2 2 2 2 7" xfId="46566" xr:uid="{00000000-0005-0000-0000-0000EED50000}"/>
    <cellStyle name="Percent 4 3 2 2 2 2 8" xfId="52126" xr:uid="{00000000-0005-0000-0000-0000EFD50000}"/>
    <cellStyle name="Percent 4 3 2 2 2 2 9" xfId="57682" xr:uid="{00000000-0005-0000-0000-0000F0D50000}"/>
    <cellStyle name="Percent 4 3 2 2 2 3" xfId="12959" xr:uid="{00000000-0005-0000-0000-0000F1D50000}"/>
    <cellStyle name="Percent 4 3 2 2 2 4" xfId="20277" xr:uid="{00000000-0005-0000-0000-0000F2D50000}"/>
    <cellStyle name="Percent 4 3 2 2 2 5" xfId="25903" xr:uid="{00000000-0005-0000-0000-0000F3D50000}"/>
    <cellStyle name="Percent 4 3 2 2 2 6" xfId="31600" xr:uid="{00000000-0005-0000-0000-0000F4D50000}"/>
    <cellStyle name="Percent 4 3 2 2 2 7" xfId="37224" xr:uid="{00000000-0005-0000-0000-0000F5D50000}"/>
    <cellStyle name="Percent 4 3 2 2 2 8" xfId="42847" xr:uid="{00000000-0005-0000-0000-0000F6D50000}"/>
    <cellStyle name="Percent 4 3 2 2 2 9" xfId="48407" xr:uid="{00000000-0005-0000-0000-0000F7D50000}"/>
    <cellStyle name="Percent 4 3 2 2 3" xfId="11818" xr:uid="{00000000-0005-0000-0000-0000F8D50000}"/>
    <cellStyle name="Percent 4 3 2 2 3 10" xfId="54876" xr:uid="{00000000-0005-0000-0000-0000F9D50000}"/>
    <cellStyle name="Percent 4 3 2 2 3 2" xfId="11819" xr:uid="{00000000-0005-0000-0000-0000FAD50000}"/>
    <cellStyle name="Percent 4 3 2 2 3 2 2" xfId="18142" xr:uid="{00000000-0005-0000-0000-0000FBD50000}"/>
    <cellStyle name="Percent 4 3 2 2 3 2 3" xfId="24003" xr:uid="{00000000-0005-0000-0000-0000FCD50000}"/>
    <cellStyle name="Percent 4 3 2 2 3 2 4" xfId="29633" xr:uid="{00000000-0005-0000-0000-0000FDD50000}"/>
    <cellStyle name="Percent 4 3 2 2 3 2 5" xfId="35322" xr:uid="{00000000-0005-0000-0000-0000FED50000}"/>
    <cellStyle name="Percent 4 3 2 2 3 2 6" xfId="40950" xr:uid="{00000000-0005-0000-0000-0000FFD50000}"/>
    <cellStyle name="Percent 4 3 2 2 3 2 7" xfId="46567" xr:uid="{00000000-0005-0000-0000-000000D60000}"/>
    <cellStyle name="Percent 4 3 2 2 3 2 8" xfId="52127" xr:uid="{00000000-0005-0000-0000-000001D60000}"/>
    <cellStyle name="Percent 4 3 2 2 3 2 9" xfId="57683" xr:uid="{00000000-0005-0000-0000-000002D60000}"/>
    <cellStyle name="Percent 4 3 2 2 3 3" xfId="18141" xr:uid="{00000000-0005-0000-0000-000003D60000}"/>
    <cellStyle name="Percent 4 3 2 2 3 4" xfId="21191" xr:uid="{00000000-0005-0000-0000-000004D60000}"/>
    <cellStyle name="Percent 4 3 2 2 3 5" xfId="26820" xr:uid="{00000000-0005-0000-0000-000005D60000}"/>
    <cellStyle name="Percent 4 3 2 2 3 6" xfId="32514" xr:uid="{00000000-0005-0000-0000-000006D60000}"/>
    <cellStyle name="Percent 4 3 2 2 3 7" xfId="38140" xr:uid="{00000000-0005-0000-0000-000007D60000}"/>
    <cellStyle name="Percent 4 3 2 2 3 8" xfId="43760" xr:uid="{00000000-0005-0000-0000-000008D60000}"/>
    <cellStyle name="Percent 4 3 2 2 3 9" xfId="49320" xr:uid="{00000000-0005-0000-0000-000009D60000}"/>
    <cellStyle name="Percent 4 3 2 2 4" xfId="11820" xr:uid="{00000000-0005-0000-0000-00000AD60000}"/>
    <cellStyle name="Percent 4 3 2 2 4 2" xfId="18143" xr:uid="{00000000-0005-0000-0000-00000BD60000}"/>
    <cellStyle name="Percent 4 3 2 2 4 3" xfId="24004" xr:uid="{00000000-0005-0000-0000-00000CD60000}"/>
    <cellStyle name="Percent 4 3 2 2 4 4" xfId="29634" xr:uid="{00000000-0005-0000-0000-00000DD60000}"/>
    <cellStyle name="Percent 4 3 2 2 4 5" xfId="35323" xr:uid="{00000000-0005-0000-0000-00000ED60000}"/>
    <cellStyle name="Percent 4 3 2 2 4 6" xfId="40951" xr:uid="{00000000-0005-0000-0000-00000FD60000}"/>
    <cellStyle name="Percent 4 3 2 2 4 7" xfId="46568" xr:uid="{00000000-0005-0000-0000-000010D60000}"/>
    <cellStyle name="Percent 4 3 2 2 4 8" xfId="52128" xr:uid="{00000000-0005-0000-0000-000011D60000}"/>
    <cellStyle name="Percent 4 3 2 2 4 9" xfId="57684" xr:uid="{00000000-0005-0000-0000-000012D60000}"/>
    <cellStyle name="Percent 4 3 2 2 5" xfId="12675" xr:uid="{00000000-0005-0000-0000-000013D60000}"/>
    <cellStyle name="Percent 4 3 2 2 6" xfId="19428" xr:uid="{00000000-0005-0000-0000-000014D60000}"/>
    <cellStyle name="Percent 4 3 2 2 7" xfId="25057" xr:uid="{00000000-0005-0000-0000-000015D60000}"/>
    <cellStyle name="Percent 4 3 2 2 8" xfId="30754" xr:uid="{00000000-0005-0000-0000-000016D60000}"/>
    <cellStyle name="Percent 4 3 2 2 9" xfId="36377" xr:uid="{00000000-0005-0000-0000-000017D60000}"/>
    <cellStyle name="Percent 4 3 2 3" xfId="551" xr:uid="{00000000-0005-0000-0000-000018D60000}"/>
    <cellStyle name="Percent 4 3 2 3 10" xfId="42001" xr:uid="{00000000-0005-0000-0000-000019D60000}"/>
    <cellStyle name="Percent 4 3 2 3 11" xfId="47561" xr:uid="{00000000-0005-0000-0000-00001AD60000}"/>
    <cellStyle name="Percent 4 3 2 3 12" xfId="53118" xr:uid="{00000000-0005-0000-0000-00001BD60000}"/>
    <cellStyle name="Percent 4 3 2 3 2" xfId="11821" xr:uid="{00000000-0005-0000-0000-00001CD60000}"/>
    <cellStyle name="Percent 4 3 2 3 2 10" xfId="53964" xr:uid="{00000000-0005-0000-0000-00001DD60000}"/>
    <cellStyle name="Percent 4 3 2 3 2 2" xfId="11822" xr:uid="{00000000-0005-0000-0000-00001ED60000}"/>
    <cellStyle name="Percent 4 3 2 3 2 2 2" xfId="18145" xr:uid="{00000000-0005-0000-0000-00001FD60000}"/>
    <cellStyle name="Percent 4 3 2 3 2 2 3" xfId="24005" xr:uid="{00000000-0005-0000-0000-000020D60000}"/>
    <cellStyle name="Percent 4 3 2 3 2 2 4" xfId="29635" xr:uid="{00000000-0005-0000-0000-000021D60000}"/>
    <cellStyle name="Percent 4 3 2 3 2 2 5" xfId="35324" xr:uid="{00000000-0005-0000-0000-000022D60000}"/>
    <cellStyle name="Percent 4 3 2 3 2 2 6" xfId="40952" xr:uid="{00000000-0005-0000-0000-000023D60000}"/>
    <cellStyle name="Percent 4 3 2 3 2 2 7" xfId="46569" xr:uid="{00000000-0005-0000-0000-000024D60000}"/>
    <cellStyle name="Percent 4 3 2 3 2 2 8" xfId="52129" xr:uid="{00000000-0005-0000-0000-000025D60000}"/>
    <cellStyle name="Percent 4 3 2 3 2 2 9" xfId="57685" xr:uid="{00000000-0005-0000-0000-000026D60000}"/>
    <cellStyle name="Percent 4 3 2 3 2 3" xfId="18144" xr:uid="{00000000-0005-0000-0000-000027D60000}"/>
    <cellStyle name="Percent 4 3 2 3 2 4" xfId="20278" xr:uid="{00000000-0005-0000-0000-000028D60000}"/>
    <cellStyle name="Percent 4 3 2 3 2 5" xfId="25904" xr:uid="{00000000-0005-0000-0000-000029D60000}"/>
    <cellStyle name="Percent 4 3 2 3 2 6" xfId="31601" xr:uid="{00000000-0005-0000-0000-00002AD60000}"/>
    <cellStyle name="Percent 4 3 2 3 2 7" xfId="37225" xr:uid="{00000000-0005-0000-0000-00002BD60000}"/>
    <cellStyle name="Percent 4 3 2 3 2 8" xfId="42848" xr:uid="{00000000-0005-0000-0000-00002CD60000}"/>
    <cellStyle name="Percent 4 3 2 3 2 9" xfId="48408" xr:uid="{00000000-0005-0000-0000-00002DD60000}"/>
    <cellStyle name="Percent 4 3 2 3 3" xfId="11823" xr:uid="{00000000-0005-0000-0000-00002ED60000}"/>
    <cellStyle name="Percent 4 3 2 3 3 10" xfId="54877" xr:uid="{00000000-0005-0000-0000-00002FD60000}"/>
    <cellStyle name="Percent 4 3 2 3 3 2" xfId="11824" xr:uid="{00000000-0005-0000-0000-000030D60000}"/>
    <cellStyle name="Percent 4 3 2 3 3 2 2" xfId="18147" xr:uid="{00000000-0005-0000-0000-000031D60000}"/>
    <cellStyle name="Percent 4 3 2 3 3 2 3" xfId="24006" xr:uid="{00000000-0005-0000-0000-000032D60000}"/>
    <cellStyle name="Percent 4 3 2 3 3 2 4" xfId="29636" xr:uid="{00000000-0005-0000-0000-000033D60000}"/>
    <cellStyle name="Percent 4 3 2 3 3 2 5" xfId="35325" xr:uid="{00000000-0005-0000-0000-000034D60000}"/>
    <cellStyle name="Percent 4 3 2 3 3 2 6" xfId="40953" xr:uid="{00000000-0005-0000-0000-000035D60000}"/>
    <cellStyle name="Percent 4 3 2 3 3 2 7" xfId="46570" xr:uid="{00000000-0005-0000-0000-000036D60000}"/>
    <cellStyle name="Percent 4 3 2 3 3 2 8" xfId="52130" xr:uid="{00000000-0005-0000-0000-000037D60000}"/>
    <cellStyle name="Percent 4 3 2 3 3 2 9" xfId="57686" xr:uid="{00000000-0005-0000-0000-000038D60000}"/>
    <cellStyle name="Percent 4 3 2 3 3 3" xfId="18146" xr:uid="{00000000-0005-0000-0000-000039D60000}"/>
    <cellStyle name="Percent 4 3 2 3 3 4" xfId="21192" xr:uid="{00000000-0005-0000-0000-00003AD60000}"/>
    <cellStyle name="Percent 4 3 2 3 3 5" xfId="26821" xr:uid="{00000000-0005-0000-0000-00003BD60000}"/>
    <cellStyle name="Percent 4 3 2 3 3 6" xfId="32515" xr:uid="{00000000-0005-0000-0000-00003CD60000}"/>
    <cellStyle name="Percent 4 3 2 3 3 7" xfId="38141" xr:uid="{00000000-0005-0000-0000-00003DD60000}"/>
    <cellStyle name="Percent 4 3 2 3 3 8" xfId="43761" xr:uid="{00000000-0005-0000-0000-00003ED60000}"/>
    <cellStyle name="Percent 4 3 2 3 3 9" xfId="49321" xr:uid="{00000000-0005-0000-0000-00003FD60000}"/>
    <cellStyle name="Percent 4 3 2 3 4" xfId="11825" xr:uid="{00000000-0005-0000-0000-000040D60000}"/>
    <cellStyle name="Percent 4 3 2 3 4 2" xfId="18148" xr:uid="{00000000-0005-0000-0000-000041D60000}"/>
    <cellStyle name="Percent 4 3 2 3 4 3" xfId="24007" xr:uid="{00000000-0005-0000-0000-000042D60000}"/>
    <cellStyle name="Percent 4 3 2 3 4 4" xfId="29637" xr:uid="{00000000-0005-0000-0000-000043D60000}"/>
    <cellStyle name="Percent 4 3 2 3 4 5" xfId="35326" xr:uid="{00000000-0005-0000-0000-000044D60000}"/>
    <cellStyle name="Percent 4 3 2 3 4 6" xfId="40954" xr:uid="{00000000-0005-0000-0000-000045D60000}"/>
    <cellStyle name="Percent 4 3 2 3 4 7" xfId="46571" xr:uid="{00000000-0005-0000-0000-000046D60000}"/>
    <cellStyle name="Percent 4 3 2 3 4 8" xfId="52131" xr:uid="{00000000-0005-0000-0000-000047D60000}"/>
    <cellStyle name="Percent 4 3 2 3 4 9" xfId="57687" xr:uid="{00000000-0005-0000-0000-000048D60000}"/>
    <cellStyle name="Percent 4 3 2 3 5" xfId="12817" xr:uid="{00000000-0005-0000-0000-000049D60000}"/>
    <cellStyle name="Percent 4 3 2 3 6" xfId="19429" xr:uid="{00000000-0005-0000-0000-00004AD60000}"/>
    <cellStyle name="Percent 4 3 2 3 7" xfId="25058" xr:uid="{00000000-0005-0000-0000-00004BD60000}"/>
    <cellStyle name="Percent 4 3 2 3 8" xfId="30755" xr:uid="{00000000-0005-0000-0000-00004CD60000}"/>
    <cellStyle name="Percent 4 3 2 3 9" xfId="36378" xr:uid="{00000000-0005-0000-0000-00004DD60000}"/>
    <cellStyle name="Percent 4 3 2 4" xfId="11826" xr:uid="{00000000-0005-0000-0000-00004ED60000}"/>
    <cellStyle name="Percent 4 3 2 4 10" xfId="42002" xr:uid="{00000000-0005-0000-0000-00004FD60000}"/>
    <cellStyle name="Percent 4 3 2 4 11" xfId="47562" xr:uid="{00000000-0005-0000-0000-000050D60000}"/>
    <cellStyle name="Percent 4 3 2 4 12" xfId="53119" xr:uid="{00000000-0005-0000-0000-000051D60000}"/>
    <cellStyle name="Percent 4 3 2 4 2" xfId="11827" xr:uid="{00000000-0005-0000-0000-000052D60000}"/>
    <cellStyle name="Percent 4 3 2 4 2 10" xfId="53965" xr:uid="{00000000-0005-0000-0000-000053D60000}"/>
    <cellStyle name="Percent 4 3 2 4 2 2" xfId="11828" xr:uid="{00000000-0005-0000-0000-000054D60000}"/>
    <cellStyle name="Percent 4 3 2 4 2 2 2" xfId="18151" xr:uid="{00000000-0005-0000-0000-000055D60000}"/>
    <cellStyle name="Percent 4 3 2 4 2 2 3" xfId="24008" xr:uid="{00000000-0005-0000-0000-000056D60000}"/>
    <cellStyle name="Percent 4 3 2 4 2 2 4" xfId="29638" xr:uid="{00000000-0005-0000-0000-000057D60000}"/>
    <cellStyle name="Percent 4 3 2 4 2 2 5" xfId="35327" xr:uid="{00000000-0005-0000-0000-000058D60000}"/>
    <cellStyle name="Percent 4 3 2 4 2 2 6" xfId="40955" xr:uid="{00000000-0005-0000-0000-000059D60000}"/>
    <cellStyle name="Percent 4 3 2 4 2 2 7" xfId="46572" xr:uid="{00000000-0005-0000-0000-00005AD60000}"/>
    <cellStyle name="Percent 4 3 2 4 2 2 8" xfId="52132" xr:uid="{00000000-0005-0000-0000-00005BD60000}"/>
    <cellStyle name="Percent 4 3 2 4 2 2 9" xfId="57688" xr:uid="{00000000-0005-0000-0000-00005CD60000}"/>
    <cellStyle name="Percent 4 3 2 4 2 3" xfId="18150" xr:uid="{00000000-0005-0000-0000-00005DD60000}"/>
    <cellStyle name="Percent 4 3 2 4 2 4" xfId="20279" xr:uid="{00000000-0005-0000-0000-00005ED60000}"/>
    <cellStyle name="Percent 4 3 2 4 2 5" xfId="25905" xr:uid="{00000000-0005-0000-0000-00005FD60000}"/>
    <cellStyle name="Percent 4 3 2 4 2 6" xfId="31602" xr:uid="{00000000-0005-0000-0000-000060D60000}"/>
    <cellStyle name="Percent 4 3 2 4 2 7" xfId="37226" xr:uid="{00000000-0005-0000-0000-000061D60000}"/>
    <cellStyle name="Percent 4 3 2 4 2 8" xfId="42849" xr:uid="{00000000-0005-0000-0000-000062D60000}"/>
    <cellStyle name="Percent 4 3 2 4 2 9" xfId="48409" xr:uid="{00000000-0005-0000-0000-000063D60000}"/>
    <cellStyle name="Percent 4 3 2 4 3" xfId="11829" xr:uid="{00000000-0005-0000-0000-000064D60000}"/>
    <cellStyle name="Percent 4 3 2 4 3 10" xfId="54878" xr:uid="{00000000-0005-0000-0000-000065D60000}"/>
    <cellStyle name="Percent 4 3 2 4 3 2" xfId="11830" xr:uid="{00000000-0005-0000-0000-000066D60000}"/>
    <cellStyle name="Percent 4 3 2 4 3 2 2" xfId="18153" xr:uid="{00000000-0005-0000-0000-000067D60000}"/>
    <cellStyle name="Percent 4 3 2 4 3 2 3" xfId="24009" xr:uid="{00000000-0005-0000-0000-000068D60000}"/>
    <cellStyle name="Percent 4 3 2 4 3 2 4" xfId="29639" xr:uid="{00000000-0005-0000-0000-000069D60000}"/>
    <cellStyle name="Percent 4 3 2 4 3 2 5" xfId="35328" xr:uid="{00000000-0005-0000-0000-00006AD60000}"/>
    <cellStyle name="Percent 4 3 2 4 3 2 6" xfId="40956" xr:uid="{00000000-0005-0000-0000-00006BD60000}"/>
    <cellStyle name="Percent 4 3 2 4 3 2 7" xfId="46573" xr:uid="{00000000-0005-0000-0000-00006CD60000}"/>
    <cellStyle name="Percent 4 3 2 4 3 2 8" xfId="52133" xr:uid="{00000000-0005-0000-0000-00006DD60000}"/>
    <cellStyle name="Percent 4 3 2 4 3 2 9" xfId="57689" xr:uid="{00000000-0005-0000-0000-00006ED60000}"/>
    <cellStyle name="Percent 4 3 2 4 3 3" xfId="18152" xr:uid="{00000000-0005-0000-0000-00006FD60000}"/>
    <cellStyle name="Percent 4 3 2 4 3 4" xfId="21193" xr:uid="{00000000-0005-0000-0000-000070D60000}"/>
    <cellStyle name="Percent 4 3 2 4 3 5" xfId="26822" xr:uid="{00000000-0005-0000-0000-000071D60000}"/>
    <cellStyle name="Percent 4 3 2 4 3 6" xfId="32516" xr:uid="{00000000-0005-0000-0000-000072D60000}"/>
    <cellStyle name="Percent 4 3 2 4 3 7" xfId="38142" xr:uid="{00000000-0005-0000-0000-000073D60000}"/>
    <cellStyle name="Percent 4 3 2 4 3 8" xfId="43762" xr:uid="{00000000-0005-0000-0000-000074D60000}"/>
    <cellStyle name="Percent 4 3 2 4 3 9" xfId="49322" xr:uid="{00000000-0005-0000-0000-000075D60000}"/>
    <cellStyle name="Percent 4 3 2 4 4" xfId="11831" xr:uid="{00000000-0005-0000-0000-000076D60000}"/>
    <cellStyle name="Percent 4 3 2 4 4 2" xfId="18154" xr:uid="{00000000-0005-0000-0000-000077D60000}"/>
    <cellStyle name="Percent 4 3 2 4 4 3" xfId="24010" xr:uid="{00000000-0005-0000-0000-000078D60000}"/>
    <cellStyle name="Percent 4 3 2 4 4 4" xfId="29640" xr:uid="{00000000-0005-0000-0000-000079D60000}"/>
    <cellStyle name="Percent 4 3 2 4 4 5" xfId="35329" xr:uid="{00000000-0005-0000-0000-00007AD60000}"/>
    <cellStyle name="Percent 4 3 2 4 4 6" xfId="40957" xr:uid="{00000000-0005-0000-0000-00007BD60000}"/>
    <cellStyle name="Percent 4 3 2 4 4 7" xfId="46574" xr:uid="{00000000-0005-0000-0000-00007CD60000}"/>
    <cellStyle name="Percent 4 3 2 4 4 8" xfId="52134" xr:uid="{00000000-0005-0000-0000-00007DD60000}"/>
    <cellStyle name="Percent 4 3 2 4 4 9" xfId="57690" xr:uid="{00000000-0005-0000-0000-00007ED60000}"/>
    <cellStyle name="Percent 4 3 2 4 5" xfId="18149" xr:uid="{00000000-0005-0000-0000-00007FD60000}"/>
    <cellStyle name="Percent 4 3 2 4 6" xfId="19430" xr:uid="{00000000-0005-0000-0000-000080D60000}"/>
    <cellStyle name="Percent 4 3 2 4 7" xfId="25059" xr:uid="{00000000-0005-0000-0000-000081D60000}"/>
    <cellStyle name="Percent 4 3 2 4 8" xfId="30756" xr:uid="{00000000-0005-0000-0000-000082D60000}"/>
    <cellStyle name="Percent 4 3 2 4 9" xfId="36379" xr:uid="{00000000-0005-0000-0000-000083D60000}"/>
    <cellStyle name="Percent 4 3 2 5" xfId="11832" xr:uid="{00000000-0005-0000-0000-000084D60000}"/>
    <cellStyle name="Percent 4 3 2 5 10" xfId="53962" xr:uid="{00000000-0005-0000-0000-000085D60000}"/>
    <cellStyle name="Percent 4 3 2 5 2" xfId="11833" xr:uid="{00000000-0005-0000-0000-000086D60000}"/>
    <cellStyle name="Percent 4 3 2 5 2 2" xfId="18156" xr:uid="{00000000-0005-0000-0000-000087D60000}"/>
    <cellStyle name="Percent 4 3 2 5 2 3" xfId="24011" xr:uid="{00000000-0005-0000-0000-000088D60000}"/>
    <cellStyle name="Percent 4 3 2 5 2 4" xfId="29641" xr:uid="{00000000-0005-0000-0000-000089D60000}"/>
    <cellStyle name="Percent 4 3 2 5 2 5" xfId="35330" xr:uid="{00000000-0005-0000-0000-00008AD60000}"/>
    <cellStyle name="Percent 4 3 2 5 2 6" xfId="40958" xr:uid="{00000000-0005-0000-0000-00008BD60000}"/>
    <cellStyle name="Percent 4 3 2 5 2 7" xfId="46575" xr:uid="{00000000-0005-0000-0000-00008CD60000}"/>
    <cellStyle name="Percent 4 3 2 5 2 8" xfId="52135" xr:uid="{00000000-0005-0000-0000-00008DD60000}"/>
    <cellStyle name="Percent 4 3 2 5 2 9" xfId="57691" xr:uid="{00000000-0005-0000-0000-00008ED60000}"/>
    <cellStyle name="Percent 4 3 2 5 3" xfId="18155" xr:uid="{00000000-0005-0000-0000-00008FD60000}"/>
    <cellStyle name="Percent 4 3 2 5 4" xfId="20276" xr:uid="{00000000-0005-0000-0000-000090D60000}"/>
    <cellStyle name="Percent 4 3 2 5 5" xfId="25902" xr:uid="{00000000-0005-0000-0000-000091D60000}"/>
    <cellStyle name="Percent 4 3 2 5 6" xfId="31599" xr:uid="{00000000-0005-0000-0000-000092D60000}"/>
    <cellStyle name="Percent 4 3 2 5 7" xfId="37223" xr:uid="{00000000-0005-0000-0000-000093D60000}"/>
    <cellStyle name="Percent 4 3 2 5 8" xfId="42846" xr:uid="{00000000-0005-0000-0000-000094D60000}"/>
    <cellStyle name="Percent 4 3 2 5 9" xfId="48406" xr:uid="{00000000-0005-0000-0000-000095D60000}"/>
    <cellStyle name="Percent 4 3 2 6" xfId="11834" xr:uid="{00000000-0005-0000-0000-000096D60000}"/>
    <cellStyle name="Percent 4 3 2 6 10" xfId="54879" xr:uid="{00000000-0005-0000-0000-000097D60000}"/>
    <cellStyle name="Percent 4 3 2 6 2" xfId="11835" xr:uid="{00000000-0005-0000-0000-000098D60000}"/>
    <cellStyle name="Percent 4 3 2 6 2 2" xfId="18158" xr:uid="{00000000-0005-0000-0000-000099D60000}"/>
    <cellStyle name="Percent 4 3 2 6 2 3" xfId="24012" xr:uid="{00000000-0005-0000-0000-00009AD60000}"/>
    <cellStyle name="Percent 4 3 2 6 2 4" xfId="29642" xr:uid="{00000000-0005-0000-0000-00009BD60000}"/>
    <cellStyle name="Percent 4 3 2 6 2 5" xfId="35331" xr:uid="{00000000-0005-0000-0000-00009CD60000}"/>
    <cellStyle name="Percent 4 3 2 6 2 6" xfId="40959" xr:uid="{00000000-0005-0000-0000-00009DD60000}"/>
    <cellStyle name="Percent 4 3 2 6 2 7" xfId="46576" xr:uid="{00000000-0005-0000-0000-00009ED60000}"/>
    <cellStyle name="Percent 4 3 2 6 2 8" xfId="52136" xr:uid="{00000000-0005-0000-0000-00009FD60000}"/>
    <cellStyle name="Percent 4 3 2 6 2 9" xfId="57692" xr:uid="{00000000-0005-0000-0000-0000A0D60000}"/>
    <cellStyle name="Percent 4 3 2 6 3" xfId="18157" xr:uid="{00000000-0005-0000-0000-0000A1D60000}"/>
    <cellStyle name="Percent 4 3 2 6 4" xfId="21194" xr:uid="{00000000-0005-0000-0000-0000A2D60000}"/>
    <cellStyle name="Percent 4 3 2 6 5" xfId="26823" xr:uid="{00000000-0005-0000-0000-0000A3D60000}"/>
    <cellStyle name="Percent 4 3 2 6 6" xfId="32517" xr:uid="{00000000-0005-0000-0000-0000A4D60000}"/>
    <cellStyle name="Percent 4 3 2 6 7" xfId="38143" xr:uid="{00000000-0005-0000-0000-0000A5D60000}"/>
    <cellStyle name="Percent 4 3 2 6 8" xfId="43763" xr:uid="{00000000-0005-0000-0000-0000A6D60000}"/>
    <cellStyle name="Percent 4 3 2 6 9" xfId="49323" xr:uid="{00000000-0005-0000-0000-0000A7D60000}"/>
    <cellStyle name="Percent 4 3 2 7" xfId="11836" xr:uid="{00000000-0005-0000-0000-0000A8D60000}"/>
    <cellStyle name="Percent 4 3 2 8" xfId="11837" xr:uid="{00000000-0005-0000-0000-0000A9D60000}"/>
    <cellStyle name="Percent 4 3 2 8 2" xfId="18159" xr:uid="{00000000-0005-0000-0000-0000AAD60000}"/>
    <cellStyle name="Percent 4 3 2 8 3" xfId="24013" xr:uid="{00000000-0005-0000-0000-0000ABD60000}"/>
    <cellStyle name="Percent 4 3 2 8 4" xfId="29643" xr:uid="{00000000-0005-0000-0000-0000ACD60000}"/>
    <cellStyle name="Percent 4 3 2 8 5" xfId="35332" xr:uid="{00000000-0005-0000-0000-0000ADD60000}"/>
    <cellStyle name="Percent 4 3 2 8 6" xfId="40960" xr:uid="{00000000-0005-0000-0000-0000AED60000}"/>
    <cellStyle name="Percent 4 3 2 8 7" xfId="46577" xr:uid="{00000000-0005-0000-0000-0000AFD60000}"/>
    <cellStyle name="Percent 4 3 2 8 8" xfId="52137" xr:uid="{00000000-0005-0000-0000-0000B0D60000}"/>
    <cellStyle name="Percent 4 3 2 8 9" xfId="57693" xr:uid="{00000000-0005-0000-0000-0000B1D60000}"/>
    <cellStyle name="Percent 4 3 2 9" xfId="12533" xr:uid="{00000000-0005-0000-0000-0000B2D60000}"/>
    <cellStyle name="Percent 4 3 3" xfId="327" xr:uid="{00000000-0005-0000-0000-0000B3D60000}"/>
    <cellStyle name="Percent 4 3 3 10" xfId="42003" xr:uid="{00000000-0005-0000-0000-0000B4D60000}"/>
    <cellStyle name="Percent 4 3 3 11" xfId="47563" xr:uid="{00000000-0005-0000-0000-0000B5D60000}"/>
    <cellStyle name="Percent 4 3 3 12" xfId="53120" xr:uid="{00000000-0005-0000-0000-0000B6D60000}"/>
    <cellStyle name="Percent 4 3 3 2" xfId="614" xr:uid="{00000000-0005-0000-0000-0000B7D60000}"/>
    <cellStyle name="Percent 4 3 3 2 10" xfId="53966" xr:uid="{00000000-0005-0000-0000-0000B8D60000}"/>
    <cellStyle name="Percent 4 3 3 2 2" xfId="11838" xr:uid="{00000000-0005-0000-0000-0000B9D60000}"/>
    <cellStyle name="Percent 4 3 3 2 2 2" xfId="18160" xr:uid="{00000000-0005-0000-0000-0000BAD60000}"/>
    <cellStyle name="Percent 4 3 3 2 2 3" xfId="24014" xr:uid="{00000000-0005-0000-0000-0000BBD60000}"/>
    <cellStyle name="Percent 4 3 3 2 2 4" xfId="29644" xr:uid="{00000000-0005-0000-0000-0000BCD60000}"/>
    <cellStyle name="Percent 4 3 3 2 2 5" xfId="35333" xr:uid="{00000000-0005-0000-0000-0000BDD60000}"/>
    <cellStyle name="Percent 4 3 3 2 2 6" xfId="40961" xr:uid="{00000000-0005-0000-0000-0000BED60000}"/>
    <cellStyle name="Percent 4 3 3 2 2 7" xfId="46578" xr:uid="{00000000-0005-0000-0000-0000BFD60000}"/>
    <cellStyle name="Percent 4 3 3 2 2 8" xfId="52138" xr:uid="{00000000-0005-0000-0000-0000C0D60000}"/>
    <cellStyle name="Percent 4 3 3 2 2 9" xfId="57694" xr:uid="{00000000-0005-0000-0000-0000C1D60000}"/>
    <cellStyle name="Percent 4 3 3 2 3" xfId="12880" xr:uid="{00000000-0005-0000-0000-0000C2D60000}"/>
    <cellStyle name="Percent 4 3 3 2 4" xfId="20280" xr:uid="{00000000-0005-0000-0000-0000C3D60000}"/>
    <cellStyle name="Percent 4 3 3 2 5" xfId="25906" xr:uid="{00000000-0005-0000-0000-0000C4D60000}"/>
    <cellStyle name="Percent 4 3 3 2 6" xfId="31603" xr:uid="{00000000-0005-0000-0000-0000C5D60000}"/>
    <cellStyle name="Percent 4 3 3 2 7" xfId="37227" xr:uid="{00000000-0005-0000-0000-0000C6D60000}"/>
    <cellStyle name="Percent 4 3 3 2 8" xfId="42850" xr:uid="{00000000-0005-0000-0000-0000C7D60000}"/>
    <cellStyle name="Percent 4 3 3 2 9" xfId="48410" xr:uid="{00000000-0005-0000-0000-0000C8D60000}"/>
    <cellStyle name="Percent 4 3 3 3" xfId="11839" xr:uid="{00000000-0005-0000-0000-0000C9D60000}"/>
    <cellStyle name="Percent 4 3 3 3 10" xfId="54880" xr:uid="{00000000-0005-0000-0000-0000CAD60000}"/>
    <cellStyle name="Percent 4 3 3 3 2" xfId="11840" xr:uid="{00000000-0005-0000-0000-0000CBD60000}"/>
    <cellStyle name="Percent 4 3 3 3 2 2" xfId="18162" xr:uid="{00000000-0005-0000-0000-0000CCD60000}"/>
    <cellStyle name="Percent 4 3 3 3 2 3" xfId="24015" xr:uid="{00000000-0005-0000-0000-0000CDD60000}"/>
    <cellStyle name="Percent 4 3 3 3 2 4" xfId="29645" xr:uid="{00000000-0005-0000-0000-0000CED60000}"/>
    <cellStyle name="Percent 4 3 3 3 2 5" xfId="35334" xr:uid="{00000000-0005-0000-0000-0000CFD60000}"/>
    <cellStyle name="Percent 4 3 3 3 2 6" xfId="40962" xr:uid="{00000000-0005-0000-0000-0000D0D60000}"/>
    <cellStyle name="Percent 4 3 3 3 2 7" xfId="46579" xr:uid="{00000000-0005-0000-0000-0000D1D60000}"/>
    <cellStyle name="Percent 4 3 3 3 2 8" xfId="52139" xr:uid="{00000000-0005-0000-0000-0000D2D60000}"/>
    <cellStyle name="Percent 4 3 3 3 2 9" xfId="57695" xr:uid="{00000000-0005-0000-0000-0000D3D60000}"/>
    <cellStyle name="Percent 4 3 3 3 3" xfId="18161" xr:uid="{00000000-0005-0000-0000-0000D4D60000}"/>
    <cellStyle name="Percent 4 3 3 3 4" xfId="21195" xr:uid="{00000000-0005-0000-0000-0000D5D60000}"/>
    <cellStyle name="Percent 4 3 3 3 5" xfId="26824" xr:uid="{00000000-0005-0000-0000-0000D6D60000}"/>
    <cellStyle name="Percent 4 3 3 3 6" xfId="32518" xr:uid="{00000000-0005-0000-0000-0000D7D60000}"/>
    <cellStyle name="Percent 4 3 3 3 7" xfId="38144" xr:uid="{00000000-0005-0000-0000-0000D8D60000}"/>
    <cellStyle name="Percent 4 3 3 3 8" xfId="43764" xr:uid="{00000000-0005-0000-0000-0000D9D60000}"/>
    <cellStyle name="Percent 4 3 3 3 9" xfId="49324" xr:uid="{00000000-0005-0000-0000-0000DAD60000}"/>
    <cellStyle name="Percent 4 3 3 4" xfId="11841" xr:uid="{00000000-0005-0000-0000-0000DBD60000}"/>
    <cellStyle name="Percent 4 3 3 4 2" xfId="18163" xr:uid="{00000000-0005-0000-0000-0000DCD60000}"/>
    <cellStyle name="Percent 4 3 3 4 3" xfId="24016" xr:uid="{00000000-0005-0000-0000-0000DDD60000}"/>
    <cellStyle name="Percent 4 3 3 4 4" xfId="29646" xr:uid="{00000000-0005-0000-0000-0000DED60000}"/>
    <cellStyle name="Percent 4 3 3 4 5" xfId="35335" xr:uid="{00000000-0005-0000-0000-0000DFD60000}"/>
    <cellStyle name="Percent 4 3 3 4 6" xfId="40963" xr:uid="{00000000-0005-0000-0000-0000E0D60000}"/>
    <cellStyle name="Percent 4 3 3 4 7" xfId="46580" xr:uid="{00000000-0005-0000-0000-0000E1D60000}"/>
    <cellStyle name="Percent 4 3 3 4 8" xfId="52140" xr:uid="{00000000-0005-0000-0000-0000E2D60000}"/>
    <cellStyle name="Percent 4 3 3 4 9" xfId="57696" xr:uid="{00000000-0005-0000-0000-0000E3D60000}"/>
    <cellStyle name="Percent 4 3 3 5" xfId="12596" xr:uid="{00000000-0005-0000-0000-0000E4D60000}"/>
    <cellStyle name="Percent 4 3 3 6" xfId="19431" xr:uid="{00000000-0005-0000-0000-0000E5D60000}"/>
    <cellStyle name="Percent 4 3 3 7" xfId="25060" xr:uid="{00000000-0005-0000-0000-0000E6D60000}"/>
    <cellStyle name="Percent 4 3 3 8" xfId="30757" xr:uid="{00000000-0005-0000-0000-0000E7D60000}"/>
    <cellStyle name="Percent 4 3 3 9" xfId="36380" xr:uid="{00000000-0005-0000-0000-0000E8D60000}"/>
    <cellStyle name="Percent 4 3 4" xfId="472" xr:uid="{00000000-0005-0000-0000-0000E9D60000}"/>
    <cellStyle name="Percent 4 3 4 10" xfId="42004" xr:uid="{00000000-0005-0000-0000-0000EAD60000}"/>
    <cellStyle name="Percent 4 3 4 11" xfId="47564" xr:uid="{00000000-0005-0000-0000-0000EBD60000}"/>
    <cellStyle name="Percent 4 3 4 12" xfId="53121" xr:uid="{00000000-0005-0000-0000-0000ECD60000}"/>
    <cellStyle name="Percent 4 3 4 2" xfId="11842" xr:uid="{00000000-0005-0000-0000-0000EDD60000}"/>
    <cellStyle name="Percent 4 3 4 2 10" xfId="53967" xr:uid="{00000000-0005-0000-0000-0000EED60000}"/>
    <cellStyle name="Percent 4 3 4 2 2" xfId="11843" xr:uid="{00000000-0005-0000-0000-0000EFD60000}"/>
    <cellStyle name="Percent 4 3 4 2 2 2" xfId="18165" xr:uid="{00000000-0005-0000-0000-0000F0D60000}"/>
    <cellStyle name="Percent 4 3 4 2 2 3" xfId="24017" xr:uid="{00000000-0005-0000-0000-0000F1D60000}"/>
    <cellStyle name="Percent 4 3 4 2 2 4" xfId="29647" xr:uid="{00000000-0005-0000-0000-0000F2D60000}"/>
    <cellStyle name="Percent 4 3 4 2 2 5" xfId="35336" xr:uid="{00000000-0005-0000-0000-0000F3D60000}"/>
    <cellStyle name="Percent 4 3 4 2 2 6" xfId="40964" xr:uid="{00000000-0005-0000-0000-0000F4D60000}"/>
    <cellStyle name="Percent 4 3 4 2 2 7" xfId="46581" xr:uid="{00000000-0005-0000-0000-0000F5D60000}"/>
    <cellStyle name="Percent 4 3 4 2 2 8" xfId="52141" xr:uid="{00000000-0005-0000-0000-0000F6D60000}"/>
    <cellStyle name="Percent 4 3 4 2 2 9" xfId="57697" xr:uid="{00000000-0005-0000-0000-0000F7D60000}"/>
    <cellStyle name="Percent 4 3 4 2 3" xfId="18164" xr:uid="{00000000-0005-0000-0000-0000F8D60000}"/>
    <cellStyle name="Percent 4 3 4 2 4" xfId="20281" xr:uid="{00000000-0005-0000-0000-0000F9D60000}"/>
    <cellStyle name="Percent 4 3 4 2 5" xfId="25907" xr:uid="{00000000-0005-0000-0000-0000FAD60000}"/>
    <cellStyle name="Percent 4 3 4 2 6" xfId="31604" xr:uid="{00000000-0005-0000-0000-0000FBD60000}"/>
    <cellStyle name="Percent 4 3 4 2 7" xfId="37228" xr:uid="{00000000-0005-0000-0000-0000FCD60000}"/>
    <cellStyle name="Percent 4 3 4 2 8" xfId="42851" xr:uid="{00000000-0005-0000-0000-0000FDD60000}"/>
    <cellStyle name="Percent 4 3 4 2 9" xfId="48411" xr:uid="{00000000-0005-0000-0000-0000FED60000}"/>
    <cellStyle name="Percent 4 3 4 3" xfId="11844" xr:uid="{00000000-0005-0000-0000-0000FFD60000}"/>
    <cellStyle name="Percent 4 3 4 3 10" xfId="54881" xr:uid="{00000000-0005-0000-0000-000000D70000}"/>
    <cellStyle name="Percent 4 3 4 3 2" xfId="11845" xr:uid="{00000000-0005-0000-0000-000001D70000}"/>
    <cellStyle name="Percent 4 3 4 3 2 2" xfId="18167" xr:uid="{00000000-0005-0000-0000-000002D70000}"/>
    <cellStyle name="Percent 4 3 4 3 2 3" xfId="24018" xr:uid="{00000000-0005-0000-0000-000003D70000}"/>
    <cellStyle name="Percent 4 3 4 3 2 4" xfId="29648" xr:uid="{00000000-0005-0000-0000-000004D70000}"/>
    <cellStyle name="Percent 4 3 4 3 2 5" xfId="35337" xr:uid="{00000000-0005-0000-0000-000005D70000}"/>
    <cellStyle name="Percent 4 3 4 3 2 6" xfId="40965" xr:uid="{00000000-0005-0000-0000-000006D70000}"/>
    <cellStyle name="Percent 4 3 4 3 2 7" xfId="46582" xr:uid="{00000000-0005-0000-0000-000007D70000}"/>
    <cellStyle name="Percent 4 3 4 3 2 8" xfId="52142" xr:uid="{00000000-0005-0000-0000-000008D70000}"/>
    <cellStyle name="Percent 4 3 4 3 2 9" xfId="57698" xr:uid="{00000000-0005-0000-0000-000009D70000}"/>
    <cellStyle name="Percent 4 3 4 3 3" xfId="18166" xr:uid="{00000000-0005-0000-0000-00000AD70000}"/>
    <cellStyle name="Percent 4 3 4 3 4" xfId="21196" xr:uid="{00000000-0005-0000-0000-00000BD70000}"/>
    <cellStyle name="Percent 4 3 4 3 5" xfId="26825" xr:uid="{00000000-0005-0000-0000-00000CD70000}"/>
    <cellStyle name="Percent 4 3 4 3 6" xfId="32519" xr:uid="{00000000-0005-0000-0000-00000DD70000}"/>
    <cellStyle name="Percent 4 3 4 3 7" xfId="38145" xr:uid="{00000000-0005-0000-0000-00000ED70000}"/>
    <cellStyle name="Percent 4 3 4 3 8" xfId="43765" xr:uid="{00000000-0005-0000-0000-00000FD70000}"/>
    <cellStyle name="Percent 4 3 4 3 9" xfId="49325" xr:uid="{00000000-0005-0000-0000-000010D70000}"/>
    <cellStyle name="Percent 4 3 4 4" xfId="11846" xr:uid="{00000000-0005-0000-0000-000011D70000}"/>
    <cellStyle name="Percent 4 3 4 4 2" xfId="18168" xr:uid="{00000000-0005-0000-0000-000012D70000}"/>
    <cellStyle name="Percent 4 3 4 4 3" xfId="24019" xr:uid="{00000000-0005-0000-0000-000013D70000}"/>
    <cellStyle name="Percent 4 3 4 4 4" xfId="29649" xr:uid="{00000000-0005-0000-0000-000014D70000}"/>
    <cellStyle name="Percent 4 3 4 4 5" xfId="35338" xr:uid="{00000000-0005-0000-0000-000015D70000}"/>
    <cellStyle name="Percent 4 3 4 4 6" xfId="40966" xr:uid="{00000000-0005-0000-0000-000016D70000}"/>
    <cellStyle name="Percent 4 3 4 4 7" xfId="46583" xr:uid="{00000000-0005-0000-0000-000017D70000}"/>
    <cellStyle name="Percent 4 3 4 4 8" xfId="52143" xr:uid="{00000000-0005-0000-0000-000018D70000}"/>
    <cellStyle name="Percent 4 3 4 4 9" xfId="57699" xr:uid="{00000000-0005-0000-0000-000019D70000}"/>
    <cellStyle name="Percent 4 3 4 5" xfId="12738" xr:uid="{00000000-0005-0000-0000-00001AD70000}"/>
    <cellStyle name="Percent 4 3 4 6" xfId="19432" xr:uid="{00000000-0005-0000-0000-00001BD70000}"/>
    <cellStyle name="Percent 4 3 4 7" xfId="25061" xr:uid="{00000000-0005-0000-0000-00001CD70000}"/>
    <cellStyle name="Percent 4 3 4 8" xfId="30758" xr:uid="{00000000-0005-0000-0000-00001DD70000}"/>
    <cellStyle name="Percent 4 3 4 9" xfId="36381" xr:uid="{00000000-0005-0000-0000-00001ED70000}"/>
    <cellStyle name="Percent 4 3 5" xfId="11847" xr:uid="{00000000-0005-0000-0000-00001FD70000}"/>
    <cellStyle name="Percent 4 3 5 10" xfId="42005" xr:uid="{00000000-0005-0000-0000-000020D70000}"/>
    <cellStyle name="Percent 4 3 5 11" xfId="47565" xr:uid="{00000000-0005-0000-0000-000021D70000}"/>
    <cellStyle name="Percent 4 3 5 12" xfId="53122" xr:uid="{00000000-0005-0000-0000-000022D70000}"/>
    <cellStyle name="Percent 4 3 5 2" xfId="11848" xr:uid="{00000000-0005-0000-0000-000023D70000}"/>
    <cellStyle name="Percent 4 3 5 2 10" xfId="53968" xr:uid="{00000000-0005-0000-0000-000024D70000}"/>
    <cellStyle name="Percent 4 3 5 2 2" xfId="11849" xr:uid="{00000000-0005-0000-0000-000025D70000}"/>
    <cellStyle name="Percent 4 3 5 2 2 2" xfId="18171" xr:uid="{00000000-0005-0000-0000-000026D70000}"/>
    <cellStyle name="Percent 4 3 5 2 2 3" xfId="24020" xr:uid="{00000000-0005-0000-0000-000027D70000}"/>
    <cellStyle name="Percent 4 3 5 2 2 4" xfId="29650" xr:uid="{00000000-0005-0000-0000-000028D70000}"/>
    <cellStyle name="Percent 4 3 5 2 2 5" xfId="35339" xr:uid="{00000000-0005-0000-0000-000029D70000}"/>
    <cellStyle name="Percent 4 3 5 2 2 6" xfId="40967" xr:uid="{00000000-0005-0000-0000-00002AD70000}"/>
    <cellStyle name="Percent 4 3 5 2 2 7" xfId="46584" xr:uid="{00000000-0005-0000-0000-00002BD70000}"/>
    <cellStyle name="Percent 4 3 5 2 2 8" xfId="52144" xr:uid="{00000000-0005-0000-0000-00002CD70000}"/>
    <cellStyle name="Percent 4 3 5 2 2 9" xfId="57700" xr:uid="{00000000-0005-0000-0000-00002DD70000}"/>
    <cellStyle name="Percent 4 3 5 2 3" xfId="18170" xr:uid="{00000000-0005-0000-0000-00002ED70000}"/>
    <cellStyle name="Percent 4 3 5 2 4" xfId="20282" xr:uid="{00000000-0005-0000-0000-00002FD70000}"/>
    <cellStyle name="Percent 4 3 5 2 5" xfId="25908" xr:uid="{00000000-0005-0000-0000-000030D70000}"/>
    <cellStyle name="Percent 4 3 5 2 6" xfId="31605" xr:uid="{00000000-0005-0000-0000-000031D70000}"/>
    <cellStyle name="Percent 4 3 5 2 7" xfId="37229" xr:uid="{00000000-0005-0000-0000-000032D70000}"/>
    <cellStyle name="Percent 4 3 5 2 8" xfId="42852" xr:uid="{00000000-0005-0000-0000-000033D70000}"/>
    <cellStyle name="Percent 4 3 5 2 9" xfId="48412" xr:uid="{00000000-0005-0000-0000-000034D70000}"/>
    <cellStyle name="Percent 4 3 5 3" xfId="11850" xr:uid="{00000000-0005-0000-0000-000035D70000}"/>
    <cellStyle name="Percent 4 3 5 3 10" xfId="54882" xr:uid="{00000000-0005-0000-0000-000036D70000}"/>
    <cellStyle name="Percent 4 3 5 3 2" xfId="11851" xr:uid="{00000000-0005-0000-0000-000037D70000}"/>
    <cellStyle name="Percent 4 3 5 3 2 2" xfId="18173" xr:uid="{00000000-0005-0000-0000-000038D70000}"/>
    <cellStyle name="Percent 4 3 5 3 2 3" xfId="24021" xr:uid="{00000000-0005-0000-0000-000039D70000}"/>
    <cellStyle name="Percent 4 3 5 3 2 4" xfId="29651" xr:uid="{00000000-0005-0000-0000-00003AD70000}"/>
    <cellStyle name="Percent 4 3 5 3 2 5" xfId="35340" xr:uid="{00000000-0005-0000-0000-00003BD70000}"/>
    <cellStyle name="Percent 4 3 5 3 2 6" xfId="40968" xr:uid="{00000000-0005-0000-0000-00003CD70000}"/>
    <cellStyle name="Percent 4 3 5 3 2 7" xfId="46585" xr:uid="{00000000-0005-0000-0000-00003DD70000}"/>
    <cellStyle name="Percent 4 3 5 3 2 8" xfId="52145" xr:uid="{00000000-0005-0000-0000-00003ED70000}"/>
    <cellStyle name="Percent 4 3 5 3 2 9" xfId="57701" xr:uid="{00000000-0005-0000-0000-00003FD70000}"/>
    <cellStyle name="Percent 4 3 5 3 3" xfId="18172" xr:uid="{00000000-0005-0000-0000-000040D70000}"/>
    <cellStyle name="Percent 4 3 5 3 4" xfId="21197" xr:uid="{00000000-0005-0000-0000-000041D70000}"/>
    <cellStyle name="Percent 4 3 5 3 5" xfId="26826" xr:uid="{00000000-0005-0000-0000-000042D70000}"/>
    <cellStyle name="Percent 4 3 5 3 6" xfId="32520" xr:uid="{00000000-0005-0000-0000-000043D70000}"/>
    <cellStyle name="Percent 4 3 5 3 7" xfId="38146" xr:uid="{00000000-0005-0000-0000-000044D70000}"/>
    <cellStyle name="Percent 4 3 5 3 8" xfId="43766" xr:uid="{00000000-0005-0000-0000-000045D70000}"/>
    <cellStyle name="Percent 4 3 5 3 9" xfId="49326" xr:uid="{00000000-0005-0000-0000-000046D70000}"/>
    <cellStyle name="Percent 4 3 5 4" xfId="11852" xr:uid="{00000000-0005-0000-0000-000047D70000}"/>
    <cellStyle name="Percent 4 3 5 4 2" xfId="18174" xr:uid="{00000000-0005-0000-0000-000048D70000}"/>
    <cellStyle name="Percent 4 3 5 4 3" xfId="24022" xr:uid="{00000000-0005-0000-0000-000049D70000}"/>
    <cellStyle name="Percent 4 3 5 4 4" xfId="29652" xr:uid="{00000000-0005-0000-0000-00004AD70000}"/>
    <cellStyle name="Percent 4 3 5 4 5" xfId="35341" xr:uid="{00000000-0005-0000-0000-00004BD70000}"/>
    <cellStyle name="Percent 4 3 5 4 6" xfId="40969" xr:uid="{00000000-0005-0000-0000-00004CD70000}"/>
    <cellStyle name="Percent 4 3 5 4 7" xfId="46586" xr:uid="{00000000-0005-0000-0000-00004DD70000}"/>
    <cellStyle name="Percent 4 3 5 4 8" xfId="52146" xr:uid="{00000000-0005-0000-0000-00004ED70000}"/>
    <cellStyle name="Percent 4 3 5 4 9" xfId="57702" xr:uid="{00000000-0005-0000-0000-00004FD70000}"/>
    <cellStyle name="Percent 4 3 5 5" xfId="18169" xr:uid="{00000000-0005-0000-0000-000050D70000}"/>
    <cellStyle name="Percent 4 3 5 6" xfId="19433" xr:uid="{00000000-0005-0000-0000-000051D70000}"/>
    <cellStyle name="Percent 4 3 5 7" xfId="25062" xr:uid="{00000000-0005-0000-0000-000052D70000}"/>
    <cellStyle name="Percent 4 3 5 8" xfId="30759" xr:uid="{00000000-0005-0000-0000-000053D70000}"/>
    <cellStyle name="Percent 4 3 5 9" xfId="36382" xr:uid="{00000000-0005-0000-0000-000054D70000}"/>
    <cellStyle name="Percent 4 3 6" xfId="11853" xr:uid="{00000000-0005-0000-0000-000055D70000}"/>
    <cellStyle name="Percent 4 3 6 10" xfId="53961" xr:uid="{00000000-0005-0000-0000-000056D70000}"/>
    <cellStyle name="Percent 4 3 6 2" xfId="11854" xr:uid="{00000000-0005-0000-0000-000057D70000}"/>
    <cellStyle name="Percent 4 3 6 2 2" xfId="18176" xr:uid="{00000000-0005-0000-0000-000058D70000}"/>
    <cellStyle name="Percent 4 3 6 2 3" xfId="24023" xr:uid="{00000000-0005-0000-0000-000059D70000}"/>
    <cellStyle name="Percent 4 3 6 2 4" xfId="29653" xr:uid="{00000000-0005-0000-0000-00005AD70000}"/>
    <cellStyle name="Percent 4 3 6 2 5" xfId="35342" xr:uid="{00000000-0005-0000-0000-00005BD70000}"/>
    <cellStyle name="Percent 4 3 6 2 6" xfId="40970" xr:uid="{00000000-0005-0000-0000-00005CD70000}"/>
    <cellStyle name="Percent 4 3 6 2 7" xfId="46587" xr:uid="{00000000-0005-0000-0000-00005DD70000}"/>
    <cellStyle name="Percent 4 3 6 2 8" xfId="52147" xr:uid="{00000000-0005-0000-0000-00005ED70000}"/>
    <cellStyle name="Percent 4 3 6 2 9" xfId="57703" xr:uid="{00000000-0005-0000-0000-00005FD70000}"/>
    <cellStyle name="Percent 4 3 6 3" xfId="18175" xr:uid="{00000000-0005-0000-0000-000060D70000}"/>
    <cellStyle name="Percent 4 3 6 4" xfId="20275" xr:uid="{00000000-0005-0000-0000-000061D70000}"/>
    <cellStyle name="Percent 4 3 6 5" xfId="25901" xr:uid="{00000000-0005-0000-0000-000062D70000}"/>
    <cellStyle name="Percent 4 3 6 6" xfId="31598" xr:uid="{00000000-0005-0000-0000-000063D70000}"/>
    <cellStyle name="Percent 4 3 6 7" xfId="37222" xr:uid="{00000000-0005-0000-0000-000064D70000}"/>
    <cellStyle name="Percent 4 3 6 8" xfId="42845" xr:uid="{00000000-0005-0000-0000-000065D70000}"/>
    <cellStyle name="Percent 4 3 6 9" xfId="48405" xr:uid="{00000000-0005-0000-0000-000066D70000}"/>
    <cellStyle name="Percent 4 3 7" xfId="11855" xr:uid="{00000000-0005-0000-0000-000067D70000}"/>
    <cellStyle name="Percent 4 3 7 10" xfId="54883" xr:uid="{00000000-0005-0000-0000-000068D70000}"/>
    <cellStyle name="Percent 4 3 7 2" xfId="11856" xr:uid="{00000000-0005-0000-0000-000069D70000}"/>
    <cellStyle name="Percent 4 3 7 2 2" xfId="18178" xr:uid="{00000000-0005-0000-0000-00006AD70000}"/>
    <cellStyle name="Percent 4 3 7 2 3" xfId="24024" xr:uid="{00000000-0005-0000-0000-00006BD70000}"/>
    <cellStyle name="Percent 4 3 7 2 4" xfId="29654" xr:uid="{00000000-0005-0000-0000-00006CD70000}"/>
    <cellStyle name="Percent 4 3 7 2 5" xfId="35343" xr:uid="{00000000-0005-0000-0000-00006DD70000}"/>
    <cellStyle name="Percent 4 3 7 2 6" xfId="40971" xr:uid="{00000000-0005-0000-0000-00006ED70000}"/>
    <cellStyle name="Percent 4 3 7 2 7" xfId="46588" xr:uid="{00000000-0005-0000-0000-00006FD70000}"/>
    <cellStyle name="Percent 4 3 7 2 8" xfId="52148" xr:uid="{00000000-0005-0000-0000-000070D70000}"/>
    <cellStyle name="Percent 4 3 7 2 9" xfId="57704" xr:uid="{00000000-0005-0000-0000-000071D70000}"/>
    <cellStyle name="Percent 4 3 7 3" xfId="18177" xr:uid="{00000000-0005-0000-0000-000072D70000}"/>
    <cellStyle name="Percent 4 3 7 4" xfId="21198" xr:uid="{00000000-0005-0000-0000-000073D70000}"/>
    <cellStyle name="Percent 4 3 7 5" xfId="26827" xr:uid="{00000000-0005-0000-0000-000074D70000}"/>
    <cellStyle name="Percent 4 3 7 6" xfId="32521" xr:uid="{00000000-0005-0000-0000-000075D70000}"/>
    <cellStyle name="Percent 4 3 7 7" xfId="38147" xr:uid="{00000000-0005-0000-0000-000076D70000}"/>
    <cellStyle name="Percent 4 3 7 8" xfId="43767" xr:uid="{00000000-0005-0000-0000-000077D70000}"/>
    <cellStyle name="Percent 4 3 7 9" xfId="49327" xr:uid="{00000000-0005-0000-0000-000078D70000}"/>
    <cellStyle name="Percent 4 3 8" xfId="11857" xr:uid="{00000000-0005-0000-0000-000079D70000}"/>
    <cellStyle name="Percent 4 3 9" xfId="11858" xr:uid="{00000000-0005-0000-0000-00007AD70000}"/>
    <cellStyle name="Percent 4 3 9 2" xfId="18179" xr:uid="{00000000-0005-0000-0000-00007BD70000}"/>
    <cellStyle name="Percent 4 3 9 3" xfId="24025" xr:uid="{00000000-0005-0000-0000-00007CD70000}"/>
    <cellStyle name="Percent 4 3 9 4" xfId="29655" xr:uid="{00000000-0005-0000-0000-00007DD70000}"/>
    <cellStyle name="Percent 4 3 9 5" xfId="35344" xr:uid="{00000000-0005-0000-0000-00007ED70000}"/>
    <cellStyle name="Percent 4 3 9 6" xfId="40972" xr:uid="{00000000-0005-0000-0000-00007FD70000}"/>
    <cellStyle name="Percent 4 3 9 7" xfId="46589" xr:uid="{00000000-0005-0000-0000-000080D70000}"/>
    <cellStyle name="Percent 4 3 9 8" xfId="52149" xr:uid="{00000000-0005-0000-0000-000081D70000}"/>
    <cellStyle name="Percent 4 3 9 9" xfId="57705" xr:uid="{00000000-0005-0000-0000-000082D70000}"/>
    <cellStyle name="Percent 4 4" xfId="220" xr:uid="{00000000-0005-0000-0000-000083D70000}"/>
    <cellStyle name="Percent 4 4 10" xfId="19434" xr:uid="{00000000-0005-0000-0000-000084D70000}"/>
    <cellStyle name="Percent 4 4 11" xfId="25063" xr:uid="{00000000-0005-0000-0000-000085D70000}"/>
    <cellStyle name="Percent 4 4 12" xfId="30760" xr:uid="{00000000-0005-0000-0000-000086D70000}"/>
    <cellStyle name="Percent 4 4 13" xfId="36383" xr:uid="{00000000-0005-0000-0000-000087D70000}"/>
    <cellStyle name="Percent 4 4 14" xfId="42006" xr:uid="{00000000-0005-0000-0000-000088D70000}"/>
    <cellStyle name="Percent 4 4 15" xfId="47566" xr:uid="{00000000-0005-0000-0000-000089D70000}"/>
    <cellStyle name="Percent 4 4 16" xfId="53123" xr:uid="{00000000-0005-0000-0000-00008AD70000}"/>
    <cellStyle name="Percent 4 4 2" xfId="410" xr:uid="{00000000-0005-0000-0000-00008BD70000}"/>
    <cellStyle name="Percent 4 4 2 10" xfId="42007" xr:uid="{00000000-0005-0000-0000-00008CD70000}"/>
    <cellStyle name="Percent 4 4 2 11" xfId="47567" xr:uid="{00000000-0005-0000-0000-00008DD70000}"/>
    <cellStyle name="Percent 4 4 2 12" xfId="53124" xr:uid="{00000000-0005-0000-0000-00008ED70000}"/>
    <cellStyle name="Percent 4 4 2 2" xfId="694" xr:uid="{00000000-0005-0000-0000-00008FD70000}"/>
    <cellStyle name="Percent 4 4 2 2 10" xfId="53970" xr:uid="{00000000-0005-0000-0000-000090D70000}"/>
    <cellStyle name="Percent 4 4 2 2 2" xfId="11859" xr:uid="{00000000-0005-0000-0000-000091D70000}"/>
    <cellStyle name="Percent 4 4 2 2 2 2" xfId="18180" xr:uid="{00000000-0005-0000-0000-000092D70000}"/>
    <cellStyle name="Percent 4 4 2 2 2 3" xfId="24026" xr:uid="{00000000-0005-0000-0000-000093D70000}"/>
    <cellStyle name="Percent 4 4 2 2 2 4" xfId="29656" xr:uid="{00000000-0005-0000-0000-000094D70000}"/>
    <cellStyle name="Percent 4 4 2 2 2 5" xfId="35345" xr:uid="{00000000-0005-0000-0000-000095D70000}"/>
    <cellStyle name="Percent 4 4 2 2 2 6" xfId="40973" xr:uid="{00000000-0005-0000-0000-000096D70000}"/>
    <cellStyle name="Percent 4 4 2 2 2 7" xfId="46590" xr:uid="{00000000-0005-0000-0000-000097D70000}"/>
    <cellStyle name="Percent 4 4 2 2 2 8" xfId="52150" xr:uid="{00000000-0005-0000-0000-000098D70000}"/>
    <cellStyle name="Percent 4 4 2 2 2 9" xfId="57706" xr:uid="{00000000-0005-0000-0000-000099D70000}"/>
    <cellStyle name="Percent 4 4 2 2 3" xfId="12960" xr:uid="{00000000-0005-0000-0000-00009AD70000}"/>
    <cellStyle name="Percent 4 4 2 2 4" xfId="20284" xr:uid="{00000000-0005-0000-0000-00009BD70000}"/>
    <cellStyle name="Percent 4 4 2 2 5" xfId="25910" xr:uid="{00000000-0005-0000-0000-00009CD70000}"/>
    <cellStyle name="Percent 4 4 2 2 6" xfId="31607" xr:uid="{00000000-0005-0000-0000-00009DD70000}"/>
    <cellStyle name="Percent 4 4 2 2 7" xfId="37231" xr:uid="{00000000-0005-0000-0000-00009ED70000}"/>
    <cellStyle name="Percent 4 4 2 2 8" xfId="42854" xr:uid="{00000000-0005-0000-0000-00009FD70000}"/>
    <cellStyle name="Percent 4 4 2 2 9" xfId="48414" xr:uid="{00000000-0005-0000-0000-0000A0D70000}"/>
    <cellStyle name="Percent 4 4 2 3" xfId="11860" xr:uid="{00000000-0005-0000-0000-0000A1D70000}"/>
    <cellStyle name="Percent 4 4 2 3 10" xfId="54884" xr:uid="{00000000-0005-0000-0000-0000A2D70000}"/>
    <cellStyle name="Percent 4 4 2 3 2" xfId="11861" xr:uid="{00000000-0005-0000-0000-0000A3D70000}"/>
    <cellStyle name="Percent 4 4 2 3 2 2" xfId="18182" xr:uid="{00000000-0005-0000-0000-0000A4D70000}"/>
    <cellStyle name="Percent 4 4 2 3 2 3" xfId="24027" xr:uid="{00000000-0005-0000-0000-0000A5D70000}"/>
    <cellStyle name="Percent 4 4 2 3 2 4" xfId="29657" xr:uid="{00000000-0005-0000-0000-0000A6D70000}"/>
    <cellStyle name="Percent 4 4 2 3 2 5" xfId="35346" xr:uid="{00000000-0005-0000-0000-0000A7D70000}"/>
    <cellStyle name="Percent 4 4 2 3 2 6" xfId="40974" xr:uid="{00000000-0005-0000-0000-0000A8D70000}"/>
    <cellStyle name="Percent 4 4 2 3 2 7" xfId="46591" xr:uid="{00000000-0005-0000-0000-0000A9D70000}"/>
    <cellStyle name="Percent 4 4 2 3 2 8" xfId="52151" xr:uid="{00000000-0005-0000-0000-0000AAD70000}"/>
    <cellStyle name="Percent 4 4 2 3 2 9" xfId="57707" xr:uid="{00000000-0005-0000-0000-0000ABD70000}"/>
    <cellStyle name="Percent 4 4 2 3 3" xfId="18181" xr:uid="{00000000-0005-0000-0000-0000ACD70000}"/>
    <cellStyle name="Percent 4 4 2 3 4" xfId="21199" xr:uid="{00000000-0005-0000-0000-0000ADD70000}"/>
    <cellStyle name="Percent 4 4 2 3 5" xfId="26828" xr:uid="{00000000-0005-0000-0000-0000AED70000}"/>
    <cellStyle name="Percent 4 4 2 3 6" xfId="32522" xr:uid="{00000000-0005-0000-0000-0000AFD70000}"/>
    <cellStyle name="Percent 4 4 2 3 7" xfId="38148" xr:uid="{00000000-0005-0000-0000-0000B0D70000}"/>
    <cellStyle name="Percent 4 4 2 3 8" xfId="43768" xr:uid="{00000000-0005-0000-0000-0000B1D70000}"/>
    <cellStyle name="Percent 4 4 2 3 9" xfId="49328" xr:uid="{00000000-0005-0000-0000-0000B2D70000}"/>
    <cellStyle name="Percent 4 4 2 4" xfId="11862" xr:uid="{00000000-0005-0000-0000-0000B3D70000}"/>
    <cellStyle name="Percent 4 4 2 4 2" xfId="18183" xr:uid="{00000000-0005-0000-0000-0000B4D70000}"/>
    <cellStyle name="Percent 4 4 2 4 3" xfId="24028" xr:uid="{00000000-0005-0000-0000-0000B5D70000}"/>
    <cellStyle name="Percent 4 4 2 4 4" xfId="29658" xr:uid="{00000000-0005-0000-0000-0000B6D70000}"/>
    <cellStyle name="Percent 4 4 2 4 5" xfId="35347" xr:uid="{00000000-0005-0000-0000-0000B7D70000}"/>
    <cellStyle name="Percent 4 4 2 4 6" xfId="40975" xr:uid="{00000000-0005-0000-0000-0000B8D70000}"/>
    <cellStyle name="Percent 4 4 2 4 7" xfId="46592" xr:uid="{00000000-0005-0000-0000-0000B9D70000}"/>
    <cellStyle name="Percent 4 4 2 4 8" xfId="52152" xr:uid="{00000000-0005-0000-0000-0000BAD70000}"/>
    <cellStyle name="Percent 4 4 2 4 9" xfId="57708" xr:uid="{00000000-0005-0000-0000-0000BBD70000}"/>
    <cellStyle name="Percent 4 4 2 5" xfId="12676" xr:uid="{00000000-0005-0000-0000-0000BCD70000}"/>
    <cellStyle name="Percent 4 4 2 6" xfId="19435" xr:uid="{00000000-0005-0000-0000-0000BDD70000}"/>
    <cellStyle name="Percent 4 4 2 7" xfId="25064" xr:uid="{00000000-0005-0000-0000-0000BED70000}"/>
    <cellStyle name="Percent 4 4 2 8" xfId="30761" xr:uid="{00000000-0005-0000-0000-0000BFD70000}"/>
    <cellStyle name="Percent 4 4 2 9" xfId="36384" xr:uid="{00000000-0005-0000-0000-0000C0D70000}"/>
    <cellStyle name="Percent 4 4 3" xfId="552" xr:uid="{00000000-0005-0000-0000-0000C1D70000}"/>
    <cellStyle name="Percent 4 4 3 10" xfId="42008" xr:uid="{00000000-0005-0000-0000-0000C2D70000}"/>
    <cellStyle name="Percent 4 4 3 11" xfId="47568" xr:uid="{00000000-0005-0000-0000-0000C3D70000}"/>
    <cellStyle name="Percent 4 4 3 12" xfId="53125" xr:uid="{00000000-0005-0000-0000-0000C4D70000}"/>
    <cellStyle name="Percent 4 4 3 2" xfId="11863" xr:uid="{00000000-0005-0000-0000-0000C5D70000}"/>
    <cellStyle name="Percent 4 4 3 2 10" xfId="53971" xr:uid="{00000000-0005-0000-0000-0000C6D70000}"/>
    <cellStyle name="Percent 4 4 3 2 2" xfId="11864" xr:uid="{00000000-0005-0000-0000-0000C7D70000}"/>
    <cellStyle name="Percent 4 4 3 2 2 2" xfId="18185" xr:uid="{00000000-0005-0000-0000-0000C8D70000}"/>
    <cellStyle name="Percent 4 4 3 2 2 3" xfId="24029" xr:uid="{00000000-0005-0000-0000-0000C9D70000}"/>
    <cellStyle name="Percent 4 4 3 2 2 4" xfId="29659" xr:uid="{00000000-0005-0000-0000-0000CAD70000}"/>
    <cellStyle name="Percent 4 4 3 2 2 5" xfId="35348" xr:uid="{00000000-0005-0000-0000-0000CBD70000}"/>
    <cellStyle name="Percent 4 4 3 2 2 6" xfId="40976" xr:uid="{00000000-0005-0000-0000-0000CCD70000}"/>
    <cellStyle name="Percent 4 4 3 2 2 7" xfId="46593" xr:uid="{00000000-0005-0000-0000-0000CDD70000}"/>
    <cellStyle name="Percent 4 4 3 2 2 8" xfId="52153" xr:uid="{00000000-0005-0000-0000-0000CED70000}"/>
    <cellStyle name="Percent 4 4 3 2 2 9" xfId="57709" xr:uid="{00000000-0005-0000-0000-0000CFD70000}"/>
    <cellStyle name="Percent 4 4 3 2 3" xfId="18184" xr:uid="{00000000-0005-0000-0000-0000D0D70000}"/>
    <cellStyle name="Percent 4 4 3 2 4" xfId="20285" xr:uid="{00000000-0005-0000-0000-0000D1D70000}"/>
    <cellStyle name="Percent 4 4 3 2 5" xfId="25911" xr:uid="{00000000-0005-0000-0000-0000D2D70000}"/>
    <cellStyle name="Percent 4 4 3 2 6" xfId="31608" xr:uid="{00000000-0005-0000-0000-0000D3D70000}"/>
    <cellStyle name="Percent 4 4 3 2 7" xfId="37232" xr:uid="{00000000-0005-0000-0000-0000D4D70000}"/>
    <cellStyle name="Percent 4 4 3 2 8" xfId="42855" xr:uid="{00000000-0005-0000-0000-0000D5D70000}"/>
    <cellStyle name="Percent 4 4 3 2 9" xfId="48415" xr:uid="{00000000-0005-0000-0000-0000D6D70000}"/>
    <cellStyle name="Percent 4 4 3 3" xfId="11865" xr:uid="{00000000-0005-0000-0000-0000D7D70000}"/>
    <cellStyle name="Percent 4 4 3 3 10" xfId="54885" xr:uid="{00000000-0005-0000-0000-0000D8D70000}"/>
    <cellStyle name="Percent 4 4 3 3 2" xfId="11866" xr:uid="{00000000-0005-0000-0000-0000D9D70000}"/>
    <cellStyle name="Percent 4 4 3 3 2 2" xfId="18187" xr:uid="{00000000-0005-0000-0000-0000DAD70000}"/>
    <cellStyle name="Percent 4 4 3 3 2 3" xfId="24030" xr:uid="{00000000-0005-0000-0000-0000DBD70000}"/>
    <cellStyle name="Percent 4 4 3 3 2 4" xfId="29660" xr:uid="{00000000-0005-0000-0000-0000DCD70000}"/>
    <cellStyle name="Percent 4 4 3 3 2 5" xfId="35349" xr:uid="{00000000-0005-0000-0000-0000DDD70000}"/>
    <cellStyle name="Percent 4 4 3 3 2 6" xfId="40977" xr:uid="{00000000-0005-0000-0000-0000DED70000}"/>
    <cellStyle name="Percent 4 4 3 3 2 7" xfId="46594" xr:uid="{00000000-0005-0000-0000-0000DFD70000}"/>
    <cellStyle name="Percent 4 4 3 3 2 8" xfId="52154" xr:uid="{00000000-0005-0000-0000-0000E0D70000}"/>
    <cellStyle name="Percent 4 4 3 3 2 9" xfId="57710" xr:uid="{00000000-0005-0000-0000-0000E1D70000}"/>
    <cellStyle name="Percent 4 4 3 3 3" xfId="18186" xr:uid="{00000000-0005-0000-0000-0000E2D70000}"/>
    <cellStyle name="Percent 4 4 3 3 4" xfId="21200" xr:uid="{00000000-0005-0000-0000-0000E3D70000}"/>
    <cellStyle name="Percent 4 4 3 3 5" xfId="26829" xr:uid="{00000000-0005-0000-0000-0000E4D70000}"/>
    <cellStyle name="Percent 4 4 3 3 6" xfId="32523" xr:uid="{00000000-0005-0000-0000-0000E5D70000}"/>
    <cellStyle name="Percent 4 4 3 3 7" xfId="38149" xr:uid="{00000000-0005-0000-0000-0000E6D70000}"/>
    <cellStyle name="Percent 4 4 3 3 8" xfId="43769" xr:uid="{00000000-0005-0000-0000-0000E7D70000}"/>
    <cellStyle name="Percent 4 4 3 3 9" xfId="49329" xr:uid="{00000000-0005-0000-0000-0000E8D70000}"/>
    <cellStyle name="Percent 4 4 3 4" xfId="11867" xr:uid="{00000000-0005-0000-0000-0000E9D70000}"/>
    <cellStyle name="Percent 4 4 3 4 2" xfId="18188" xr:uid="{00000000-0005-0000-0000-0000EAD70000}"/>
    <cellStyle name="Percent 4 4 3 4 3" xfId="24031" xr:uid="{00000000-0005-0000-0000-0000EBD70000}"/>
    <cellStyle name="Percent 4 4 3 4 4" xfId="29661" xr:uid="{00000000-0005-0000-0000-0000ECD70000}"/>
    <cellStyle name="Percent 4 4 3 4 5" xfId="35350" xr:uid="{00000000-0005-0000-0000-0000EDD70000}"/>
    <cellStyle name="Percent 4 4 3 4 6" xfId="40978" xr:uid="{00000000-0005-0000-0000-0000EED70000}"/>
    <cellStyle name="Percent 4 4 3 4 7" xfId="46595" xr:uid="{00000000-0005-0000-0000-0000EFD70000}"/>
    <cellStyle name="Percent 4 4 3 4 8" xfId="52155" xr:uid="{00000000-0005-0000-0000-0000F0D70000}"/>
    <cellStyle name="Percent 4 4 3 4 9" xfId="57711" xr:uid="{00000000-0005-0000-0000-0000F1D70000}"/>
    <cellStyle name="Percent 4 4 3 5" xfId="12818" xr:uid="{00000000-0005-0000-0000-0000F2D70000}"/>
    <cellStyle name="Percent 4 4 3 6" xfId="19436" xr:uid="{00000000-0005-0000-0000-0000F3D70000}"/>
    <cellStyle name="Percent 4 4 3 7" xfId="25065" xr:uid="{00000000-0005-0000-0000-0000F4D70000}"/>
    <cellStyle name="Percent 4 4 3 8" xfId="30762" xr:uid="{00000000-0005-0000-0000-0000F5D70000}"/>
    <cellStyle name="Percent 4 4 3 9" xfId="36385" xr:uid="{00000000-0005-0000-0000-0000F6D70000}"/>
    <cellStyle name="Percent 4 4 4" xfId="11868" xr:uid="{00000000-0005-0000-0000-0000F7D70000}"/>
    <cellStyle name="Percent 4 4 4 10" xfId="42009" xr:uid="{00000000-0005-0000-0000-0000F8D70000}"/>
    <cellStyle name="Percent 4 4 4 11" xfId="47569" xr:uid="{00000000-0005-0000-0000-0000F9D70000}"/>
    <cellStyle name="Percent 4 4 4 12" xfId="53126" xr:uid="{00000000-0005-0000-0000-0000FAD70000}"/>
    <cellStyle name="Percent 4 4 4 2" xfId="11869" xr:uid="{00000000-0005-0000-0000-0000FBD70000}"/>
    <cellStyle name="Percent 4 4 4 2 10" xfId="53972" xr:uid="{00000000-0005-0000-0000-0000FCD70000}"/>
    <cellStyle name="Percent 4 4 4 2 2" xfId="11870" xr:uid="{00000000-0005-0000-0000-0000FDD70000}"/>
    <cellStyle name="Percent 4 4 4 2 2 2" xfId="18191" xr:uid="{00000000-0005-0000-0000-0000FED70000}"/>
    <cellStyle name="Percent 4 4 4 2 2 3" xfId="24032" xr:uid="{00000000-0005-0000-0000-0000FFD70000}"/>
    <cellStyle name="Percent 4 4 4 2 2 4" xfId="29662" xr:uid="{00000000-0005-0000-0000-000000D80000}"/>
    <cellStyle name="Percent 4 4 4 2 2 5" xfId="35351" xr:uid="{00000000-0005-0000-0000-000001D80000}"/>
    <cellStyle name="Percent 4 4 4 2 2 6" xfId="40979" xr:uid="{00000000-0005-0000-0000-000002D80000}"/>
    <cellStyle name="Percent 4 4 4 2 2 7" xfId="46596" xr:uid="{00000000-0005-0000-0000-000003D80000}"/>
    <cellStyle name="Percent 4 4 4 2 2 8" xfId="52156" xr:uid="{00000000-0005-0000-0000-000004D80000}"/>
    <cellStyle name="Percent 4 4 4 2 2 9" xfId="57712" xr:uid="{00000000-0005-0000-0000-000005D80000}"/>
    <cellStyle name="Percent 4 4 4 2 3" xfId="18190" xr:uid="{00000000-0005-0000-0000-000006D80000}"/>
    <cellStyle name="Percent 4 4 4 2 4" xfId="20286" xr:uid="{00000000-0005-0000-0000-000007D80000}"/>
    <cellStyle name="Percent 4 4 4 2 5" xfId="25912" xr:uid="{00000000-0005-0000-0000-000008D80000}"/>
    <cellStyle name="Percent 4 4 4 2 6" xfId="31609" xr:uid="{00000000-0005-0000-0000-000009D80000}"/>
    <cellStyle name="Percent 4 4 4 2 7" xfId="37233" xr:uid="{00000000-0005-0000-0000-00000AD80000}"/>
    <cellStyle name="Percent 4 4 4 2 8" xfId="42856" xr:uid="{00000000-0005-0000-0000-00000BD80000}"/>
    <cellStyle name="Percent 4 4 4 2 9" xfId="48416" xr:uid="{00000000-0005-0000-0000-00000CD80000}"/>
    <cellStyle name="Percent 4 4 4 3" xfId="11871" xr:uid="{00000000-0005-0000-0000-00000DD80000}"/>
    <cellStyle name="Percent 4 4 4 3 10" xfId="54886" xr:uid="{00000000-0005-0000-0000-00000ED80000}"/>
    <cellStyle name="Percent 4 4 4 3 2" xfId="11872" xr:uid="{00000000-0005-0000-0000-00000FD80000}"/>
    <cellStyle name="Percent 4 4 4 3 2 2" xfId="18193" xr:uid="{00000000-0005-0000-0000-000010D80000}"/>
    <cellStyle name="Percent 4 4 4 3 2 3" xfId="24033" xr:uid="{00000000-0005-0000-0000-000011D80000}"/>
    <cellStyle name="Percent 4 4 4 3 2 4" xfId="29663" xr:uid="{00000000-0005-0000-0000-000012D80000}"/>
    <cellStyle name="Percent 4 4 4 3 2 5" xfId="35352" xr:uid="{00000000-0005-0000-0000-000013D80000}"/>
    <cellStyle name="Percent 4 4 4 3 2 6" xfId="40980" xr:uid="{00000000-0005-0000-0000-000014D80000}"/>
    <cellStyle name="Percent 4 4 4 3 2 7" xfId="46597" xr:uid="{00000000-0005-0000-0000-000015D80000}"/>
    <cellStyle name="Percent 4 4 4 3 2 8" xfId="52157" xr:uid="{00000000-0005-0000-0000-000016D80000}"/>
    <cellStyle name="Percent 4 4 4 3 2 9" xfId="57713" xr:uid="{00000000-0005-0000-0000-000017D80000}"/>
    <cellStyle name="Percent 4 4 4 3 3" xfId="18192" xr:uid="{00000000-0005-0000-0000-000018D80000}"/>
    <cellStyle name="Percent 4 4 4 3 4" xfId="21201" xr:uid="{00000000-0005-0000-0000-000019D80000}"/>
    <cellStyle name="Percent 4 4 4 3 5" xfId="26830" xr:uid="{00000000-0005-0000-0000-00001AD80000}"/>
    <cellStyle name="Percent 4 4 4 3 6" xfId="32524" xr:uid="{00000000-0005-0000-0000-00001BD80000}"/>
    <cellStyle name="Percent 4 4 4 3 7" xfId="38150" xr:uid="{00000000-0005-0000-0000-00001CD80000}"/>
    <cellStyle name="Percent 4 4 4 3 8" xfId="43770" xr:uid="{00000000-0005-0000-0000-00001DD80000}"/>
    <cellStyle name="Percent 4 4 4 3 9" xfId="49330" xr:uid="{00000000-0005-0000-0000-00001ED80000}"/>
    <cellStyle name="Percent 4 4 4 4" xfId="11873" xr:uid="{00000000-0005-0000-0000-00001FD80000}"/>
    <cellStyle name="Percent 4 4 4 4 2" xfId="18194" xr:uid="{00000000-0005-0000-0000-000020D80000}"/>
    <cellStyle name="Percent 4 4 4 4 3" xfId="24034" xr:uid="{00000000-0005-0000-0000-000021D80000}"/>
    <cellStyle name="Percent 4 4 4 4 4" xfId="29664" xr:uid="{00000000-0005-0000-0000-000022D80000}"/>
    <cellStyle name="Percent 4 4 4 4 5" xfId="35353" xr:uid="{00000000-0005-0000-0000-000023D80000}"/>
    <cellStyle name="Percent 4 4 4 4 6" xfId="40981" xr:uid="{00000000-0005-0000-0000-000024D80000}"/>
    <cellStyle name="Percent 4 4 4 4 7" xfId="46598" xr:uid="{00000000-0005-0000-0000-000025D80000}"/>
    <cellStyle name="Percent 4 4 4 4 8" xfId="52158" xr:uid="{00000000-0005-0000-0000-000026D80000}"/>
    <cellStyle name="Percent 4 4 4 4 9" xfId="57714" xr:uid="{00000000-0005-0000-0000-000027D80000}"/>
    <cellStyle name="Percent 4 4 4 5" xfId="18189" xr:uid="{00000000-0005-0000-0000-000028D80000}"/>
    <cellStyle name="Percent 4 4 4 6" xfId="19437" xr:uid="{00000000-0005-0000-0000-000029D80000}"/>
    <cellStyle name="Percent 4 4 4 7" xfId="25066" xr:uid="{00000000-0005-0000-0000-00002AD80000}"/>
    <cellStyle name="Percent 4 4 4 8" xfId="30763" xr:uid="{00000000-0005-0000-0000-00002BD80000}"/>
    <cellStyle name="Percent 4 4 4 9" xfId="36386" xr:uid="{00000000-0005-0000-0000-00002CD80000}"/>
    <cellStyle name="Percent 4 4 5" xfId="11874" xr:uid="{00000000-0005-0000-0000-00002DD80000}"/>
    <cellStyle name="Percent 4 4 5 10" xfId="53969" xr:uid="{00000000-0005-0000-0000-00002ED80000}"/>
    <cellStyle name="Percent 4 4 5 2" xfId="11875" xr:uid="{00000000-0005-0000-0000-00002FD80000}"/>
    <cellStyle name="Percent 4 4 5 2 2" xfId="18196" xr:uid="{00000000-0005-0000-0000-000030D80000}"/>
    <cellStyle name="Percent 4 4 5 2 3" xfId="24035" xr:uid="{00000000-0005-0000-0000-000031D80000}"/>
    <cellStyle name="Percent 4 4 5 2 4" xfId="29665" xr:uid="{00000000-0005-0000-0000-000032D80000}"/>
    <cellStyle name="Percent 4 4 5 2 5" xfId="35354" xr:uid="{00000000-0005-0000-0000-000033D80000}"/>
    <cellStyle name="Percent 4 4 5 2 6" xfId="40982" xr:uid="{00000000-0005-0000-0000-000034D80000}"/>
    <cellStyle name="Percent 4 4 5 2 7" xfId="46599" xr:uid="{00000000-0005-0000-0000-000035D80000}"/>
    <cellStyle name="Percent 4 4 5 2 8" xfId="52159" xr:uid="{00000000-0005-0000-0000-000036D80000}"/>
    <cellStyle name="Percent 4 4 5 2 9" xfId="57715" xr:uid="{00000000-0005-0000-0000-000037D80000}"/>
    <cellStyle name="Percent 4 4 5 3" xfId="18195" xr:uid="{00000000-0005-0000-0000-000038D80000}"/>
    <cellStyle name="Percent 4 4 5 4" xfId="20283" xr:uid="{00000000-0005-0000-0000-000039D80000}"/>
    <cellStyle name="Percent 4 4 5 5" xfId="25909" xr:uid="{00000000-0005-0000-0000-00003AD80000}"/>
    <cellStyle name="Percent 4 4 5 6" xfId="31606" xr:uid="{00000000-0005-0000-0000-00003BD80000}"/>
    <cellStyle name="Percent 4 4 5 7" xfId="37230" xr:uid="{00000000-0005-0000-0000-00003CD80000}"/>
    <cellStyle name="Percent 4 4 5 8" xfId="42853" xr:uid="{00000000-0005-0000-0000-00003DD80000}"/>
    <cellStyle name="Percent 4 4 5 9" xfId="48413" xr:uid="{00000000-0005-0000-0000-00003ED80000}"/>
    <cellStyle name="Percent 4 4 6" xfId="11876" xr:uid="{00000000-0005-0000-0000-00003FD80000}"/>
    <cellStyle name="Percent 4 4 6 10" xfId="54887" xr:uid="{00000000-0005-0000-0000-000040D80000}"/>
    <cellStyle name="Percent 4 4 6 2" xfId="11877" xr:uid="{00000000-0005-0000-0000-000041D80000}"/>
    <cellStyle name="Percent 4 4 6 2 2" xfId="18198" xr:uid="{00000000-0005-0000-0000-000042D80000}"/>
    <cellStyle name="Percent 4 4 6 2 3" xfId="24036" xr:uid="{00000000-0005-0000-0000-000043D80000}"/>
    <cellStyle name="Percent 4 4 6 2 4" xfId="29666" xr:uid="{00000000-0005-0000-0000-000044D80000}"/>
    <cellStyle name="Percent 4 4 6 2 5" xfId="35355" xr:uid="{00000000-0005-0000-0000-000045D80000}"/>
    <cellStyle name="Percent 4 4 6 2 6" xfId="40983" xr:uid="{00000000-0005-0000-0000-000046D80000}"/>
    <cellStyle name="Percent 4 4 6 2 7" xfId="46600" xr:uid="{00000000-0005-0000-0000-000047D80000}"/>
    <cellStyle name="Percent 4 4 6 2 8" xfId="52160" xr:uid="{00000000-0005-0000-0000-000048D80000}"/>
    <cellStyle name="Percent 4 4 6 2 9" xfId="57716" xr:uid="{00000000-0005-0000-0000-000049D80000}"/>
    <cellStyle name="Percent 4 4 6 3" xfId="18197" xr:uid="{00000000-0005-0000-0000-00004AD80000}"/>
    <cellStyle name="Percent 4 4 6 4" xfId="21202" xr:uid="{00000000-0005-0000-0000-00004BD80000}"/>
    <cellStyle name="Percent 4 4 6 5" xfId="26831" xr:uid="{00000000-0005-0000-0000-00004CD80000}"/>
    <cellStyle name="Percent 4 4 6 6" xfId="32525" xr:uid="{00000000-0005-0000-0000-00004DD80000}"/>
    <cellStyle name="Percent 4 4 6 7" xfId="38151" xr:uid="{00000000-0005-0000-0000-00004ED80000}"/>
    <cellStyle name="Percent 4 4 6 8" xfId="43771" xr:uid="{00000000-0005-0000-0000-00004FD80000}"/>
    <cellStyle name="Percent 4 4 6 9" xfId="49331" xr:uid="{00000000-0005-0000-0000-000050D80000}"/>
    <cellStyle name="Percent 4 4 7" xfId="11878" xr:uid="{00000000-0005-0000-0000-000051D80000}"/>
    <cellStyle name="Percent 4 4 8" xfId="11879" xr:uid="{00000000-0005-0000-0000-000052D80000}"/>
    <cellStyle name="Percent 4 4 8 2" xfId="18199" xr:uid="{00000000-0005-0000-0000-000053D80000}"/>
    <cellStyle name="Percent 4 4 8 3" xfId="24037" xr:uid="{00000000-0005-0000-0000-000054D80000}"/>
    <cellStyle name="Percent 4 4 8 4" xfId="29667" xr:uid="{00000000-0005-0000-0000-000055D80000}"/>
    <cellStyle name="Percent 4 4 8 5" xfId="35356" xr:uid="{00000000-0005-0000-0000-000056D80000}"/>
    <cellStyle name="Percent 4 4 8 6" xfId="40984" xr:uid="{00000000-0005-0000-0000-000057D80000}"/>
    <cellStyle name="Percent 4 4 8 7" xfId="46601" xr:uid="{00000000-0005-0000-0000-000058D80000}"/>
    <cellStyle name="Percent 4 4 8 8" xfId="52161" xr:uid="{00000000-0005-0000-0000-000059D80000}"/>
    <cellStyle name="Percent 4 4 8 9" xfId="57717" xr:uid="{00000000-0005-0000-0000-00005AD80000}"/>
    <cellStyle name="Percent 4 4 9" xfId="12534" xr:uid="{00000000-0005-0000-0000-00005BD80000}"/>
    <cellStyle name="Percent 4 5" xfId="298" xr:uid="{00000000-0005-0000-0000-00005CD80000}"/>
    <cellStyle name="Percent 4 5 10" xfId="42010" xr:uid="{00000000-0005-0000-0000-00005DD80000}"/>
    <cellStyle name="Percent 4 5 11" xfId="47570" xr:uid="{00000000-0005-0000-0000-00005ED80000}"/>
    <cellStyle name="Percent 4 5 12" xfId="53127" xr:uid="{00000000-0005-0000-0000-00005FD80000}"/>
    <cellStyle name="Percent 4 5 2" xfId="585" xr:uid="{00000000-0005-0000-0000-000060D80000}"/>
    <cellStyle name="Percent 4 5 2 10" xfId="53973" xr:uid="{00000000-0005-0000-0000-000061D80000}"/>
    <cellStyle name="Percent 4 5 2 2" xfId="11880" xr:uid="{00000000-0005-0000-0000-000062D80000}"/>
    <cellStyle name="Percent 4 5 2 2 2" xfId="18200" xr:uid="{00000000-0005-0000-0000-000063D80000}"/>
    <cellStyle name="Percent 4 5 2 2 3" xfId="24038" xr:uid="{00000000-0005-0000-0000-000064D80000}"/>
    <cellStyle name="Percent 4 5 2 2 4" xfId="29668" xr:uid="{00000000-0005-0000-0000-000065D80000}"/>
    <cellStyle name="Percent 4 5 2 2 5" xfId="35357" xr:uid="{00000000-0005-0000-0000-000066D80000}"/>
    <cellStyle name="Percent 4 5 2 2 6" xfId="40985" xr:uid="{00000000-0005-0000-0000-000067D80000}"/>
    <cellStyle name="Percent 4 5 2 2 7" xfId="46602" xr:uid="{00000000-0005-0000-0000-000068D80000}"/>
    <cellStyle name="Percent 4 5 2 2 8" xfId="52162" xr:uid="{00000000-0005-0000-0000-000069D80000}"/>
    <cellStyle name="Percent 4 5 2 2 9" xfId="57718" xr:uid="{00000000-0005-0000-0000-00006AD80000}"/>
    <cellStyle name="Percent 4 5 2 3" xfId="12851" xr:uid="{00000000-0005-0000-0000-00006BD80000}"/>
    <cellStyle name="Percent 4 5 2 4" xfId="20287" xr:uid="{00000000-0005-0000-0000-00006CD80000}"/>
    <cellStyle name="Percent 4 5 2 5" xfId="25913" xr:uid="{00000000-0005-0000-0000-00006DD80000}"/>
    <cellStyle name="Percent 4 5 2 6" xfId="31610" xr:uid="{00000000-0005-0000-0000-00006ED80000}"/>
    <cellStyle name="Percent 4 5 2 7" xfId="37234" xr:uid="{00000000-0005-0000-0000-00006FD80000}"/>
    <cellStyle name="Percent 4 5 2 8" xfId="42857" xr:uid="{00000000-0005-0000-0000-000070D80000}"/>
    <cellStyle name="Percent 4 5 2 9" xfId="48417" xr:uid="{00000000-0005-0000-0000-000071D80000}"/>
    <cellStyle name="Percent 4 5 3" xfId="11881" xr:uid="{00000000-0005-0000-0000-000072D80000}"/>
    <cellStyle name="Percent 4 5 3 10" xfId="54888" xr:uid="{00000000-0005-0000-0000-000073D80000}"/>
    <cellStyle name="Percent 4 5 3 2" xfId="11882" xr:uid="{00000000-0005-0000-0000-000074D80000}"/>
    <cellStyle name="Percent 4 5 3 2 2" xfId="18202" xr:uid="{00000000-0005-0000-0000-000075D80000}"/>
    <cellStyle name="Percent 4 5 3 2 3" xfId="24039" xr:uid="{00000000-0005-0000-0000-000076D80000}"/>
    <cellStyle name="Percent 4 5 3 2 4" xfId="29669" xr:uid="{00000000-0005-0000-0000-000077D80000}"/>
    <cellStyle name="Percent 4 5 3 2 5" xfId="35358" xr:uid="{00000000-0005-0000-0000-000078D80000}"/>
    <cellStyle name="Percent 4 5 3 2 6" xfId="40986" xr:uid="{00000000-0005-0000-0000-000079D80000}"/>
    <cellStyle name="Percent 4 5 3 2 7" xfId="46603" xr:uid="{00000000-0005-0000-0000-00007AD80000}"/>
    <cellStyle name="Percent 4 5 3 2 8" xfId="52163" xr:uid="{00000000-0005-0000-0000-00007BD80000}"/>
    <cellStyle name="Percent 4 5 3 2 9" xfId="57719" xr:uid="{00000000-0005-0000-0000-00007CD80000}"/>
    <cellStyle name="Percent 4 5 3 3" xfId="18201" xr:uid="{00000000-0005-0000-0000-00007DD80000}"/>
    <cellStyle name="Percent 4 5 3 4" xfId="21203" xr:uid="{00000000-0005-0000-0000-00007ED80000}"/>
    <cellStyle name="Percent 4 5 3 5" xfId="26832" xr:uid="{00000000-0005-0000-0000-00007FD80000}"/>
    <cellStyle name="Percent 4 5 3 6" xfId="32526" xr:uid="{00000000-0005-0000-0000-000080D80000}"/>
    <cellStyle name="Percent 4 5 3 7" xfId="38152" xr:uid="{00000000-0005-0000-0000-000081D80000}"/>
    <cellStyle name="Percent 4 5 3 8" xfId="43772" xr:uid="{00000000-0005-0000-0000-000082D80000}"/>
    <cellStyle name="Percent 4 5 3 9" xfId="49332" xr:uid="{00000000-0005-0000-0000-000083D80000}"/>
    <cellStyle name="Percent 4 5 4" xfId="11883" xr:uid="{00000000-0005-0000-0000-000084D80000}"/>
    <cellStyle name="Percent 4 5 4 2" xfId="18203" xr:uid="{00000000-0005-0000-0000-000085D80000}"/>
    <cellStyle name="Percent 4 5 4 3" xfId="24040" xr:uid="{00000000-0005-0000-0000-000086D80000}"/>
    <cellStyle name="Percent 4 5 4 4" xfId="29670" xr:uid="{00000000-0005-0000-0000-000087D80000}"/>
    <cellStyle name="Percent 4 5 4 5" xfId="35359" xr:uid="{00000000-0005-0000-0000-000088D80000}"/>
    <cellStyle name="Percent 4 5 4 6" xfId="40987" xr:uid="{00000000-0005-0000-0000-000089D80000}"/>
    <cellStyle name="Percent 4 5 4 7" xfId="46604" xr:uid="{00000000-0005-0000-0000-00008AD80000}"/>
    <cellStyle name="Percent 4 5 4 8" xfId="52164" xr:uid="{00000000-0005-0000-0000-00008BD80000}"/>
    <cellStyle name="Percent 4 5 4 9" xfId="57720" xr:uid="{00000000-0005-0000-0000-00008CD80000}"/>
    <cellStyle name="Percent 4 5 5" xfId="12567" xr:uid="{00000000-0005-0000-0000-00008DD80000}"/>
    <cellStyle name="Percent 4 5 6" xfId="19438" xr:uid="{00000000-0005-0000-0000-00008ED80000}"/>
    <cellStyle name="Percent 4 5 7" xfId="25067" xr:uid="{00000000-0005-0000-0000-00008FD80000}"/>
    <cellStyle name="Percent 4 5 8" xfId="30764" xr:uid="{00000000-0005-0000-0000-000090D80000}"/>
    <cellStyle name="Percent 4 5 9" xfId="36387" xr:uid="{00000000-0005-0000-0000-000091D80000}"/>
    <cellStyle name="Percent 4 6" xfId="443" xr:uid="{00000000-0005-0000-0000-000092D80000}"/>
    <cellStyle name="Percent 4 6 10" xfId="42011" xr:uid="{00000000-0005-0000-0000-000093D80000}"/>
    <cellStyle name="Percent 4 6 11" xfId="47571" xr:uid="{00000000-0005-0000-0000-000094D80000}"/>
    <cellStyle name="Percent 4 6 12" xfId="53128" xr:uid="{00000000-0005-0000-0000-000095D80000}"/>
    <cellStyle name="Percent 4 6 2" xfId="11884" xr:uid="{00000000-0005-0000-0000-000096D80000}"/>
    <cellStyle name="Percent 4 6 2 10" xfId="53974" xr:uid="{00000000-0005-0000-0000-000097D80000}"/>
    <cellStyle name="Percent 4 6 2 2" xfId="11885" xr:uid="{00000000-0005-0000-0000-000098D80000}"/>
    <cellStyle name="Percent 4 6 2 2 2" xfId="18205" xr:uid="{00000000-0005-0000-0000-000099D80000}"/>
    <cellStyle name="Percent 4 6 2 2 3" xfId="24041" xr:uid="{00000000-0005-0000-0000-00009AD80000}"/>
    <cellStyle name="Percent 4 6 2 2 4" xfId="29671" xr:uid="{00000000-0005-0000-0000-00009BD80000}"/>
    <cellStyle name="Percent 4 6 2 2 5" xfId="35360" xr:uid="{00000000-0005-0000-0000-00009CD80000}"/>
    <cellStyle name="Percent 4 6 2 2 6" xfId="40988" xr:uid="{00000000-0005-0000-0000-00009DD80000}"/>
    <cellStyle name="Percent 4 6 2 2 7" xfId="46605" xr:uid="{00000000-0005-0000-0000-00009ED80000}"/>
    <cellStyle name="Percent 4 6 2 2 8" xfId="52165" xr:uid="{00000000-0005-0000-0000-00009FD80000}"/>
    <cellStyle name="Percent 4 6 2 2 9" xfId="57721" xr:uid="{00000000-0005-0000-0000-0000A0D80000}"/>
    <cellStyle name="Percent 4 6 2 3" xfId="18204" xr:uid="{00000000-0005-0000-0000-0000A1D80000}"/>
    <cellStyle name="Percent 4 6 2 4" xfId="20288" xr:uid="{00000000-0005-0000-0000-0000A2D80000}"/>
    <cellStyle name="Percent 4 6 2 5" xfId="25914" xr:uid="{00000000-0005-0000-0000-0000A3D80000}"/>
    <cellStyle name="Percent 4 6 2 6" xfId="31611" xr:uid="{00000000-0005-0000-0000-0000A4D80000}"/>
    <cellStyle name="Percent 4 6 2 7" xfId="37235" xr:uid="{00000000-0005-0000-0000-0000A5D80000}"/>
    <cellStyle name="Percent 4 6 2 8" xfId="42858" xr:uid="{00000000-0005-0000-0000-0000A6D80000}"/>
    <cellStyle name="Percent 4 6 2 9" xfId="48418" xr:uid="{00000000-0005-0000-0000-0000A7D80000}"/>
    <cellStyle name="Percent 4 6 3" xfId="11886" xr:uid="{00000000-0005-0000-0000-0000A8D80000}"/>
    <cellStyle name="Percent 4 6 3 10" xfId="54889" xr:uid="{00000000-0005-0000-0000-0000A9D80000}"/>
    <cellStyle name="Percent 4 6 3 2" xfId="11887" xr:uid="{00000000-0005-0000-0000-0000AAD80000}"/>
    <cellStyle name="Percent 4 6 3 2 2" xfId="18207" xr:uid="{00000000-0005-0000-0000-0000ABD80000}"/>
    <cellStyle name="Percent 4 6 3 2 3" xfId="24042" xr:uid="{00000000-0005-0000-0000-0000ACD80000}"/>
    <cellStyle name="Percent 4 6 3 2 4" xfId="29672" xr:uid="{00000000-0005-0000-0000-0000ADD80000}"/>
    <cellStyle name="Percent 4 6 3 2 5" xfId="35361" xr:uid="{00000000-0005-0000-0000-0000AED80000}"/>
    <cellStyle name="Percent 4 6 3 2 6" xfId="40989" xr:uid="{00000000-0005-0000-0000-0000AFD80000}"/>
    <cellStyle name="Percent 4 6 3 2 7" xfId="46606" xr:uid="{00000000-0005-0000-0000-0000B0D80000}"/>
    <cellStyle name="Percent 4 6 3 2 8" xfId="52166" xr:uid="{00000000-0005-0000-0000-0000B1D80000}"/>
    <cellStyle name="Percent 4 6 3 2 9" xfId="57722" xr:uid="{00000000-0005-0000-0000-0000B2D80000}"/>
    <cellStyle name="Percent 4 6 3 3" xfId="18206" xr:uid="{00000000-0005-0000-0000-0000B3D80000}"/>
    <cellStyle name="Percent 4 6 3 4" xfId="21204" xr:uid="{00000000-0005-0000-0000-0000B4D80000}"/>
    <cellStyle name="Percent 4 6 3 5" xfId="26833" xr:uid="{00000000-0005-0000-0000-0000B5D80000}"/>
    <cellStyle name="Percent 4 6 3 6" xfId="32527" xr:uid="{00000000-0005-0000-0000-0000B6D80000}"/>
    <cellStyle name="Percent 4 6 3 7" xfId="38153" xr:uid="{00000000-0005-0000-0000-0000B7D80000}"/>
    <cellStyle name="Percent 4 6 3 8" xfId="43773" xr:uid="{00000000-0005-0000-0000-0000B8D80000}"/>
    <cellStyle name="Percent 4 6 3 9" xfId="49333" xr:uid="{00000000-0005-0000-0000-0000B9D80000}"/>
    <cellStyle name="Percent 4 6 4" xfId="11888" xr:uid="{00000000-0005-0000-0000-0000BAD80000}"/>
    <cellStyle name="Percent 4 6 4 2" xfId="18208" xr:uid="{00000000-0005-0000-0000-0000BBD80000}"/>
    <cellStyle name="Percent 4 6 4 3" xfId="24043" xr:uid="{00000000-0005-0000-0000-0000BCD80000}"/>
    <cellStyle name="Percent 4 6 4 4" xfId="29673" xr:uid="{00000000-0005-0000-0000-0000BDD80000}"/>
    <cellStyle name="Percent 4 6 4 5" xfId="35362" xr:uid="{00000000-0005-0000-0000-0000BED80000}"/>
    <cellStyle name="Percent 4 6 4 6" xfId="40990" xr:uid="{00000000-0005-0000-0000-0000BFD80000}"/>
    <cellStyle name="Percent 4 6 4 7" xfId="46607" xr:uid="{00000000-0005-0000-0000-0000C0D80000}"/>
    <cellStyle name="Percent 4 6 4 8" xfId="52167" xr:uid="{00000000-0005-0000-0000-0000C1D80000}"/>
    <cellStyle name="Percent 4 6 4 9" xfId="57723" xr:uid="{00000000-0005-0000-0000-0000C2D80000}"/>
    <cellStyle name="Percent 4 6 5" xfId="12709" xr:uid="{00000000-0005-0000-0000-0000C3D80000}"/>
    <cellStyle name="Percent 4 6 6" xfId="19439" xr:uid="{00000000-0005-0000-0000-0000C4D80000}"/>
    <cellStyle name="Percent 4 6 7" xfId="25068" xr:uid="{00000000-0005-0000-0000-0000C5D80000}"/>
    <cellStyle name="Percent 4 6 8" xfId="30765" xr:uid="{00000000-0005-0000-0000-0000C6D80000}"/>
    <cellStyle name="Percent 4 6 9" xfId="36388" xr:uid="{00000000-0005-0000-0000-0000C7D80000}"/>
    <cellStyle name="Percent 4 7" xfId="11889" xr:uid="{00000000-0005-0000-0000-0000C8D80000}"/>
    <cellStyle name="Percent 4 8" xfId="11890" xr:uid="{00000000-0005-0000-0000-0000C9D80000}"/>
    <cellStyle name="Percent 4 8 10" xfId="42012" xr:uid="{00000000-0005-0000-0000-0000CAD80000}"/>
    <cellStyle name="Percent 4 8 11" xfId="47572" xr:uid="{00000000-0005-0000-0000-0000CBD80000}"/>
    <cellStyle name="Percent 4 8 12" xfId="53129" xr:uid="{00000000-0005-0000-0000-0000CCD80000}"/>
    <cellStyle name="Percent 4 8 2" xfId="11891" xr:uid="{00000000-0005-0000-0000-0000CDD80000}"/>
    <cellStyle name="Percent 4 8 2 10" xfId="53975" xr:uid="{00000000-0005-0000-0000-0000CED80000}"/>
    <cellStyle name="Percent 4 8 2 2" xfId="11892" xr:uid="{00000000-0005-0000-0000-0000CFD80000}"/>
    <cellStyle name="Percent 4 8 2 2 2" xfId="18211" xr:uid="{00000000-0005-0000-0000-0000D0D80000}"/>
    <cellStyle name="Percent 4 8 2 2 3" xfId="24044" xr:uid="{00000000-0005-0000-0000-0000D1D80000}"/>
    <cellStyle name="Percent 4 8 2 2 4" xfId="29674" xr:uid="{00000000-0005-0000-0000-0000D2D80000}"/>
    <cellStyle name="Percent 4 8 2 2 5" xfId="35363" xr:uid="{00000000-0005-0000-0000-0000D3D80000}"/>
    <cellStyle name="Percent 4 8 2 2 6" xfId="40991" xr:uid="{00000000-0005-0000-0000-0000D4D80000}"/>
    <cellStyle name="Percent 4 8 2 2 7" xfId="46608" xr:uid="{00000000-0005-0000-0000-0000D5D80000}"/>
    <cellStyle name="Percent 4 8 2 2 8" xfId="52168" xr:uid="{00000000-0005-0000-0000-0000D6D80000}"/>
    <cellStyle name="Percent 4 8 2 2 9" xfId="57724" xr:uid="{00000000-0005-0000-0000-0000D7D80000}"/>
    <cellStyle name="Percent 4 8 2 3" xfId="18210" xr:uid="{00000000-0005-0000-0000-0000D8D80000}"/>
    <cellStyle name="Percent 4 8 2 4" xfId="20289" xr:uid="{00000000-0005-0000-0000-0000D9D80000}"/>
    <cellStyle name="Percent 4 8 2 5" xfId="25915" xr:uid="{00000000-0005-0000-0000-0000DAD80000}"/>
    <cellStyle name="Percent 4 8 2 6" xfId="31612" xr:uid="{00000000-0005-0000-0000-0000DBD80000}"/>
    <cellStyle name="Percent 4 8 2 7" xfId="37236" xr:uid="{00000000-0005-0000-0000-0000DCD80000}"/>
    <cellStyle name="Percent 4 8 2 8" xfId="42859" xr:uid="{00000000-0005-0000-0000-0000DDD80000}"/>
    <cellStyle name="Percent 4 8 2 9" xfId="48419" xr:uid="{00000000-0005-0000-0000-0000DED80000}"/>
    <cellStyle name="Percent 4 8 3" xfId="11893" xr:uid="{00000000-0005-0000-0000-0000DFD80000}"/>
    <cellStyle name="Percent 4 8 3 10" xfId="54890" xr:uid="{00000000-0005-0000-0000-0000E0D80000}"/>
    <cellStyle name="Percent 4 8 3 2" xfId="11894" xr:uid="{00000000-0005-0000-0000-0000E1D80000}"/>
    <cellStyle name="Percent 4 8 3 2 2" xfId="18213" xr:uid="{00000000-0005-0000-0000-0000E2D80000}"/>
    <cellStyle name="Percent 4 8 3 2 3" xfId="24045" xr:uid="{00000000-0005-0000-0000-0000E3D80000}"/>
    <cellStyle name="Percent 4 8 3 2 4" xfId="29675" xr:uid="{00000000-0005-0000-0000-0000E4D80000}"/>
    <cellStyle name="Percent 4 8 3 2 5" xfId="35364" xr:uid="{00000000-0005-0000-0000-0000E5D80000}"/>
    <cellStyle name="Percent 4 8 3 2 6" xfId="40992" xr:uid="{00000000-0005-0000-0000-0000E6D80000}"/>
    <cellStyle name="Percent 4 8 3 2 7" xfId="46609" xr:uid="{00000000-0005-0000-0000-0000E7D80000}"/>
    <cellStyle name="Percent 4 8 3 2 8" xfId="52169" xr:uid="{00000000-0005-0000-0000-0000E8D80000}"/>
    <cellStyle name="Percent 4 8 3 2 9" xfId="57725" xr:uid="{00000000-0005-0000-0000-0000E9D80000}"/>
    <cellStyle name="Percent 4 8 3 3" xfId="18212" xr:uid="{00000000-0005-0000-0000-0000EAD80000}"/>
    <cellStyle name="Percent 4 8 3 4" xfId="21205" xr:uid="{00000000-0005-0000-0000-0000EBD80000}"/>
    <cellStyle name="Percent 4 8 3 5" xfId="26834" xr:uid="{00000000-0005-0000-0000-0000ECD80000}"/>
    <cellStyle name="Percent 4 8 3 6" xfId="32528" xr:uid="{00000000-0005-0000-0000-0000EDD80000}"/>
    <cellStyle name="Percent 4 8 3 7" xfId="38154" xr:uid="{00000000-0005-0000-0000-0000EED80000}"/>
    <cellStyle name="Percent 4 8 3 8" xfId="43774" xr:uid="{00000000-0005-0000-0000-0000EFD80000}"/>
    <cellStyle name="Percent 4 8 3 9" xfId="49334" xr:uid="{00000000-0005-0000-0000-0000F0D80000}"/>
    <cellStyle name="Percent 4 8 4" xfId="11895" xr:uid="{00000000-0005-0000-0000-0000F1D80000}"/>
    <cellStyle name="Percent 4 8 4 2" xfId="18214" xr:uid="{00000000-0005-0000-0000-0000F2D80000}"/>
    <cellStyle name="Percent 4 8 4 3" xfId="24046" xr:uid="{00000000-0005-0000-0000-0000F3D80000}"/>
    <cellStyle name="Percent 4 8 4 4" xfId="29676" xr:uid="{00000000-0005-0000-0000-0000F4D80000}"/>
    <cellStyle name="Percent 4 8 4 5" xfId="35365" xr:uid="{00000000-0005-0000-0000-0000F5D80000}"/>
    <cellStyle name="Percent 4 8 4 6" xfId="40993" xr:uid="{00000000-0005-0000-0000-0000F6D80000}"/>
    <cellStyle name="Percent 4 8 4 7" xfId="46610" xr:uid="{00000000-0005-0000-0000-0000F7D80000}"/>
    <cellStyle name="Percent 4 8 4 8" xfId="52170" xr:uid="{00000000-0005-0000-0000-0000F8D80000}"/>
    <cellStyle name="Percent 4 8 4 9" xfId="57726" xr:uid="{00000000-0005-0000-0000-0000F9D80000}"/>
    <cellStyle name="Percent 4 8 5" xfId="18209" xr:uid="{00000000-0005-0000-0000-0000FAD80000}"/>
    <cellStyle name="Percent 4 8 6" xfId="19440" xr:uid="{00000000-0005-0000-0000-0000FBD80000}"/>
    <cellStyle name="Percent 4 8 7" xfId="25069" xr:uid="{00000000-0005-0000-0000-0000FCD80000}"/>
    <cellStyle name="Percent 4 8 8" xfId="30766" xr:uid="{00000000-0005-0000-0000-0000FDD80000}"/>
    <cellStyle name="Percent 4 8 9" xfId="36389" xr:uid="{00000000-0005-0000-0000-0000FED80000}"/>
    <cellStyle name="Percent 4 9" xfId="11896" xr:uid="{00000000-0005-0000-0000-0000FFD80000}"/>
    <cellStyle name="Percent 5" xfId="174" xr:uid="{00000000-0005-0000-0000-000000D90000}"/>
    <cellStyle name="Percent 5 10" xfId="11897" xr:uid="{00000000-0005-0000-0000-000001D90000}"/>
    <cellStyle name="Percent 5 11" xfId="11898" xr:uid="{00000000-0005-0000-0000-000002D90000}"/>
    <cellStyle name="Percent 5 11 2" xfId="18215" xr:uid="{00000000-0005-0000-0000-000003D90000}"/>
    <cellStyle name="Percent 5 11 3" xfId="24047" xr:uid="{00000000-0005-0000-0000-000004D90000}"/>
    <cellStyle name="Percent 5 11 4" xfId="29677" xr:uid="{00000000-0005-0000-0000-000005D90000}"/>
    <cellStyle name="Percent 5 11 5" xfId="35366" xr:uid="{00000000-0005-0000-0000-000006D90000}"/>
    <cellStyle name="Percent 5 11 6" xfId="40994" xr:uid="{00000000-0005-0000-0000-000007D90000}"/>
    <cellStyle name="Percent 5 11 7" xfId="46611" xr:uid="{00000000-0005-0000-0000-000008D90000}"/>
    <cellStyle name="Percent 5 11 8" xfId="52171" xr:uid="{00000000-0005-0000-0000-000009D90000}"/>
    <cellStyle name="Percent 5 11 9" xfId="57727" xr:uid="{00000000-0005-0000-0000-00000AD90000}"/>
    <cellStyle name="Percent 5 12" xfId="11899" xr:uid="{00000000-0005-0000-0000-00000BD90000}"/>
    <cellStyle name="Percent 5 13" xfId="19441" xr:uid="{00000000-0005-0000-0000-00000CD90000}"/>
    <cellStyle name="Percent 5 14" xfId="25070" xr:uid="{00000000-0005-0000-0000-00000DD90000}"/>
    <cellStyle name="Percent 5 15" xfId="30767" xr:uid="{00000000-0005-0000-0000-00000ED90000}"/>
    <cellStyle name="Percent 5 16" xfId="36390" xr:uid="{00000000-0005-0000-0000-00000FD90000}"/>
    <cellStyle name="Percent 5 17" xfId="42013" xr:uid="{00000000-0005-0000-0000-000010D90000}"/>
    <cellStyle name="Percent 5 18" xfId="47573" xr:uid="{00000000-0005-0000-0000-000011D90000}"/>
    <cellStyle name="Percent 5 19" xfId="53130" xr:uid="{00000000-0005-0000-0000-000012D90000}"/>
    <cellStyle name="Percent 5 2" xfId="365" xr:uid="{00000000-0005-0000-0000-000013D90000}"/>
    <cellStyle name="Percent 5 2 10" xfId="19442" xr:uid="{00000000-0005-0000-0000-000014D90000}"/>
    <cellStyle name="Percent 5 2 11" xfId="25071" xr:uid="{00000000-0005-0000-0000-000015D90000}"/>
    <cellStyle name="Percent 5 2 12" xfId="30768" xr:uid="{00000000-0005-0000-0000-000016D90000}"/>
    <cellStyle name="Percent 5 2 13" xfId="36391" xr:uid="{00000000-0005-0000-0000-000017D90000}"/>
    <cellStyle name="Percent 5 2 14" xfId="42014" xr:uid="{00000000-0005-0000-0000-000018D90000}"/>
    <cellStyle name="Percent 5 2 15" xfId="47574" xr:uid="{00000000-0005-0000-0000-000019D90000}"/>
    <cellStyle name="Percent 5 2 16" xfId="53131" xr:uid="{00000000-0005-0000-0000-00001AD90000}"/>
    <cellStyle name="Percent 5 2 2" xfId="11900" xr:uid="{00000000-0005-0000-0000-00001BD90000}"/>
    <cellStyle name="Percent 5 2 2 10" xfId="19443" xr:uid="{00000000-0005-0000-0000-00001CD90000}"/>
    <cellStyle name="Percent 5 2 2 11" xfId="25072" xr:uid="{00000000-0005-0000-0000-00001DD90000}"/>
    <cellStyle name="Percent 5 2 2 12" xfId="30769" xr:uid="{00000000-0005-0000-0000-00001ED90000}"/>
    <cellStyle name="Percent 5 2 2 13" xfId="36392" xr:uid="{00000000-0005-0000-0000-00001FD90000}"/>
    <cellStyle name="Percent 5 2 2 14" xfId="42015" xr:uid="{00000000-0005-0000-0000-000020D90000}"/>
    <cellStyle name="Percent 5 2 2 15" xfId="47575" xr:uid="{00000000-0005-0000-0000-000021D90000}"/>
    <cellStyle name="Percent 5 2 2 16" xfId="53132" xr:uid="{00000000-0005-0000-0000-000022D90000}"/>
    <cellStyle name="Percent 5 2 2 2" xfId="11901" xr:uid="{00000000-0005-0000-0000-000023D90000}"/>
    <cellStyle name="Percent 5 2 2 2 10" xfId="42016" xr:uid="{00000000-0005-0000-0000-000024D90000}"/>
    <cellStyle name="Percent 5 2 2 2 11" xfId="47576" xr:uid="{00000000-0005-0000-0000-000025D90000}"/>
    <cellStyle name="Percent 5 2 2 2 12" xfId="53133" xr:uid="{00000000-0005-0000-0000-000026D90000}"/>
    <cellStyle name="Percent 5 2 2 2 2" xfId="11902" xr:uid="{00000000-0005-0000-0000-000027D90000}"/>
    <cellStyle name="Percent 5 2 2 2 2 10" xfId="53979" xr:uid="{00000000-0005-0000-0000-000028D90000}"/>
    <cellStyle name="Percent 5 2 2 2 2 2" xfId="11903" xr:uid="{00000000-0005-0000-0000-000029D90000}"/>
    <cellStyle name="Percent 5 2 2 2 2 2 2" xfId="18219" xr:uid="{00000000-0005-0000-0000-00002AD90000}"/>
    <cellStyle name="Percent 5 2 2 2 2 2 3" xfId="24048" xr:uid="{00000000-0005-0000-0000-00002BD90000}"/>
    <cellStyle name="Percent 5 2 2 2 2 2 4" xfId="29678" xr:uid="{00000000-0005-0000-0000-00002CD90000}"/>
    <cellStyle name="Percent 5 2 2 2 2 2 5" xfId="35367" xr:uid="{00000000-0005-0000-0000-00002DD90000}"/>
    <cellStyle name="Percent 5 2 2 2 2 2 6" xfId="40995" xr:uid="{00000000-0005-0000-0000-00002ED90000}"/>
    <cellStyle name="Percent 5 2 2 2 2 2 7" xfId="46612" xr:uid="{00000000-0005-0000-0000-00002FD90000}"/>
    <cellStyle name="Percent 5 2 2 2 2 2 8" xfId="52172" xr:uid="{00000000-0005-0000-0000-000030D90000}"/>
    <cellStyle name="Percent 5 2 2 2 2 2 9" xfId="57728" xr:uid="{00000000-0005-0000-0000-000031D90000}"/>
    <cellStyle name="Percent 5 2 2 2 2 3" xfId="18218" xr:uid="{00000000-0005-0000-0000-000032D90000}"/>
    <cellStyle name="Percent 5 2 2 2 2 4" xfId="20293" xr:uid="{00000000-0005-0000-0000-000033D90000}"/>
    <cellStyle name="Percent 5 2 2 2 2 5" xfId="25919" xr:uid="{00000000-0005-0000-0000-000034D90000}"/>
    <cellStyle name="Percent 5 2 2 2 2 6" xfId="31616" xr:uid="{00000000-0005-0000-0000-000035D90000}"/>
    <cellStyle name="Percent 5 2 2 2 2 7" xfId="37240" xr:uid="{00000000-0005-0000-0000-000036D90000}"/>
    <cellStyle name="Percent 5 2 2 2 2 8" xfId="42863" xr:uid="{00000000-0005-0000-0000-000037D90000}"/>
    <cellStyle name="Percent 5 2 2 2 2 9" xfId="48423" xr:uid="{00000000-0005-0000-0000-000038D90000}"/>
    <cellStyle name="Percent 5 2 2 2 3" xfId="11904" xr:uid="{00000000-0005-0000-0000-000039D90000}"/>
    <cellStyle name="Percent 5 2 2 2 3 10" xfId="54891" xr:uid="{00000000-0005-0000-0000-00003AD90000}"/>
    <cellStyle name="Percent 5 2 2 2 3 2" xfId="11905" xr:uid="{00000000-0005-0000-0000-00003BD90000}"/>
    <cellStyle name="Percent 5 2 2 2 3 2 2" xfId="18221" xr:uid="{00000000-0005-0000-0000-00003CD90000}"/>
    <cellStyle name="Percent 5 2 2 2 3 2 3" xfId="24049" xr:uid="{00000000-0005-0000-0000-00003DD90000}"/>
    <cellStyle name="Percent 5 2 2 2 3 2 4" xfId="29679" xr:uid="{00000000-0005-0000-0000-00003ED90000}"/>
    <cellStyle name="Percent 5 2 2 2 3 2 5" xfId="35368" xr:uid="{00000000-0005-0000-0000-00003FD90000}"/>
    <cellStyle name="Percent 5 2 2 2 3 2 6" xfId="40996" xr:uid="{00000000-0005-0000-0000-000040D90000}"/>
    <cellStyle name="Percent 5 2 2 2 3 2 7" xfId="46613" xr:uid="{00000000-0005-0000-0000-000041D90000}"/>
    <cellStyle name="Percent 5 2 2 2 3 2 8" xfId="52173" xr:uid="{00000000-0005-0000-0000-000042D90000}"/>
    <cellStyle name="Percent 5 2 2 2 3 2 9" xfId="57729" xr:uid="{00000000-0005-0000-0000-000043D90000}"/>
    <cellStyle name="Percent 5 2 2 2 3 3" xfId="18220" xr:uid="{00000000-0005-0000-0000-000044D90000}"/>
    <cellStyle name="Percent 5 2 2 2 3 4" xfId="21206" xr:uid="{00000000-0005-0000-0000-000045D90000}"/>
    <cellStyle name="Percent 5 2 2 2 3 5" xfId="26836" xr:uid="{00000000-0005-0000-0000-000046D90000}"/>
    <cellStyle name="Percent 5 2 2 2 3 6" xfId="32529" xr:uid="{00000000-0005-0000-0000-000047D90000}"/>
    <cellStyle name="Percent 5 2 2 2 3 7" xfId="38155" xr:uid="{00000000-0005-0000-0000-000048D90000}"/>
    <cellStyle name="Percent 5 2 2 2 3 8" xfId="43775" xr:uid="{00000000-0005-0000-0000-000049D90000}"/>
    <cellStyle name="Percent 5 2 2 2 3 9" xfId="49335" xr:uid="{00000000-0005-0000-0000-00004AD90000}"/>
    <cellStyle name="Percent 5 2 2 2 4" xfId="11906" xr:uid="{00000000-0005-0000-0000-00004BD90000}"/>
    <cellStyle name="Percent 5 2 2 2 4 2" xfId="18222" xr:uid="{00000000-0005-0000-0000-00004CD90000}"/>
    <cellStyle name="Percent 5 2 2 2 4 3" xfId="24050" xr:uid="{00000000-0005-0000-0000-00004DD90000}"/>
    <cellStyle name="Percent 5 2 2 2 4 4" xfId="29680" xr:uid="{00000000-0005-0000-0000-00004ED90000}"/>
    <cellStyle name="Percent 5 2 2 2 4 5" xfId="35369" xr:uid="{00000000-0005-0000-0000-00004FD90000}"/>
    <cellStyle name="Percent 5 2 2 2 4 6" xfId="40997" xr:uid="{00000000-0005-0000-0000-000050D90000}"/>
    <cellStyle name="Percent 5 2 2 2 4 7" xfId="46614" xr:uid="{00000000-0005-0000-0000-000051D90000}"/>
    <cellStyle name="Percent 5 2 2 2 4 8" xfId="52174" xr:uid="{00000000-0005-0000-0000-000052D90000}"/>
    <cellStyle name="Percent 5 2 2 2 4 9" xfId="57730" xr:uid="{00000000-0005-0000-0000-000053D90000}"/>
    <cellStyle name="Percent 5 2 2 2 5" xfId="18217" xr:uid="{00000000-0005-0000-0000-000054D90000}"/>
    <cellStyle name="Percent 5 2 2 2 6" xfId="19444" xr:uid="{00000000-0005-0000-0000-000055D90000}"/>
    <cellStyle name="Percent 5 2 2 2 7" xfId="25073" xr:uid="{00000000-0005-0000-0000-000056D90000}"/>
    <cellStyle name="Percent 5 2 2 2 8" xfId="30770" xr:uid="{00000000-0005-0000-0000-000057D90000}"/>
    <cellStyle name="Percent 5 2 2 2 9" xfId="36393" xr:uid="{00000000-0005-0000-0000-000058D90000}"/>
    <cellStyle name="Percent 5 2 2 3" xfId="11907" xr:uid="{00000000-0005-0000-0000-000059D90000}"/>
    <cellStyle name="Percent 5 2 2 3 10" xfId="42017" xr:uid="{00000000-0005-0000-0000-00005AD90000}"/>
    <cellStyle name="Percent 5 2 2 3 11" xfId="47577" xr:uid="{00000000-0005-0000-0000-00005BD90000}"/>
    <cellStyle name="Percent 5 2 2 3 12" xfId="53134" xr:uid="{00000000-0005-0000-0000-00005CD90000}"/>
    <cellStyle name="Percent 5 2 2 3 2" xfId="11908" xr:uid="{00000000-0005-0000-0000-00005DD90000}"/>
    <cellStyle name="Percent 5 2 2 3 2 10" xfId="53980" xr:uid="{00000000-0005-0000-0000-00005ED90000}"/>
    <cellStyle name="Percent 5 2 2 3 2 2" xfId="11909" xr:uid="{00000000-0005-0000-0000-00005FD90000}"/>
    <cellStyle name="Percent 5 2 2 3 2 2 2" xfId="18225" xr:uid="{00000000-0005-0000-0000-000060D90000}"/>
    <cellStyle name="Percent 5 2 2 3 2 2 3" xfId="24051" xr:uid="{00000000-0005-0000-0000-000061D90000}"/>
    <cellStyle name="Percent 5 2 2 3 2 2 4" xfId="29681" xr:uid="{00000000-0005-0000-0000-000062D90000}"/>
    <cellStyle name="Percent 5 2 2 3 2 2 5" xfId="35370" xr:uid="{00000000-0005-0000-0000-000063D90000}"/>
    <cellStyle name="Percent 5 2 2 3 2 2 6" xfId="40998" xr:uid="{00000000-0005-0000-0000-000064D90000}"/>
    <cellStyle name="Percent 5 2 2 3 2 2 7" xfId="46615" xr:uid="{00000000-0005-0000-0000-000065D90000}"/>
    <cellStyle name="Percent 5 2 2 3 2 2 8" xfId="52175" xr:uid="{00000000-0005-0000-0000-000066D90000}"/>
    <cellStyle name="Percent 5 2 2 3 2 2 9" xfId="57731" xr:uid="{00000000-0005-0000-0000-000067D90000}"/>
    <cellStyle name="Percent 5 2 2 3 2 3" xfId="18224" xr:uid="{00000000-0005-0000-0000-000068D90000}"/>
    <cellStyle name="Percent 5 2 2 3 2 4" xfId="20294" xr:uid="{00000000-0005-0000-0000-000069D90000}"/>
    <cellStyle name="Percent 5 2 2 3 2 5" xfId="25920" xr:uid="{00000000-0005-0000-0000-00006AD90000}"/>
    <cellStyle name="Percent 5 2 2 3 2 6" xfId="31617" xr:uid="{00000000-0005-0000-0000-00006BD90000}"/>
    <cellStyle name="Percent 5 2 2 3 2 7" xfId="37241" xr:uid="{00000000-0005-0000-0000-00006CD90000}"/>
    <cellStyle name="Percent 5 2 2 3 2 8" xfId="42864" xr:uid="{00000000-0005-0000-0000-00006DD90000}"/>
    <cellStyle name="Percent 5 2 2 3 2 9" xfId="48424" xr:uid="{00000000-0005-0000-0000-00006ED90000}"/>
    <cellStyle name="Percent 5 2 2 3 3" xfId="11910" xr:uid="{00000000-0005-0000-0000-00006FD90000}"/>
    <cellStyle name="Percent 5 2 2 3 3 10" xfId="54892" xr:uid="{00000000-0005-0000-0000-000070D90000}"/>
    <cellStyle name="Percent 5 2 2 3 3 2" xfId="11911" xr:uid="{00000000-0005-0000-0000-000071D90000}"/>
    <cellStyle name="Percent 5 2 2 3 3 2 2" xfId="18227" xr:uid="{00000000-0005-0000-0000-000072D90000}"/>
    <cellStyle name="Percent 5 2 2 3 3 2 3" xfId="24052" xr:uid="{00000000-0005-0000-0000-000073D90000}"/>
    <cellStyle name="Percent 5 2 2 3 3 2 4" xfId="29682" xr:uid="{00000000-0005-0000-0000-000074D90000}"/>
    <cellStyle name="Percent 5 2 2 3 3 2 5" xfId="35371" xr:uid="{00000000-0005-0000-0000-000075D90000}"/>
    <cellStyle name="Percent 5 2 2 3 3 2 6" xfId="40999" xr:uid="{00000000-0005-0000-0000-000076D90000}"/>
    <cellStyle name="Percent 5 2 2 3 3 2 7" xfId="46616" xr:uid="{00000000-0005-0000-0000-000077D90000}"/>
    <cellStyle name="Percent 5 2 2 3 3 2 8" xfId="52176" xr:uid="{00000000-0005-0000-0000-000078D90000}"/>
    <cellStyle name="Percent 5 2 2 3 3 2 9" xfId="57732" xr:uid="{00000000-0005-0000-0000-000079D90000}"/>
    <cellStyle name="Percent 5 2 2 3 3 3" xfId="18226" xr:uid="{00000000-0005-0000-0000-00007AD90000}"/>
    <cellStyle name="Percent 5 2 2 3 3 4" xfId="21207" xr:uid="{00000000-0005-0000-0000-00007BD90000}"/>
    <cellStyle name="Percent 5 2 2 3 3 5" xfId="26837" xr:uid="{00000000-0005-0000-0000-00007CD90000}"/>
    <cellStyle name="Percent 5 2 2 3 3 6" xfId="32530" xr:uid="{00000000-0005-0000-0000-00007DD90000}"/>
    <cellStyle name="Percent 5 2 2 3 3 7" xfId="38156" xr:uid="{00000000-0005-0000-0000-00007ED90000}"/>
    <cellStyle name="Percent 5 2 2 3 3 8" xfId="43776" xr:uid="{00000000-0005-0000-0000-00007FD90000}"/>
    <cellStyle name="Percent 5 2 2 3 3 9" xfId="49336" xr:uid="{00000000-0005-0000-0000-000080D90000}"/>
    <cellStyle name="Percent 5 2 2 3 4" xfId="11912" xr:uid="{00000000-0005-0000-0000-000081D90000}"/>
    <cellStyle name="Percent 5 2 2 3 4 2" xfId="18228" xr:uid="{00000000-0005-0000-0000-000082D90000}"/>
    <cellStyle name="Percent 5 2 2 3 4 3" xfId="24053" xr:uid="{00000000-0005-0000-0000-000083D90000}"/>
    <cellStyle name="Percent 5 2 2 3 4 4" xfId="29683" xr:uid="{00000000-0005-0000-0000-000084D90000}"/>
    <cellStyle name="Percent 5 2 2 3 4 5" xfId="35372" xr:uid="{00000000-0005-0000-0000-000085D90000}"/>
    <cellStyle name="Percent 5 2 2 3 4 6" xfId="41000" xr:uid="{00000000-0005-0000-0000-000086D90000}"/>
    <cellStyle name="Percent 5 2 2 3 4 7" xfId="46617" xr:uid="{00000000-0005-0000-0000-000087D90000}"/>
    <cellStyle name="Percent 5 2 2 3 4 8" xfId="52177" xr:uid="{00000000-0005-0000-0000-000088D90000}"/>
    <cellStyle name="Percent 5 2 2 3 4 9" xfId="57733" xr:uid="{00000000-0005-0000-0000-000089D90000}"/>
    <cellStyle name="Percent 5 2 2 3 5" xfId="18223" xr:uid="{00000000-0005-0000-0000-00008AD90000}"/>
    <cellStyle name="Percent 5 2 2 3 6" xfId="19445" xr:uid="{00000000-0005-0000-0000-00008BD90000}"/>
    <cellStyle name="Percent 5 2 2 3 7" xfId="25074" xr:uid="{00000000-0005-0000-0000-00008CD90000}"/>
    <cellStyle name="Percent 5 2 2 3 8" xfId="30771" xr:uid="{00000000-0005-0000-0000-00008DD90000}"/>
    <cellStyle name="Percent 5 2 2 3 9" xfId="36394" xr:uid="{00000000-0005-0000-0000-00008ED90000}"/>
    <cellStyle name="Percent 5 2 2 4" xfId="11913" xr:uid="{00000000-0005-0000-0000-00008FD90000}"/>
    <cellStyle name="Percent 5 2 2 4 10" xfId="42018" xr:uid="{00000000-0005-0000-0000-000090D90000}"/>
    <cellStyle name="Percent 5 2 2 4 11" xfId="47578" xr:uid="{00000000-0005-0000-0000-000091D90000}"/>
    <cellStyle name="Percent 5 2 2 4 12" xfId="53135" xr:uid="{00000000-0005-0000-0000-000092D90000}"/>
    <cellStyle name="Percent 5 2 2 4 2" xfId="11914" xr:uid="{00000000-0005-0000-0000-000093D90000}"/>
    <cellStyle name="Percent 5 2 2 4 2 10" xfId="53981" xr:uid="{00000000-0005-0000-0000-000094D90000}"/>
    <cellStyle name="Percent 5 2 2 4 2 2" xfId="11915" xr:uid="{00000000-0005-0000-0000-000095D90000}"/>
    <cellStyle name="Percent 5 2 2 4 2 2 2" xfId="18231" xr:uid="{00000000-0005-0000-0000-000096D90000}"/>
    <cellStyle name="Percent 5 2 2 4 2 2 3" xfId="24054" xr:uid="{00000000-0005-0000-0000-000097D90000}"/>
    <cellStyle name="Percent 5 2 2 4 2 2 4" xfId="29684" xr:uid="{00000000-0005-0000-0000-000098D90000}"/>
    <cellStyle name="Percent 5 2 2 4 2 2 5" xfId="35373" xr:uid="{00000000-0005-0000-0000-000099D90000}"/>
    <cellStyle name="Percent 5 2 2 4 2 2 6" xfId="41001" xr:uid="{00000000-0005-0000-0000-00009AD90000}"/>
    <cellStyle name="Percent 5 2 2 4 2 2 7" xfId="46618" xr:uid="{00000000-0005-0000-0000-00009BD90000}"/>
    <cellStyle name="Percent 5 2 2 4 2 2 8" xfId="52178" xr:uid="{00000000-0005-0000-0000-00009CD90000}"/>
    <cellStyle name="Percent 5 2 2 4 2 2 9" xfId="57734" xr:uid="{00000000-0005-0000-0000-00009DD90000}"/>
    <cellStyle name="Percent 5 2 2 4 2 3" xfId="18230" xr:uid="{00000000-0005-0000-0000-00009ED90000}"/>
    <cellStyle name="Percent 5 2 2 4 2 4" xfId="20295" xr:uid="{00000000-0005-0000-0000-00009FD90000}"/>
    <cellStyle name="Percent 5 2 2 4 2 5" xfId="25921" xr:uid="{00000000-0005-0000-0000-0000A0D90000}"/>
    <cellStyle name="Percent 5 2 2 4 2 6" xfId="31618" xr:uid="{00000000-0005-0000-0000-0000A1D90000}"/>
    <cellStyle name="Percent 5 2 2 4 2 7" xfId="37242" xr:uid="{00000000-0005-0000-0000-0000A2D90000}"/>
    <cellStyle name="Percent 5 2 2 4 2 8" xfId="42865" xr:uid="{00000000-0005-0000-0000-0000A3D90000}"/>
    <cellStyle name="Percent 5 2 2 4 2 9" xfId="48425" xr:uid="{00000000-0005-0000-0000-0000A4D90000}"/>
    <cellStyle name="Percent 5 2 2 4 3" xfId="11916" xr:uid="{00000000-0005-0000-0000-0000A5D90000}"/>
    <cellStyle name="Percent 5 2 2 4 3 10" xfId="54893" xr:uid="{00000000-0005-0000-0000-0000A6D90000}"/>
    <cellStyle name="Percent 5 2 2 4 3 2" xfId="11917" xr:uid="{00000000-0005-0000-0000-0000A7D90000}"/>
    <cellStyle name="Percent 5 2 2 4 3 2 2" xfId="18233" xr:uid="{00000000-0005-0000-0000-0000A8D90000}"/>
    <cellStyle name="Percent 5 2 2 4 3 2 3" xfId="24055" xr:uid="{00000000-0005-0000-0000-0000A9D90000}"/>
    <cellStyle name="Percent 5 2 2 4 3 2 4" xfId="29685" xr:uid="{00000000-0005-0000-0000-0000AAD90000}"/>
    <cellStyle name="Percent 5 2 2 4 3 2 5" xfId="35374" xr:uid="{00000000-0005-0000-0000-0000ABD90000}"/>
    <cellStyle name="Percent 5 2 2 4 3 2 6" xfId="41002" xr:uid="{00000000-0005-0000-0000-0000ACD90000}"/>
    <cellStyle name="Percent 5 2 2 4 3 2 7" xfId="46619" xr:uid="{00000000-0005-0000-0000-0000ADD90000}"/>
    <cellStyle name="Percent 5 2 2 4 3 2 8" xfId="52179" xr:uid="{00000000-0005-0000-0000-0000AED90000}"/>
    <cellStyle name="Percent 5 2 2 4 3 2 9" xfId="57735" xr:uid="{00000000-0005-0000-0000-0000AFD90000}"/>
    <cellStyle name="Percent 5 2 2 4 3 3" xfId="18232" xr:uid="{00000000-0005-0000-0000-0000B0D90000}"/>
    <cellStyle name="Percent 5 2 2 4 3 4" xfId="21208" xr:uid="{00000000-0005-0000-0000-0000B1D90000}"/>
    <cellStyle name="Percent 5 2 2 4 3 5" xfId="26838" xr:uid="{00000000-0005-0000-0000-0000B2D90000}"/>
    <cellStyle name="Percent 5 2 2 4 3 6" xfId="32531" xr:uid="{00000000-0005-0000-0000-0000B3D90000}"/>
    <cellStyle name="Percent 5 2 2 4 3 7" xfId="38157" xr:uid="{00000000-0005-0000-0000-0000B4D90000}"/>
    <cellStyle name="Percent 5 2 2 4 3 8" xfId="43777" xr:uid="{00000000-0005-0000-0000-0000B5D90000}"/>
    <cellStyle name="Percent 5 2 2 4 3 9" xfId="49337" xr:uid="{00000000-0005-0000-0000-0000B6D90000}"/>
    <cellStyle name="Percent 5 2 2 4 4" xfId="11918" xr:uid="{00000000-0005-0000-0000-0000B7D90000}"/>
    <cellStyle name="Percent 5 2 2 4 4 2" xfId="18234" xr:uid="{00000000-0005-0000-0000-0000B8D90000}"/>
    <cellStyle name="Percent 5 2 2 4 4 3" xfId="24056" xr:uid="{00000000-0005-0000-0000-0000B9D90000}"/>
    <cellStyle name="Percent 5 2 2 4 4 4" xfId="29686" xr:uid="{00000000-0005-0000-0000-0000BAD90000}"/>
    <cellStyle name="Percent 5 2 2 4 4 5" xfId="35375" xr:uid="{00000000-0005-0000-0000-0000BBD90000}"/>
    <cellStyle name="Percent 5 2 2 4 4 6" xfId="41003" xr:uid="{00000000-0005-0000-0000-0000BCD90000}"/>
    <cellStyle name="Percent 5 2 2 4 4 7" xfId="46620" xr:uid="{00000000-0005-0000-0000-0000BDD90000}"/>
    <cellStyle name="Percent 5 2 2 4 4 8" xfId="52180" xr:uid="{00000000-0005-0000-0000-0000BED90000}"/>
    <cellStyle name="Percent 5 2 2 4 4 9" xfId="57736" xr:uid="{00000000-0005-0000-0000-0000BFD90000}"/>
    <cellStyle name="Percent 5 2 2 4 5" xfId="18229" xr:uid="{00000000-0005-0000-0000-0000C0D90000}"/>
    <cellStyle name="Percent 5 2 2 4 6" xfId="19446" xr:uid="{00000000-0005-0000-0000-0000C1D90000}"/>
    <cellStyle name="Percent 5 2 2 4 7" xfId="25075" xr:uid="{00000000-0005-0000-0000-0000C2D90000}"/>
    <cellStyle name="Percent 5 2 2 4 8" xfId="30772" xr:uid="{00000000-0005-0000-0000-0000C3D90000}"/>
    <cellStyle name="Percent 5 2 2 4 9" xfId="36395" xr:uid="{00000000-0005-0000-0000-0000C4D90000}"/>
    <cellStyle name="Percent 5 2 2 5" xfId="11919" xr:uid="{00000000-0005-0000-0000-0000C5D90000}"/>
    <cellStyle name="Percent 5 2 2 5 10" xfId="53978" xr:uid="{00000000-0005-0000-0000-0000C6D90000}"/>
    <cellStyle name="Percent 5 2 2 5 2" xfId="11920" xr:uid="{00000000-0005-0000-0000-0000C7D90000}"/>
    <cellStyle name="Percent 5 2 2 5 2 2" xfId="18236" xr:uid="{00000000-0005-0000-0000-0000C8D90000}"/>
    <cellStyle name="Percent 5 2 2 5 2 3" xfId="24057" xr:uid="{00000000-0005-0000-0000-0000C9D90000}"/>
    <cellStyle name="Percent 5 2 2 5 2 4" xfId="29687" xr:uid="{00000000-0005-0000-0000-0000CAD90000}"/>
    <cellStyle name="Percent 5 2 2 5 2 5" xfId="35376" xr:uid="{00000000-0005-0000-0000-0000CBD90000}"/>
    <cellStyle name="Percent 5 2 2 5 2 6" xfId="41004" xr:uid="{00000000-0005-0000-0000-0000CCD90000}"/>
    <cellStyle name="Percent 5 2 2 5 2 7" xfId="46621" xr:uid="{00000000-0005-0000-0000-0000CDD90000}"/>
    <cellStyle name="Percent 5 2 2 5 2 8" xfId="52181" xr:uid="{00000000-0005-0000-0000-0000CED90000}"/>
    <cellStyle name="Percent 5 2 2 5 2 9" xfId="57737" xr:uid="{00000000-0005-0000-0000-0000CFD90000}"/>
    <cellStyle name="Percent 5 2 2 5 3" xfId="18235" xr:uid="{00000000-0005-0000-0000-0000D0D90000}"/>
    <cellStyle name="Percent 5 2 2 5 4" xfId="20292" xr:uid="{00000000-0005-0000-0000-0000D1D90000}"/>
    <cellStyle name="Percent 5 2 2 5 5" xfId="25918" xr:uid="{00000000-0005-0000-0000-0000D2D90000}"/>
    <cellStyle name="Percent 5 2 2 5 6" xfId="31615" xr:uid="{00000000-0005-0000-0000-0000D3D90000}"/>
    <cellStyle name="Percent 5 2 2 5 7" xfId="37239" xr:uid="{00000000-0005-0000-0000-0000D4D90000}"/>
    <cellStyle name="Percent 5 2 2 5 8" xfId="42862" xr:uid="{00000000-0005-0000-0000-0000D5D90000}"/>
    <cellStyle name="Percent 5 2 2 5 9" xfId="48422" xr:uid="{00000000-0005-0000-0000-0000D6D90000}"/>
    <cellStyle name="Percent 5 2 2 6" xfId="11921" xr:uid="{00000000-0005-0000-0000-0000D7D90000}"/>
    <cellStyle name="Percent 5 2 2 6 10" xfId="54894" xr:uid="{00000000-0005-0000-0000-0000D8D90000}"/>
    <cellStyle name="Percent 5 2 2 6 2" xfId="11922" xr:uid="{00000000-0005-0000-0000-0000D9D90000}"/>
    <cellStyle name="Percent 5 2 2 6 2 2" xfId="18238" xr:uid="{00000000-0005-0000-0000-0000DAD90000}"/>
    <cellStyle name="Percent 5 2 2 6 2 3" xfId="24058" xr:uid="{00000000-0005-0000-0000-0000DBD90000}"/>
    <cellStyle name="Percent 5 2 2 6 2 4" xfId="29688" xr:uid="{00000000-0005-0000-0000-0000DCD90000}"/>
    <cellStyle name="Percent 5 2 2 6 2 5" xfId="35377" xr:uid="{00000000-0005-0000-0000-0000DDD90000}"/>
    <cellStyle name="Percent 5 2 2 6 2 6" xfId="41005" xr:uid="{00000000-0005-0000-0000-0000DED90000}"/>
    <cellStyle name="Percent 5 2 2 6 2 7" xfId="46622" xr:uid="{00000000-0005-0000-0000-0000DFD90000}"/>
    <cellStyle name="Percent 5 2 2 6 2 8" xfId="52182" xr:uid="{00000000-0005-0000-0000-0000E0D90000}"/>
    <cellStyle name="Percent 5 2 2 6 2 9" xfId="57738" xr:uid="{00000000-0005-0000-0000-0000E1D90000}"/>
    <cellStyle name="Percent 5 2 2 6 3" xfId="18237" xr:uid="{00000000-0005-0000-0000-0000E2D90000}"/>
    <cellStyle name="Percent 5 2 2 6 4" xfId="21209" xr:uid="{00000000-0005-0000-0000-0000E3D90000}"/>
    <cellStyle name="Percent 5 2 2 6 5" xfId="26839" xr:uid="{00000000-0005-0000-0000-0000E4D90000}"/>
    <cellStyle name="Percent 5 2 2 6 6" xfId="32532" xr:uid="{00000000-0005-0000-0000-0000E5D90000}"/>
    <cellStyle name="Percent 5 2 2 6 7" xfId="38158" xr:uid="{00000000-0005-0000-0000-0000E6D90000}"/>
    <cellStyle name="Percent 5 2 2 6 8" xfId="43778" xr:uid="{00000000-0005-0000-0000-0000E7D90000}"/>
    <cellStyle name="Percent 5 2 2 6 9" xfId="49338" xr:uid="{00000000-0005-0000-0000-0000E8D90000}"/>
    <cellStyle name="Percent 5 2 2 7" xfId="11923" xr:uid="{00000000-0005-0000-0000-0000E9D90000}"/>
    <cellStyle name="Percent 5 2 2 8" xfId="11924" xr:uid="{00000000-0005-0000-0000-0000EAD90000}"/>
    <cellStyle name="Percent 5 2 2 8 2" xfId="18239" xr:uid="{00000000-0005-0000-0000-0000EBD90000}"/>
    <cellStyle name="Percent 5 2 2 8 3" xfId="24059" xr:uid="{00000000-0005-0000-0000-0000ECD90000}"/>
    <cellStyle name="Percent 5 2 2 8 4" xfId="29689" xr:uid="{00000000-0005-0000-0000-0000EDD90000}"/>
    <cellStyle name="Percent 5 2 2 8 5" xfId="35378" xr:uid="{00000000-0005-0000-0000-0000EED90000}"/>
    <cellStyle name="Percent 5 2 2 8 6" xfId="41006" xr:uid="{00000000-0005-0000-0000-0000EFD90000}"/>
    <cellStyle name="Percent 5 2 2 8 7" xfId="46623" xr:uid="{00000000-0005-0000-0000-0000F0D90000}"/>
    <cellStyle name="Percent 5 2 2 8 8" xfId="52183" xr:uid="{00000000-0005-0000-0000-0000F1D90000}"/>
    <cellStyle name="Percent 5 2 2 8 9" xfId="57739" xr:uid="{00000000-0005-0000-0000-0000F2D90000}"/>
    <cellStyle name="Percent 5 2 2 9" xfId="18216" xr:uid="{00000000-0005-0000-0000-0000F3D90000}"/>
    <cellStyle name="Percent 5 2 3" xfId="11925" xr:uid="{00000000-0005-0000-0000-0000F4D90000}"/>
    <cellStyle name="Percent 5 2 3 10" xfId="42019" xr:uid="{00000000-0005-0000-0000-0000F5D90000}"/>
    <cellStyle name="Percent 5 2 3 11" xfId="47579" xr:uid="{00000000-0005-0000-0000-0000F6D90000}"/>
    <cellStyle name="Percent 5 2 3 12" xfId="53136" xr:uid="{00000000-0005-0000-0000-0000F7D90000}"/>
    <cellStyle name="Percent 5 2 3 2" xfId="11926" xr:uid="{00000000-0005-0000-0000-0000F8D90000}"/>
    <cellStyle name="Percent 5 2 3 2 10" xfId="53982" xr:uid="{00000000-0005-0000-0000-0000F9D90000}"/>
    <cellStyle name="Percent 5 2 3 2 2" xfId="11927" xr:uid="{00000000-0005-0000-0000-0000FAD90000}"/>
    <cellStyle name="Percent 5 2 3 2 2 2" xfId="18242" xr:uid="{00000000-0005-0000-0000-0000FBD90000}"/>
    <cellStyle name="Percent 5 2 3 2 2 3" xfId="24060" xr:uid="{00000000-0005-0000-0000-0000FCD90000}"/>
    <cellStyle name="Percent 5 2 3 2 2 4" xfId="29690" xr:uid="{00000000-0005-0000-0000-0000FDD90000}"/>
    <cellStyle name="Percent 5 2 3 2 2 5" xfId="35379" xr:uid="{00000000-0005-0000-0000-0000FED90000}"/>
    <cellStyle name="Percent 5 2 3 2 2 6" xfId="41007" xr:uid="{00000000-0005-0000-0000-0000FFD90000}"/>
    <cellStyle name="Percent 5 2 3 2 2 7" xfId="46624" xr:uid="{00000000-0005-0000-0000-000000DA0000}"/>
    <cellStyle name="Percent 5 2 3 2 2 8" xfId="52184" xr:uid="{00000000-0005-0000-0000-000001DA0000}"/>
    <cellStyle name="Percent 5 2 3 2 2 9" xfId="57740" xr:uid="{00000000-0005-0000-0000-000002DA0000}"/>
    <cellStyle name="Percent 5 2 3 2 3" xfId="18241" xr:uid="{00000000-0005-0000-0000-000003DA0000}"/>
    <cellStyle name="Percent 5 2 3 2 4" xfId="20296" xr:uid="{00000000-0005-0000-0000-000004DA0000}"/>
    <cellStyle name="Percent 5 2 3 2 5" xfId="25922" xr:uid="{00000000-0005-0000-0000-000005DA0000}"/>
    <cellStyle name="Percent 5 2 3 2 6" xfId="31619" xr:uid="{00000000-0005-0000-0000-000006DA0000}"/>
    <cellStyle name="Percent 5 2 3 2 7" xfId="37243" xr:uid="{00000000-0005-0000-0000-000007DA0000}"/>
    <cellStyle name="Percent 5 2 3 2 8" xfId="42866" xr:uid="{00000000-0005-0000-0000-000008DA0000}"/>
    <cellStyle name="Percent 5 2 3 2 9" xfId="48426" xr:uid="{00000000-0005-0000-0000-000009DA0000}"/>
    <cellStyle name="Percent 5 2 3 3" xfId="11928" xr:uid="{00000000-0005-0000-0000-00000ADA0000}"/>
    <cellStyle name="Percent 5 2 3 3 10" xfId="54895" xr:uid="{00000000-0005-0000-0000-00000BDA0000}"/>
    <cellStyle name="Percent 5 2 3 3 2" xfId="11929" xr:uid="{00000000-0005-0000-0000-00000CDA0000}"/>
    <cellStyle name="Percent 5 2 3 3 2 2" xfId="18244" xr:uid="{00000000-0005-0000-0000-00000DDA0000}"/>
    <cellStyle name="Percent 5 2 3 3 2 3" xfId="24061" xr:uid="{00000000-0005-0000-0000-00000EDA0000}"/>
    <cellStyle name="Percent 5 2 3 3 2 4" xfId="29691" xr:uid="{00000000-0005-0000-0000-00000FDA0000}"/>
    <cellStyle name="Percent 5 2 3 3 2 5" xfId="35380" xr:uid="{00000000-0005-0000-0000-000010DA0000}"/>
    <cellStyle name="Percent 5 2 3 3 2 6" xfId="41008" xr:uid="{00000000-0005-0000-0000-000011DA0000}"/>
    <cellStyle name="Percent 5 2 3 3 2 7" xfId="46625" xr:uid="{00000000-0005-0000-0000-000012DA0000}"/>
    <cellStyle name="Percent 5 2 3 3 2 8" xfId="52185" xr:uid="{00000000-0005-0000-0000-000013DA0000}"/>
    <cellStyle name="Percent 5 2 3 3 2 9" xfId="57741" xr:uid="{00000000-0005-0000-0000-000014DA0000}"/>
    <cellStyle name="Percent 5 2 3 3 3" xfId="18243" xr:uid="{00000000-0005-0000-0000-000015DA0000}"/>
    <cellStyle name="Percent 5 2 3 3 4" xfId="21210" xr:uid="{00000000-0005-0000-0000-000016DA0000}"/>
    <cellStyle name="Percent 5 2 3 3 5" xfId="26840" xr:uid="{00000000-0005-0000-0000-000017DA0000}"/>
    <cellStyle name="Percent 5 2 3 3 6" xfId="32533" xr:uid="{00000000-0005-0000-0000-000018DA0000}"/>
    <cellStyle name="Percent 5 2 3 3 7" xfId="38159" xr:uid="{00000000-0005-0000-0000-000019DA0000}"/>
    <cellStyle name="Percent 5 2 3 3 8" xfId="43779" xr:uid="{00000000-0005-0000-0000-00001ADA0000}"/>
    <cellStyle name="Percent 5 2 3 3 9" xfId="49339" xr:uid="{00000000-0005-0000-0000-00001BDA0000}"/>
    <cellStyle name="Percent 5 2 3 4" xfId="11930" xr:uid="{00000000-0005-0000-0000-00001CDA0000}"/>
    <cellStyle name="Percent 5 2 3 4 2" xfId="18245" xr:uid="{00000000-0005-0000-0000-00001DDA0000}"/>
    <cellStyle name="Percent 5 2 3 4 3" xfId="24062" xr:uid="{00000000-0005-0000-0000-00001EDA0000}"/>
    <cellStyle name="Percent 5 2 3 4 4" xfId="29692" xr:uid="{00000000-0005-0000-0000-00001FDA0000}"/>
    <cellStyle name="Percent 5 2 3 4 5" xfId="35381" xr:uid="{00000000-0005-0000-0000-000020DA0000}"/>
    <cellStyle name="Percent 5 2 3 4 6" xfId="41009" xr:uid="{00000000-0005-0000-0000-000021DA0000}"/>
    <cellStyle name="Percent 5 2 3 4 7" xfId="46626" xr:uid="{00000000-0005-0000-0000-000022DA0000}"/>
    <cellStyle name="Percent 5 2 3 4 8" xfId="52186" xr:uid="{00000000-0005-0000-0000-000023DA0000}"/>
    <cellStyle name="Percent 5 2 3 4 9" xfId="57742" xr:uid="{00000000-0005-0000-0000-000024DA0000}"/>
    <cellStyle name="Percent 5 2 3 5" xfId="18240" xr:uid="{00000000-0005-0000-0000-000025DA0000}"/>
    <cellStyle name="Percent 5 2 3 6" xfId="19447" xr:uid="{00000000-0005-0000-0000-000026DA0000}"/>
    <cellStyle name="Percent 5 2 3 7" xfId="25076" xr:uid="{00000000-0005-0000-0000-000027DA0000}"/>
    <cellStyle name="Percent 5 2 3 8" xfId="30773" xr:uid="{00000000-0005-0000-0000-000028DA0000}"/>
    <cellStyle name="Percent 5 2 3 9" xfId="36396" xr:uid="{00000000-0005-0000-0000-000029DA0000}"/>
    <cellStyle name="Percent 5 2 4" xfId="11931" xr:uid="{00000000-0005-0000-0000-00002ADA0000}"/>
    <cellStyle name="Percent 5 2 4 10" xfId="42020" xr:uid="{00000000-0005-0000-0000-00002BDA0000}"/>
    <cellStyle name="Percent 5 2 4 11" xfId="47580" xr:uid="{00000000-0005-0000-0000-00002CDA0000}"/>
    <cellStyle name="Percent 5 2 4 12" xfId="53137" xr:uid="{00000000-0005-0000-0000-00002DDA0000}"/>
    <cellStyle name="Percent 5 2 4 2" xfId="11932" xr:uid="{00000000-0005-0000-0000-00002EDA0000}"/>
    <cellStyle name="Percent 5 2 4 2 10" xfId="53983" xr:uid="{00000000-0005-0000-0000-00002FDA0000}"/>
    <cellStyle name="Percent 5 2 4 2 2" xfId="11933" xr:uid="{00000000-0005-0000-0000-000030DA0000}"/>
    <cellStyle name="Percent 5 2 4 2 2 2" xfId="18248" xr:uid="{00000000-0005-0000-0000-000031DA0000}"/>
    <cellStyle name="Percent 5 2 4 2 2 3" xfId="24063" xr:uid="{00000000-0005-0000-0000-000032DA0000}"/>
    <cellStyle name="Percent 5 2 4 2 2 4" xfId="29693" xr:uid="{00000000-0005-0000-0000-000033DA0000}"/>
    <cellStyle name="Percent 5 2 4 2 2 5" xfId="35382" xr:uid="{00000000-0005-0000-0000-000034DA0000}"/>
    <cellStyle name="Percent 5 2 4 2 2 6" xfId="41010" xr:uid="{00000000-0005-0000-0000-000035DA0000}"/>
    <cellStyle name="Percent 5 2 4 2 2 7" xfId="46627" xr:uid="{00000000-0005-0000-0000-000036DA0000}"/>
    <cellStyle name="Percent 5 2 4 2 2 8" xfId="52187" xr:uid="{00000000-0005-0000-0000-000037DA0000}"/>
    <cellStyle name="Percent 5 2 4 2 2 9" xfId="57743" xr:uid="{00000000-0005-0000-0000-000038DA0000}"/>
    <cellStyle name="Percent 5 2 4 2 3" xfId="18247" xr:uid="{00000000-0005-0000-0000-000039DA0000}"/>
    <cellStyle name="Percent 5 2 4 2 4" xfId="20297" xr:uid="{00000000-0005-0000-0000-00003ADA0000}"/>
    <cellStyle name="Percent 5 2 4 2 5" xfId="25923" xr:uid="{00000000-0005-0000-0000-00003BDA0000}"/>
    <cellStyle name="Percent 5 2 4 2 6" xfId="31620" xr:uid="{00000000-0005-0000-0000-00003CDA0000}"/>
    <cellStyle name="Percent 5 2 4 2 7" xfId="37244" xr:uid="{00000000-0005-0000-0000-00003DDA0000}"/>
    <cellStyle name="Percent 5 2 4 2 8" xfId="42867" xr:uid="{00000000-0005-0000-0000-00003EDA0000}"/>
    <cellStyle name="Percent 5 2 4 2 9" xfId="48427" xr:uid="{00000000-0005-0000-0000-00003FDA0000}"/>
    <cellStyle name="Percent 5 2 4 3" xfId="11934" xr:uid="{00000000-0005-0000-0000-000040DA0000}"/>
    <cellStyle name="Percent 5 2 4 3 10" xfId="54896" xr:uid="{00000000-0005-0000-0000-000041DA0000}"/>
    <cellStyle name="Percent 5 2 4 3 2" xfId="11935" xr:uid="{00000000-0005-0000-0000-000042DA0000}"/>
    <cellStyle name="Percent 5 2 4 3 2 2" xfId="18250" xr:uid="{00000000-0005-0000-0000-000043DA0000}"/>
    <cellStyle name="Percent 5 2 4 3 2 3" xfId="24064" xr:uid="{00000000-0005-0000-0000-000044DA0000}"/>
    <cellStyle name="Percent 5 2 4 3 2 4" xfId="29694" xr:uid="{00000000-0005-0000-0000-000045DA0000}"/>
    <cellStyle name="Percent 5 2 4 3 2 5" xfId="35383" xr:uid="{00000000-0005-0000-0000-000046DA0000}"/>
    <cellStyle name="Percent 5 2 4 3 2 6" xfId="41011" xr:uid="{00000000-0005-0000-0000-000047DA0000}"/>
    <cellStyle name="Percent 5 2 4 3 2 7" xfId="46628" xr:uid="{00000000-0005-0000-0000-000048DA0000}"/>
    <cellStyle name="Percent 5 2 4 3 2 8" xfId="52188" xr:uid="{00000000-0005-0000-0000-000049DA0000}"/>
    <cellStyle name="Percent 5 2 4 3 2 9" xfId="57744" xr:uid="{00000000-0005-0000-0000-00004ADA0000}"/>
    <cellStyle name="Percent 5 2 4 3 3" xfId="18249" xr:uid="{00000000-0005-0000-0000-00004BDA0000}"/>
    <cellStyle name="Percent 5 2 4 3 4" xfId="21211" xr:uid="{00000000-0005-0000-0000-00004CDA0000}"/>
    <cellStyle name="Percent 5 2 4 3 5" xfId="26841" xr:uid="{00000000-0005-0000-0000-00004DDA0000}"/>
    <cellStyle name="Percent 5 2 4 3 6" xfId="32534" xr:uid="{00000000-0005-0000-0000-00004EDA0000}"/>
    <cellStyle name="Percent 5 2 4 3 7" xfId="38160" xr:uid="{00000000-0005-0000-0000-00004FDA0000}"/>
    <cellStyle name="Percent 5 2 4 3 8" xfId="43780" xr:uid="{00000000-0005-0000-0000-000050DA0000}"/>
    <cellStyle name="Percent 5 2 4 3 9" xfId="49340" xr:uid="{00000000-0005-0000-0000-000051DA0000}"/>
    <cellStyle name="Percent 5 2 4 4" xfId="11936" xr:uid="{00000000-0005-0000-0000-000052DA0000}"/>
    <cellStyle name="Percent 5 2 4 4 2" xfId="18251" xr:uid="{00000000-0005-0000-0000-000053DA0000}"/>
    <cellStyle name="Percent 5 2 4 4 3" xfId="24065" xr:uid="{00000000-0005-0000-0000-000054DA0000}"/>
    <cellStyle name="Percent 5 2 4 4 4" xfId="29695" xr:uid="{00000000-0005-0000-0000-000055DA0000}"/>
    <cellStyle name="Percent 5 2 4 4 5" xfId="35384" xr:uid="{00000000-0005-0000-0000-000056DA0000}"/>
    <cellStyle name="Percent 5 2 4 4 6" xfId="41012" xr:uid="{00000000-0005-0000-0000-000057DA0000}"/>
    <cellStyle name="Percent 5 2 4 4 7" xfId="46629" xr:uid="{00000000-0005-0000-0000-000058DA0000}"/>
    <cellStyle name="Percent 5 2 4 4 8" xfId="52189" xr:uid="{00000000-0005-0000-0000-000059DA0000}"/>
    <cellStyle name="Percent 5 2 4 4 9" xfId="57745" xr:uid="{00000000-0005-0000-0000-00005ADA0000}"/>
    <cellStyle name="Percent 5 2 4 5" xfId="18246" xr:uid="{00000000-0005-0000-0000-00005BDA0000}"/>
    <cellStyle name="Percent 5 2 4 6" xfId="19448" xr:uid="{00000000-0005-0000-0000-00005CDA0000}"/>
    <cellStyle name="Percent 5 2 4 7" xfId="25077" xr:uid="{00000000-0005-0000-0000-00005DDA0000}"/>
    <cellStyle name="Percent 5 2 4 8" xfId="30774" xr:uid="{00000000-0005-0000-0000-00005EDA0000}"/>
    <cellStyle name="Percent 5 2 4 9" xfId="36397" xr:uid="{00000000-0005-0000-0000-00005FDA0000}"/>
    <cellStyle name="Percent 5 2 5" xfId="11937" xr:uid="{00000000-0005-0000-0000-000060DA0000}"/>
    <cellStyle name="Percent 5 2 5 10" xfId="42021" xr:uid="{00000000-0005-0000-0000-000061DA0000}"/>
    <cellStyle name="Percent 5 2 5 11" xfId="47581" xr:uid="{00000000-0005-0000-0000-000062DA0000}"/>
    <cellStyle name="Percent 5 2 5 12" xfId="53138" xr:uid="{00000000-0005-0000-0000-000063DA0000}"/>
    <cellStyle name="Percent 5 2 5 2" xfId="11938" xr:uid="{00000000-0005-0000-0000-000064DA0000}"/>
    <cellStyle name="Percent 5 2 5 2 10" xfId="53984" xr:uid="{00000000-0005-0000-0000-000065DA0000}"/>
    <cellStyle name="Percent 5 2 5 2 2" xfId="11939" xr:uid="{00000000-0005-0000-0000-000066DA0000}"/>
    <cellStyle name="Percent 5 2 5 2 2 2" xfId="18254" xr:uid="{00000000-0005-0000-0000-000067DA0000}"/>
    <cellStyle name="Percent 5 2 5 2 2 3" xfId="24066" xr:uid="{00000000-0005-0000-0000-000068DA0000}"/>
    <cellStyle name="Percent 5 2 5 2 2 4" xfId="29696" xr:uid="{00000000-0005-0000-0000-000069DA0000}"/>
    <cellStyle name="Percent 5 2 5 2 2 5" xfId="35385" xr:uid="{00000000-0005-0000-0000-00006ADA0000}"/>
    <cellStyle name="Percent 5 2 5 2 2 6" xfId="41013" xr:uid="{00000000-0005-0000-0000-00006BDA0000}"/>
    <cellStyle name="Percent 5 2 5 2 2 7" xfId="46630" xr:uid="{00000000-0005-0000-0000-00006CDA0000}"/>
    <cellStyle name="Percent 5 2 5 2 2 8" xfId="52190" xr:uid="{00000000-0005-0000-0000-00006DDA0000}"/>
    <cellStyle name="Percent 5 2 5 2 2 9" xfId="57746" xr:uid="{00000000-0005-0000-0000-00006EDA0000}"/>
    <cellStyle name="Percent 5 2 5 2 3" xfId="18253" xr:uid="{00000000-0005-0000-0000-00006FDA0000}"/>
    <cellStyle name="Percent 5 2 5 2 4" xfId="20298" xr:uid="{00000000-0005-0000-0000-000070DA0000}"/>
    <cellStyle name="Percent 5 2 5 2 5" xfId="25924" xr:uid="{00000000-0005-0000-0000-000071DA0000}"/>
    <cellStyle name="Percent 5 2 5 2 6" xfId="31621" xr:uid="{00000000-0005-0000-0000-000072DA0000}"/>
    <cellStyle name="Percent 5 2 5 2 7" xfId="37245" xr:uid="{00000000-0005-0000-0000-000073DA0000}"/>
    <cellStyle name="Percent 5 2 5 2 8" xfId="42868" xr:uid="{00000000-0005-0000-0000-000074DA0000}"/>
    <cellStyle name="Percent 5 2 5 2 9" xfId="48428" xr:uid="{00000000-0005-0000-0000-000075DA0000}"/>
    <cellStyle name="Percent 5 2 5 3" xfId="11940" xr:uid="{00000000-0005-0000-0000-000076DA0000}"/>
    <cellStyle name="Percent 5 2 5 3 10" xfId="54897" xr:uid="{00000000-0005-0000-0000-000077DA0000}"/>
    <cellStyle name="Percent 5 2 5 3 2" xfId="11941" xr:uid="{00000000-0005-0000-0000-000078DA0000}"/>
    <cellStyle name="Percent 5 2 5 3 2 2" xfId="18256" xr:uid="{00000000-0005-0000-0000-000079DA0000}"/>
    <cellStyle name="Percent 5 2 5 3 2 3" xfId="24067" xr:uid="{00000000-0005-0000-0000-00007ADA0000}"/>
    <cellStyle name="Percent 5 2 5 3 2 4" xfId="29697" xr:uid="{00000000-0005-0000-0000-00007BDA0000}"/>
    <cellStyle name="Percent 5 2 5 3 2 5" xfId="35386" xr:uid="{00000000-0005-0000-0000-00007CDA0000}"/>
    <cellStyle name="Percent 5 2 5 3 2 6" xfId="41014" xr:uid="{00000000-0005-0000-0000-00007DDA0000}"/>
    <cellStyle name="Percent 5 2 5 3 2 7" xfId="46631" xr:uid="{00000000-0005-0000-0000-00007EDA0000}"/>
    <cellStyle name="Percent 5 2 5 3 2 8" xfId="52191" xr:uid="{00000000-0005-0000-0000-00007FDA0000}"/>
    <cellStyle name="Percent 5 2 5 3 2 9" xfId="57747" xr:uid="{00000000-0005-0000-0000-000080DA0000}"/>
    <cellStyle name="Percent 5 2 5 3 3" xfId="18255" xr:uid="{00000000-0005-0000-0000-000081DA0000}"/>
    <cellStyle name="Percent 5 2 5 3 4" xfId="21212" xr:uid="{00000000-0005-0000-0000-000082DA0000}"/>
    <cellStyle name="Percent 5 2 5 3 5" xfId="26842" xr:uid="{00000000-0005-0000-0000-000083DA0000}"/>
    <cellStyle name="Percent 5 2 5 3 6" xfId="32535" xr:uid="{00000000-0005-0000-0000-000084DA0000}"/>
    <cellStyle name="Percent 5 2 5 3 7" xfId="38161" xr:uid="{00000000-0005-0000-0000-000085DA0000}"/>
    <cellStyle name="Percent 5 2 5 3 8" xfId="43781" xr:uid="{00000000-0005-0000-0000-000086DA0000}"/>
    <cellStyle name="Percent 5 2 5 3 9" xfId="49341" xr:uid="{00000000-0005-0000-0000-000087DA0000}"/>
    <cellStyle name="Percent 5 2 5 4" xfId="11942" xr:uid="{00000000-0005-0000-0000-000088DA0000}"/>
    <cellStyle name="Percent 5 2 5 4 2" xfId="18257" xr:uid="{00000000-0005-0000-0000-000089DA0000}"/>
    <cellStyle name="Percent 5 2 5 4 3" xfId="24068" xr:uid="{00000000-0005-0000-0000-00008ADA0000}"/>
    <cellStyle name="Percent 5 2 5 4 4" xfId="29698" xr:uid="{00000000-0005-0000-0000-00008BDA0000}"/>
    <cellStyle name="Percent 5 2 5 4 5" xfId="35387" xr:uid="{00000000-0005-0000-0000-00008CDA0000}"/>
    <cellStyle name="Percent 5 2 5 4 6" xfId="41015" xr:uid="{00000000-0005-0000-0000-00008DDA0000}"/>
    <cellStyle name="Percent 5 2 5 4 7" xfId="46632" xr:uid="{00000000-0005-0000-0000-00008EDA0000}"/>
    <cellStyle name="Percent 5 2 5 4 8" xfId="52192" xr:uid="{00000000-0005-0000-0000-00008FDA0000}"/>
    <cellStyle name="Percent 5 2 5 4 9" xfId="57748" xr:uid="{00000000-0005-0000-0000-000090DA0000}"/>
    <cellStyle name="Percent 5 2 5 5" xfId="18252" xr:uid="{00000000-0005-0000-0000-000091DA0000}"/>
    <cellStyle name="Percent 5 2 5 6" xfId="19449" xr:uid="{00000000-0005-0000-0000-000092DA0000}"/>
    <cellStyle name="Percent 5 2 5 7" xfId="25078" xr:uid="{00000000-0005-0000-0000-000093DA0000}"/>
    <cellStyle name="Percent 5 2 5 8" xfId="30775" xr:uid="{00000000-0005-0000-0000-000094DA0000}"/>
    <cellStyle name="Percent 5 2 5 9" xfId="36398" xr:uid="{00000000-0005-0000-0000-000095DA0000}"/>
    <cellStyle name="Percent 5 2 6" xfId="11943" xr:uid="{00000000-0005-0000-0000-000096DA0000}"/>
    <cellStyle name="Percent 5 2 6 10" xfId="53977" xr:uid="{00000000-0005-0000-0000-000097DA0000}"/>
    <cellStyle name="Percent 5 2 6 2" xfId="11944" xr:uid="{00000000-0005-0000-0000-000098DA0000}"/>
    <cellStyle name="Percent 5 2 6 2 2" xfId="18259" xr:uid="{00000000-0005-0000-0000-000099DA0000}"/>
    <cellStyle name="Percent 5 2 6 2 3" xfId="24069" xr:uid="{00000000-0005-0000-0000-00009ADA0000}"/>
    <cellStyle name="Percent 5 2 6 2 4" xfId="29699" xr:uid="{00000000-0005-0000-0000-00009BDA0000}"/>
    <cellStyle name="Percent 5 2 6 2 5" xfId="35388" xr:uid="{00000000-0005-0000-0000-00009CDA0000}"/>
    <cellStyle name="Percent 5 2 6 2 6" xfId="41016" xr:uid="{00000000-0005-0000-0000-00009DDA0000}"/>
    <cellStyle name="Percent 5 2 6 2 7" xfId="46633" xr:uid="{00000000-0005-0000-0000-00009EDA0000}"/>
    <cellStyle name="Percent 5 2 6 2 8" xfId="52193" xr:uid="{00000000-0005-0000-0000-00009FDA0000}"/>
    <cellStyle name="Percent 5 2 6 2 9" xfId="57749" xr:uid="{00000000-0005-0000-0000-0000A0DA0000}"/>
    <cellStyle name="Percent 5 2 6 3" xfId="18258" xr:uid="{00000000-0005-0000-0000-0000A1DA0000}"/>
    <cellStyle name="Percent 5 2 6 4" xfId="20291" xr:uid="{00000000-0005-0000-0000-0000A2DA0000}"/>
    <cellStyle name="Percent 5 2 6 5" xfId="25917" xr:uid="{00000000-0005-0000-0000-0000A3DA0000}"/>
    <cellStyle name="Percent 5 2 6 6" xfId="31614" xr:uid="{00000000-0005-0000-0000-0000A4DA0000}"/>
    <cellStyle name="Percent 5 2 6 7" xfId="37238" xr:uid="{00000000-0005-0000-0000-0000A5DA0000}"/>
    <cellStyle name="Percent 5 2 6 8" xfId="42861" xr:uid="{00000000-0005-0000-0000-0000A6DA0000}"/>
    <cellStyle name="Percent 5 2 6 9" xfId="48421" xr:uid="{00000000-0005-0000-0000-0000A7DA0000}"/>
    <cellStyle name="Percent 5 2 7" xfId="11945" xr:uid="{00000000-0005-0000-0000-0000A8DA0000}"/>
    <cellStyle name="Percent 5 2 7 10" xfId="54898" xr:uid="{00000000-0005-0000-0000-0000A9DA0000}"/>
    <cellStyle name="Percent 5 2 7 2" xfId="11946" xr:uid="{00000000-0005-0000-0000-0000AADA0000}"/>
    <cellStyle name="Percent 5 2 7 2 2" xfId="18261" xr:uid="{00000000-0005-0000-0000-0000ABDA0000}"/>
    <cellStyle name="Percent 5 2 7 2 3" xfId="24070" xr:uid="{00000000-0005-0000-0000-0000ACDA0000}"/>
    <cellStyle name="Percent 5 2 7 2 4" xfId="29700" xr:uid="{00000000-0005-0000-0000-0000ADDA0000}"/>
    <cellStyle name="Percent 5 2 7 2 5" xfId="35389" xr:uid="{00000000-0005-0000-0000-0000AEDA0000}"/>
    <cellStyle name="Percent 5 2 7 2 6" xfId="41017" xr:uid="{00000000-0005-0000-0000-0000AFDA0000}"/>
    <cellStyle name="Percent 5 2 7 2 7" xfId="46634" xr:uid="{00000000-0005-0000-0000-0000B0DA0000}"/>
    <cellStyle name="Percent 5 2 7 2 8" xfId="52194" xr:uid="{00000000-0005-0000-0000-0000B1DA0000}"/>
    <cellStyle name="Percent 5 2 7 2 9" xfId="57750" xr:uid="{00000000-0005-0000-0000-0000B2DA0000}"/>
    <cellStyle name="Percent 5 2 7 3" xfId="18260" xr:uid="{00000000-0005-0000-0000-0000B3DA0000}"/>
    <cellStyle name="Percent 5 2 7 4" xfId="21213" xr:uid="{00000000-0005-0000-0000-0000B4DA0000}"/>
    <cellStyle name="Percent 5 2 7 5" xfId="26843" xr:uid="{00000000-0005-0000-0000-0000B5DA0000}"/>
    <cellStyle name="Percent 5 2 7 6" xfId="32536" xr:uid="{00000000-0005-0000-0000-0000B6DA0000}"/>
    <cellStyle name="Percent 5 2 7 7" xfId="38162" xr:uid="{00000000-0005-0000-0000-0000B7DA0000}"/>
    <cellStyle name="Percent 5 2 7 8" xfId="43782" xr:uid="{00000000-0005-0000-0000-0000B8DA0000}"/>
    <cellStyle name="Percent 5 2 7 9" xfId="49342" xr:uid="{00000000-0005-0000-0000-0000B9DA0000}"/>
    <cellStyle name="Percent 5 2 8" xfId="11947" xr:uid="{00000000-0005-0000-0000-0000BADA0000}"/>
    <cellStyle name="Percent 5 2 9" xfId="11948" xr:uid="{00000000-0005-0000-0000-0000BBDA0000}"/>
    <cellStyle name="Percent 5 2 9 2" xfId="18262" xr:uid="{00000000-0005-0000-0000-0000BCDA0000}"/>
    <cellStyle name="Percent 5 2 9 3" xfId="24071" xr:uid="{00000000-0005-0000-0000-0000BDDA0000}"/>
    <cellStyle name="Percent 5 2 9 4" xfId="29701" xr:uid="{00000000-0005-0000-0000-0000BEDA0000}"/>
    <cellStyle name="Percent 5 2 9 5" xfId="35390" xr:uid="{00000000-0005-0000-0000-0000BFDA0000}"/>
    <cellStyle name="Percent 5 2 9 6" xfId="41018" xr:uid="{00000000-0005-0000-0000-0000C0DA0000}"/>
    <cellStyle name="Percent 5 2 9 7" xfId="46635" xr:uid="{00000000-0005-0000-0000-0000C1DA0000}"/>
    <cellStyle name="Percent 5 2 9 8" xfId="52195" xr:uid="{00000000-0005-0000-0000-0000C2DA0000}"/>
    <cellStyle name="Percent 5 2 9 9" xfId="57751" xr:uid="{00000000-0005-0000-0000-0000C3DA0000}"/>
    <cellStyle name="Percent 5 3" xfId="11949" xr:uid="{00000000-0005-0000-0000-0000C4DA0000}"/>
    <cellStyle name="Percent 5 3 10" xfId="18263" xr:uid="{00000000-0005-0000-0000-0000C5DA0000}"/>
    <cellStyle name="Percent 5 3 11" xfId="19450" xr:uid="{00000000-0005-0000-0000-0000C6DA0000}"/>
    <cellStyle name="Percent 5 3 12" xfId="25079" xr:uid="{00000000-0005-0000-0000-0000C7DA0000}"/>
    <cellStyle name="Percent 5 3 13" xfId="30776" xr:uid="{00000000-0005-0000-0000-0000C8DA0000}"/>
    <cellStyle name="Percent 5 3 14" xfId="36399" xr:uid="{00000000-0005-0000-0000-0000C9DA0000}"/>
    <cellStyle name="Percent 5 3 15" xfId="42022" xr:uid="{00000000-0005-0000-0000-0000CADA0000}"/>
    <cellStyle name="Percent 5 3 16" xfId="47582" xr:uid="{00000000-0005-0000-0000-0000CBDA0000}"/>
    <cellStyle name="Percent 5 3 17" xfId="53139" xr:uid="{00000000-0005-0000-0000-0000CCDA0000}"/>
    <cellStyle name="Percent 5 3 2" xfId="11950" xr:uid="{00000000-0005-0000-0000-0000CDDA0000}"/>
    <cellStyle name="Percent 5 3 2 10" xfId="19451" xr:uid="{00000000-0005-0000-0000-0000CEDA0000}"/>
    <cellStyle name="Percent 5 3 2 11" xfId="25080" xr:uid="{00000000-0005-0000-0000-0000CFDA0000}"/>
    <cellStyle name="Percent 5 3 2 12" xfId="30777" xr:uid="{00000000-0005-0000-0000-0000D0DA0000}"/>
    <cellStyle name="Percent 5 3 2 13" xfId="36400" xr:uid="{00000000-0005-0000-0000-0000D1DA0000}"/>
    <cellStyle name="Percent 5 3 2 14" xfId="42023" xr:uid="{00000000-0005-0000-0000-0000D2DA0000}"/>
    <cellStyle name="Percent 5 3 2 15" xfId="47583" xr:uid="{00000000-0005-0000-0000-0000D3DA0000}"/>
    <cellStyle name="Percent 5 3 2 16" xfId="53140" xr:uid="{00000000-0005-0000-0000-0000D4DA0000}"/>
    <cellStyle name="Percent 5 3 2 2" xfId="11951" xr:uid="{00000000-0005-0000-0000-0000D5DA0000}"/>
    <cellStyle name="Percent 5 3 2 2 10" xfId="42024" xr:uid="{00000000-0005-0000-0000-0000D6DA0000}"/>
    <cellStyle name="Percent 5 3 2 2 11" xfId="47584" xr:uid="{00000000-0005-0000-0000-0000D7DA0000}"/>
    <cellStyle name="Percent 5 3 2 2 12" xfId="53141" xr:uid="{00000000-0005-0000-0000-0000D8DA0000}"/>
    <cellStyle name="Percent 5 3 2 2 2" xfId="11952" xr:uid="{00000000-0005-0000-0000-0000D9DA0000}"/>
    <cellStyle name="Percent 5 3 2 2 2 10" xfId="53987" xr:uid="{00000000-0005-0000-0000-0000DADA0000}"/>
    <cellStyle name="Percent 5 3 2 2 2 2" xfId="11953" xr:uid="{00000000-0005-0000-0000-0000DBDA0000}"/>
    <cellStyle name="Percent 5 3 2 2 2 2 2" xfId="18267" xr:uid="{00000000-0005-0000-0000-0000DCDA0000}"/>
    <cellStyle name="Percent 5 3 2 2 2 2 3" xfId="24072" xr:uid="{00000000-0005-0000-0000-0000DDDA0000}"/>
    <cellStyle name="Percent 5 3 2 2 2 2 4" xfId="29702" xr:uid="{00000000-0005-0000-0000-0000DEDA0000}"/>
    <cellStyle name="Percent 5 3 2 2 2 2 5" xfId="35391" xr:uid="{00000000-0005-0000-0000-0000DFDA0000}"/>
    <cellStyle name="Percent 5 3 2 2 2 2 6" xfId="41019" xr:uid="{00000000-0005-0000-0000-0000E0DA0000}"/>
    <cellStyle name="Percent 5 3 2 2 2 2 7" xfId="46636" xr:uid="{00000000-0005-0000-0000-0000E1DA0000}"/>
    <cellStyle name="Percent 5 3 2 2 2 2 8" xfId="52196" xr:uid="{00000000-0005-0000-0000-0000E2DA0000}"/>
    <cellStyle name="Percent 5 3 2 2 2 2 9" xfId="57752" xr:uid="{00000000-0005-0000-0000-0000E3DA0000}"/>
    <cellStyle name="Percent 5 3 2 2 2 3" xfId="18266" xr:uid="{00000000-0005-0000-0000-0000E4DA0000}"/>
    <cellStyle name="Percent 5 3 2 2 2 4" xfId="20301" xr:uid="{00000000-0005-0000-0000-0000E5DA0000}"/>
    <cellStyle name="Percent 5 3 2 2 2 5" xfId="25927" xr:uid="{00000000-0005-0000-0000-0000E6DA0000}"/>
    <cellStyle name="Percent 5 3 2 2 2 6" xfId="31624" xr:uid="{00000000-0005-0000-0000-0000E7DA0000}"/>
    <cellStyle name="Percent 5 3 2 2 2 7" xfId="37248" xr:uid="{00000000-0005-0000-0000-0000E8DA0000}"/>
    <cellStyle name="Percent 5 3 2 2 2 8" xfId="42871" xr:uid="{00000000-0005-0000-0000-0000E9DA0000}"/>
    <cellStyle name="Percent 5 3 2 2 2 9" xfId="48431" xr:uid="{00000000-0005-0000-0000-0000EADA0000}"/>
    <cellStyle name="Percent 5 3 2 2 3" xfId="11954" xr:uid="{00000000-0005-0000-0000-0000EBDA0000}"/>
    <cellStyle name="Percent 5 3 2 2 3 10" xfId="54899" xr:uid="{00000000-0005-0000-0000-0000ECDA0000}"/>
    <cellStyle name="Percent 5 3 2 2 3 2" xfId="11955" xr:uid="{00000000-0005-0000-0000-0000EDDA0000}"/>
    <cellStyle name="Percent 5 3 2 2 3 2 2" xfId="18269" xr:uid="{00000000-0005-0000-0000-0000EEDA0000}"/>
    <cellStyle name="Percent 5 3 2 2 3 2 3" xfId="24073" xr:uid="{00000000-0005-0000-0000-0000EFDA0000}"/>
    <cellStyle name="Percent 5 3 2 2 3 2 4" xfId="29703" xr:uid="{00000000-0005-0000-0000-0000F0DA0000}"/>
    <cellStyle name="Percent 5 3 2 2 3 2 5" xfId="35392" xr:uid="{00000000-0005-0000-0000-0000F1DA0000}"/>
    <cellStyle name="Percent 5 3 2 2 3 2 6" xfId="41020" xr:uid="{00000000-0005-0000-0000-0000F2DA0000}"/>
    <cellStyle name="Percent 5 3 2 2 3 2 7" xfId="46637" xr:uid="{00000000-0005-0000-0000-0000F3DA0000}"/>
    <cellStyle name="Percent 5 3 2 2 3 2 8" xfId="52197" xr:uid="{00000000-0005-0000-0000-0000F4DA0000}"/>
    <cellStyle name="Percent 5 3 2 2 3 2 9" xfId="57753" xr:uid="{00000000-0005-0000-0000-0000F5DA0000}"/>
    <cellStyle name="Percent 5 3 2 2 3 3" xfId="18268" xr:uid="{00000000-0005-0000-0000-0000F6DA0000}"/>
    <cellStyle name="Percent 5 3 2 2 3 4" xfId="21214" xr:uid="{00000000-0005-0000-0000-0000F7DA0000}"/>
    <cellStyle name="Percent 5 3 2 2 3 5" xfId="26844" xr:uid="{00000000-0005-0000-0000-0000F8DA0000}"/>
    <cellStyle name="Percent 5 3 2 2 3 6" xfId="32537" xr:uid="{00000000-0005-0000-0000-0000F9DA0000}"/>
    <cellStyle name="Percent 5 3 2 2 3 7" xfId="38163" xr:uid="{00000000-0005-0000-0000-0000FADA0000}"/>
    <cellStyle name="Percent 5 3 2 2 3 8" xfId="43783" xr:uid="{00000000-0005-0000-0000-0000FBDA0000}"/>
    <cellStyle name="Percent 5 3 2 2 3 9" xfId="49343" xr:uid="{00000000-0005-0000-0000-0000FCDA0000}"/>
    <cellStyle name="Percent 5 3 2 2 4" xfId="11956" xr:uid="{00000000-0005-0000-0000-0000FDDA0000}"/>
    <cellStyle name="Percent 5 3 2 2 4 2" xfId="18270" xr:uid="{00000000-0005-0000-0000-0000FEDA0000}"/>
    <cellStyle name="Percent 5 3 2 2 4 3" xfId="24074" xr:uid="{00000000-0005-0000-0000-0000FFDA0000}"/>
    <cellStyle name="Percent 5 3 2 2 4 4" xfId="29704" xr:uid="{00000000-0005-0000-0000-000000DB0000}"/>
    <cellStyle name="Percent 5 3 2 2 4 5" xfId="35393" xr:uid="{00000000-0005-0000-0000-000001DB0000}"/>
    <cellStyle name="Percent 5 3 2 2 4 6" xfId="41021" xr:uid="{00000000-0005-0000-0000-000002DB0000}"/>
    <cellStyle name="Percent 5 3 2 2 4 7" xfId="46638" xr:uid="{00000000-0005-0000-0000-000003DB0000}"/>
    <cellStyle name="Percent 5 3 2 2 4 8" xfId="52198" xr:uid="{00000000-0005-0000-0000-000004DB0000}"/>
    <cellStyle name="Percent 5 3 2 2 4 9" xfId="57754" xr:uid="{00000000-0005-0000-0000-000005DB0000}"/>
    <cellStyle name="Percent 5 3 2 2 5" xfId="18265" xr:uid="{00000000-0005-0000-0000-000006DB0000}"/>
    <cellStyle name="Percent 5 3 2 2 6" xfId="19452" xr:uid="{00000000-0005-0000-0000-000007DB0000}"/>
    <cellStyle name="Percent 5 3 2 2 7" xfId="25081" xr:uid="{00000000-0005-0000-0000-000008DB0000}"/>
    <cellStyle name="Percent 5 3 2 2 8" xfId="30778" xr:uid="{00000000-0005-0000-0000-000009DB0000}"/>
    <cellStyle name="Percent 5 3 2 2 9" xfId="36401" xr:uid="{00000000-0005-0000-0000-00000ADB0000}"/>
    <cellStyle name="Percent 5 3 2 3" xfId="11957" xr:uid="{00000000-0005-0000-0000-00000BDB0000}"/>
    <cellStyle name="Percent 5 3 2 3 10" xfId="42025" xr:uid="{00000000-0005-0000-0000-00000CDB0000}"/>
    <cellStyle name="Percent 5 3 2 3 11" xfId="47585" xr:uid="{00000000-0005-0000-0000-00000DDB0000}"/>
    <cellStyle name="Percent 5 3 2 3 12" xfId="53142" xr:uid="{00000000-0005-0000-0000-00000EDB0000}"/>
    <cellStyle name="Percent 5 3 2 3 2" xfId="11958" xr:uid="{00000000-0005-0000-0000-00000FDB0000}"/>
    <cellStyle name="Percent 5 3 2 3 2 10" xfId="53988" xr:uid="{00000000-0005-0000-0000-000010DB0000}"/>
    <cellStyle name="Percent 5 3 2 3 2 2" xfId="11959" xr:uid="{00000000-0005-0000-0000-000011DB0000}"/>
    <cellStyle name="Percent 5 3 2 3 2 2 2" xfId="18273" xr:uid="{00000000-0005-0000-0000-000012DB0000}"/>
    <cellStyle name="Percent 5 3 2 3 2 2 3" xfId="24075" xr:uid="{00000000-0005-0000-0000-000013DB0000}"/>
    <cellStyle name="Percent 5 3 2 3 2 2 4" xfId="29705" xr:uid="{00000000-0005-0000-0000-000014DB0000}"/>
    <cellStyle name="Percent 5 3 2 3 2 2 5" xfId="35394" xr:uid="{00000000-0005-0000-0000-000015DB0000}"/>
    <cellStyle name="Percent 5 3 2 3 2 2 6" xfId="41022" xr:uid="{00000000-0005-0000-0000-000016DB0000}"/>
    <cellStyle name="Percent 5 3 2 3 2 2 7" xfId="46639" xr:uid="{00000000-0005-0000-0000-000017DB0000}"/>
    <cellStyle name="Percent 5 3 2 3 2 2 8" xfId="52199" xr:uid="{00000000-0005-0000-0000-000018DB0000}"/>
    <cellStyle name="Percent 5 3 2 3 2 2 9" xfId="57755" xr:uid="{00000000-0005-0000-0000-000019DB0000}"/>
    <cellStyle name="Percent 5 3 2 3 2 3" xfId="18272" xr:uid="{00000000-0005-0000-0000-00001ADB0000}"/>
    <cellStyle name="Percent 5 3 2 3 2 4" xfId="20302" xr:uid="{00000000-0005-0000-0000-00001BDB0000}"/>
    <cellStyle name="Percent 5 3 2 3 2 5" xfId="25928" xr:uid="{00000000-0005-0000-0000-00001CDB0000}"/>
    <cellStyle name="Percent 5 3 2 3 2 6" xfId="31625" xr:uid="{00000000-0005-0000-0000-00001DDB0000}"/>
    <cellStyle name="Percent 5 3 2 3 2 7" xfId="37249" xr:uid="{00000000-0005-0000-0000-00001EDB0000}"/>
    <cellStyle name="Percent 5 3 2 3 2 8" xfId="42872" xr:uid="{00000000-0005-0000-0000-00001FDB0000}"/>
    <cellStyle name="Percent 5 3 2 3 2 9" xfId="48432" xr:uid="{00000000-0005-0000-0000-000020DB0000}"/>
    <cellStyle name="Percent 5 3 2 3 3" xfId="11960" xr:uid="{00000000-0005-0000-0000-000021DB0000}"/>
    <cellStyle name="Percent 5 3 2 3 3 10" xfId="54900" xr:uid="{00000000-0005-0000-0000-000022DB0000}"/>
    <cellStyle name="Percent 5 3 2 3 3 2" xfId="11961" xr:uid="{00000000-0005-0000-0000-000023DB0000}"/>
    <cellStyle name="Percent 5 3 2 3 3 2 2" xfId="18275" xr:uid="{00000000-0005-0000-0000-000024DB0000}"/>
    <cellStyle name="Percent 5 3 2 3 3 2 3" xfId="24076" xr:uid="{00000000-0005-0000-0000-000025DB0000}"/>
    <cellStyle name="Percent 5 3 2 3 3 2 4" xfId="29706" xr:uid="{00000000-0005-0000-0000-000026DB0000}"/>
    <cellStyle name="Percent 5 3 2 3 3 2 5" xfId="35395" xr:uid="{00000000-0005-0000-0000-000027DB0000}"/>
    <cellStyle name="Percent 5 3 2 3 3 2 6" xfId="41023" xr:uid="{00000000-0005-0000-0000-000028DB0000}"/>
    <cellStyle name="Percent 5 3 2 3 3 2 7" xfId="46640" xr:uid="{00000000-0005-0000-0000-000029DB0000}"/>
    <cellStyle name="Percent 5 3 2 3 3 2 8" xfId="52200" xr:uid="{00000000-0005-0000-0000-00002ADB0000}"/>
    <cellStyle name="Percent 5 3 2 3 3 2 9" xfId="57756" xr:uid="{00000000-0005-0000-0000-00002BDB0000}"/>
    <cellStyle name="Percent 5 3 2 3 3 3" xfId="18274" xr:uid="{00000000-0005-0000-0000-00002CDB0000}"/>
    <cellStyle name="Percent 5 3 2 3 3 4" xfId="21215" xr:uid="{00000000-0005-0000-0000-00002DDB0000}"/>
    <cellStyle name="Percent 5 3 2 3 3 5" xfId="26845" xr:uid="{00000000-0005-0000-0000-00002EDB0000}"/>
    <cellStyle name="Percent 5 3 2 3 3 6" xfId="32538" xr:uid="{00000000-0005-0000-0000-00002FDB0000}"/>
    <cellStyle name="Percent 5 3 2 3 3 7" xfId="38164" xr:uid="{00000000-0005-0000-0000-000030DB0000}"/>
    <cellStyle name="Percent 5 3 2 3 3 8" xfId="43784" xr:uid="{00000000-0005-0000-0000-000031DB0000}"/>
    <cellStyle name="Percent 5 3 2 3 3 9" xfId="49344" xr:uid="{00000000-0005-0000-0000-000032DB0000}"/>
    <cellStyle name="Percent 5 3 2 3 4" xfId="11962" xr:uid="{00000000-0005-0000-0000-000033DB0000}"/>
    <cellStyle name="Percent 5 3 2 3 4 2" xfId="18276" xr:uid="{00000000-0005-0000-0000-000034DB0000}"/>
    <cellStyle name="Percent 5 3 2 3 4 3" xfId="24077" xr:uid="{00000000-0005-0000-0000-000035DB0000}"/>
    <cellStyle name="Percent 5 3 2 3 4 4" xfId="29707" xr:uid="{00000000-0005-0000-0000-000036DB0000}"/>
    <cellStyle name="Percent 5 3 2 3 4 5" xfId="35396" xr:uid="{00000000-0005-0000-0000-000037DB0000}"/>
    <cellStyle name="Percent 5 3 2 3 4 6" xfId="41024" xr:uid="{00000000-0005-0000-0000-000038DB0000}"/>
    <cellStyle name="Percent 5 3 2 3 4 7" xfId="46641" xr:uid="{00000000-0005-0000-0000-000039DB0000}"/>
    <cellStyle name="Percent 5 3 2 3 4 8" xfId="52201" xr:uid="{00000000-0005-0000-0000-00003ADB0000}"/>
    <cellStyle name="Percent 5 3 2 3 4 9" xfId="57757" xr:uid="{00000000-0005-0000-0000-00003BDB0000}"/>
    <cellStyle name="Percent 5 3 2 3 5" xfId="18271" xr:uid="{00000000-0005-0000-0000-00003CDB0000}"/>
    <cellStyle name="Percent 5 3 2 3 6" xfId="19453" xr:uid="{00000000-0005-0000-0000-00003DDB0000}"/>
    <cellStyle name="Percent 5 3 2 3 7" xfId="25082" xr:uid="{00000000-0005-0000-0000-00003EDB0000}"/>
    <cellStyle name="Percent 5 3 2 3 8" xfId="30779" xr:uid="{00000000-0005-0000-0000-00003FDB0000}"/>
    <cellStyle name="Percent 5 3 2 3 9" xfId="36402" xr:uid="{00000000-0005-0000-0000-000040DB0000}"/>
    <cellStyle name="Percent 5 3 2 4" xfId="11963" xr:uid="{00000000-0005-0000-0000-000041DB0000}"/>
    <cellStyle name="Percent 5 3 2 4 10" xfId="42026" xr:uid="{00000000-0005-0000-0000-000042DB0000}"/>
    <cellStyle name="Percent 5 3 2 4 11" xfId="47586" xr:uid="{00000000-0005-0000-0000-000043DB0000}"/>
    <cellStyle name="Percent 5 3 2 4 12" xfId="53143" xr:uid="{00000000-0005-0000-0000-000044DB0000}"/>
    <cellStyle name="Percent 5 3 2 4 2" xfId="11964" xr:uid="{00000000-0005-0000-0000-000045DB0000}"/>
    <cellStyle name="Percent 5 3 2 4 2 10" xfId="53989" xr:uid="{00000000-0005-0000-0000-000046DB0000}"/>
    <cellStyle name="Percent 5 3 2 4 2 2" xfId="11965" xr:uid="{00000000-0005-0000-0000-000047DB0000}"/>
    <cellStyle name="Percent 5 3 2 4 2 2 2" xfId="18279" xr:uid="{00000000-0005-0000-0000-000048DB0000}"/>
    <cellStyle name="Percent 5 3 2 4 2 2 3" xfId="24078" xr:uid="{00000000-0005-0000-0000-000049DB0000}"/>
    <cellStyle name="Percent 5 3 2 4 2 2 4" xfId="29708" xr:uid="{00000000-0005-0000-0000-00004ADB0000}"/>
    <cellStyle name="Percent 5 3 2 4 2 2 5" xfId="35397" xr:uid="{00000000-0005-0000-0000-00004BDB0000}"/>
    <cellStyle name="Percent 5 3 2 4 2 2 6" xfId="41025" xr:uid="{00000000-0005-0000-0000-00004CDB0000}"/>
    <cellStyle name="Percent 5 3 2 4 2 2 7" xfId="46642" xr:uid="{00000000-0005-0000-0000-00004DDB0000}"/>
    <cellStyle name="Percent 5 3 2 4 2 2 8" xfId="52202" xr:uid="{00000000-0005-0000-0000-00004EDB0000}"/>
    <cellStyle name="Percent 5 3 2 4 2 2 9" xfId="57758" xr:uid="{00000000-0005-0000-0000-00004FDB0000}"/>
    <cellStyle name="Percent 5 3 2 4 2 3" xfId="18278" xr:uid="{00000000-0005-0000-0000-000050DB0000}"/>
    <cellStyle name="Percent 5 3 2 4 2 4" xfId="20303" xr:uid="{00000000-0005-0000-0000-000051DB0000}"/>
    <cellStyle name="Percent 5 3 2 4 2 5" xfId="25929" xr:uid="{00000000-0005-0000-0000-000052DB0000}"/>
    <cellStyle name="Percent 5 3 2 4 2 6" xfId="31626" xr:uid="{00000000-0005-0000-0000-000053DB0000}"/>
    <cellStyle name="Percent 5 3 2 4 2 7" xfId="37250" xr:uid="{00000000-0005-0000-0000-000054DB0000}"/>
    <cellStyle name="Percent 5 3 2 4 2 8" xfId="42873" xr:uid="{00000000-0005-0000-0000-000055DB0000}"/>
    <cellStyle name="Percent 5 3 2 4 2 9" xfId="48433" xr:uid="{00000000-0005-0000-0000-000056DB0000}"/>
    <cellStyle name="Percent 5 3 2 4 3" xfId="11966" xr:uid="{00000000-0005-0000-0000-000057DB0000}"/>
    <cellStyle name="Percent 5 3 2 4 3 10" xfId="54901" xr:uid="{00000000-0005-0000-0000-000058DB0000}"/>
    <cellStyle name="Percent 5 3 2 4 3 2" xfId="11967" xr:uid="{00000000-0005-0000-0000-000059DB0000}"/>
    <cellStyle name="Percent 5 3 2 4 3 2 2" xfId="18281" xr:uid="{00000000-0005-0000-0000-00005ADB0000}"/>
    <cellStyle name="Percent 5 3 2 4 3 2 3" xfId="24079" xr:uid="{00000000-0005-0000-0000-00005BDB0000}"/>
    <cellStyle name="Percent 5 3 2 4 3 2 4" xfId="29709" xr:uid="{00000000-0005-0000-0000-00005CDB0000}"/>
    <cellStyle name="Percent 5 3 2 4 3 2 5" xfId="35398" xr:uid="{00000000-0005-0000-0000-00005DDB0000}"/>
    <cellStyle name="Percent 5 3 2 4 3 2 6" xfId="41026" xr:uid="{00000000-0005-0000-0000-00005EDB0000}"/>
    <cellStyle name="Percent 5 3 2 4 3 2 7" xfId="46643" xr:uid="{00000000-0005-0000-0000-00005FDB0000}"/>
    <cellStyle name="Percent 5 3 2 4 3 2 8" xfId="52203" xr:uid="{00000000-0005-0000-0000-000060DB0000}"/>
    <cellStyle name="Percent 5 3 2 4 3 2 9" xfId="57759" xr:uid="{00000000-0005-0000-0000-000061DB0000}"/>
    <cellStyle name="Percent 5 3 2 4 3 3" xfId="18280" xr:uid="{00000000-0005-0000-0000-000062DB0000}"/>
    <cellStyle name="Percent 5 3 2 4 3 4" xfId="21216" xr:uid="{00000000-0005-0000-0000-000063DB0000}"/>
    <cellStyle name="Percent 5 3 2 4 3 5" xfId="26846" xr:uid="{00000000-0005-0000-0000-000064DB0000}"/>
    <cellStyle name="Percent 5 3 2 4 3 6" xfId="32539" xr:uid="{00000000-0005-0000-0000-000065DB0000}"/>
    <cellStyle name="Percent 5 3 2 4 3 7" xfId="38165" xr:uid="{00000000-0005-0000-0000-000066DB0000}"/>
    <cellStyle name="Percent 5 3 2 4 3 8" xfId="43785" xr:uid="{00000000-0005-0000-0000-000067DB0000}"/>
    <cellStyle name="Percent 5 3 2 4 3 9" xfId="49345" xr:uid="{00000000-0005-0000-0000-000068DB0000}"/>
    <cellStyle name="Percent 5 3 2 4 4" xfId="11968" xr:uid="{00000000-0005-0000-0000-000069DB0000}"/>
    <cellStyle name="Percent 5 3 2 4 4 2" xfId="18282" xr:uid="{00000000-0005-0000-0000-00006ADB0000}"/>
    <cellStyle name="Percent 5 3 2 4 4 3" xfId="24080" xr:uid="{00000000-0005-0000-0000-00006BDB0000}"/>
    <cellStyle name="Percent 5 3 2 4 4 4" xfId="29710" xr:uid="{00000000-0005-0000-0000-00006CDB0000}"/>
    <cellStyle name="Percent 5 3 2 4 4 5" xfId="35399" xr:uid="{00000000-0005-0000-0000-00006DDB0000}"/>
    <cellStyle name="Percent 5 3 2 4 4 6" xfId="41027" xr:uid="{00000000-0005-0000-0000-00006EDB0000}"/>
    <cellStyle name="Percent 5 3 2 4 4 7" xfId="46644" xr:uid="{00000000-0005-0000-0000-00006FDB0000}"/>
    <cellStyle name="Percent 5 3 2 4 4 8" xfId="52204" xr:uid="{00000000-0005-0000-0000-000070DB0000}"/>
    <cellStyle name="Percent 5 3 2 4 4 9" xfId="57760" xr:uid="{00000000-0005-0000-0000-000071DB0000}"/>
    <cellStyle name="Percent 5 3 2 4 5" xfId="18277" xr:uid="{00000000-0005-0000-0000-000072DB0000}"/>
    <cellStyle name="Percent 5 3 2 4 6" xfId="19454" xr:uid="{00000000-0005-0000-0000-000073DB0000}"/>
    <cellStyle name="Percent 5 3 2 4 7" xfId="25083" xr:uid="{00000000-0005-0000-0000-000074DB0000}"/>
    <cellStyle name="Percent 5 3 2 4 8" xfId="30780" xr:uid="{00000000-0005-0000-0000-000075DB0000}"/>
    <cellStyle name="Percent 5 3 2 4 9" xfId="36403" xr:uid="{00000000-0005-0000-0000-000076DB0000}"/>
    <cellStyle name="Percent 5 3 2 5" xfId="11969" xr:uid="{00000000-0005-0000-0000-000077DB0000}"/>
    <cellStyle name="Percent 5 3 2 5 10" xfId="53986" xr:uid="{00000000-0005-0000-0000-000078DB0000}"/>
    <cellStyle name="Percent 5 3 2 5 2" xfId="11970" xr:uid="{00000000-0005-0000-0000-000079DB0000}"/>
    <cellStyle name="Percent 5 3 2 5 2 2" xfId="18284" xr:uid="{00000000-0005-0000-0000-00007ADB0000}"/>
    <cellStyle name="Percent 5 3 2 5 2 3" xfId="24081" xr:uid="{00000000-0005-0000-0000-00007BDB0000}"/>
    <cellStyle name="Percent 5 3 2 5 2 4" xfId="29711" xr:uid="{00000000-0005-0000-0000-00007CDB0000}"/>
    <cellStyle name="Percent 5 3 2 5 2 5" xfId="35400" xr:uid="{00000000-0005-0000-0000-00007DDB0000}"/>
    <cellStyle name="Percent 5 3 2 5 2 6" xfId="41028" xr:uid="{00000000-0005-0000-0000-00007EDB0000}"/>
    <cellStyle name="Percent 5 3 2 5 2 7" xfId="46645" xr:uid="{00000000-0005-0000-0000-00007FDB0000}"/>
    <cellStyle name="Percent 5 3 2 5 2 8" xfId="52205" xr:uid="{00000000-0005-0000-0000-000080DB0000}"/>
    <cellStyle name="Percent 5 3 2 5 2 9" xfId="57761" xr:uid="{00000000-0005-0000-0000-000081DB0000}"/>
    <cellStyle name="Percent 5 3 2 5 3" xfId="18283" xr:uid="{00000000-0005-0000-0000-000082DB0000}"/>
    <cellStyle name="Percent 5 3 2 5 4" xfId="20300" xr:uid="{00000000-0005-0000-0000-000083DB0000}"/>
    <cellStyle name="Percent 5 3 2 5 5" xfId="25926" xr:uid="{00000000-0005-0000-0000-000084DB0000}"/>
    <cellStyle name="Percent 5 3 2 5 6" xfId="31623" xr:uid="{00000000-0005-0000-0000-000085DB0000}"/>
    <cellStyle name="Percent 5 3 2 5 7" xfId="37247" xr:uid="{00000000-0005-0000-0000-000086DB0000}"/>
    <cellStyle name="Percent 5 3 2 5 8" xfId="42870" xr:uid="{00000000-0005-0000-0000-000087DB0000}"/>
    <cellStyle name="Percent 5 3 2 5 9" xfId="48430" xr:uid="{00000000-0005-0000-0000-000088DB0000}"/>
    <cellStyle name="Percent 5 3 2 6" xfId="11971" xr:uid="{00000000-0005-0000-0000-000089DB0000}"/>
    <cellStyle name="Percent 5 3 2 6 10" xfId="54902" xr:uid="{00000000-0005-0000-0000-00008ADB0000}"/>
    <cellStyle name="Percent 5 3 2 6 2" xfId="11972" xr:uid="{00000000-0005-0000-0000-00008BDB0000}"/>
    <cellStyle name="Percent 5 3 2 6 2 2" xfId="18286" xr:uid="{00000000-0005-0000-0000-00008CDB0000}"/>
    <cellStyle name="Percent 5 3 2 6 2 3" xfId="24082" xr:uid="{00000000-0005-0000-0000-00008DDB0000}"/>
    <cellStyle name="Percent 5 3 2 6 2 4" xfId="29712" xr:uid="{00000000-0005-0000-0000-00008EDB0000}"/>
    <cellStyle name="Percent 5 3 2 6 2 5" xfId="35401" xr:uid="{00000000-0005-0000-0000-00008FDB0000}"/>
    <cellStyle name="Percent 5 3 2 6 2 6" xfId="41029" xr:uid="{00000000-0005-0000-0000-000090DB0000}"/>
    <cellStyle name="Percent 5 3 2 6 2 7" xfId="46646" xr:uid="{00000000-0005-0000-0000-000091DB0000}"/>
    <cellStyle name="Percent 5 3 2 6 2 8" xfId="52206" xr:uid="{00000000-0005-0000-0000-000092DB0000}"/>
    <cellStyle name="Percent 5 3 2 6 2 9" xfId="57762" xr:uid="{00000000-0005-0000-0000-000093DB0000}"/>
    <cellStyle name="Percent 5 3 2 6 3" xfId="18285" xr:uid="{00000000-0005-0000-0000-000094DB0000}"/>
    <cellStyle name="Percent 5 3 2 6 4" xfId="21217" xr:uid="{00000000-0005-0000-0000-000095DB0000}"/>
    <cellStyle name="Percent 5 3 2 6 5" xfId="26847" xr:uid="{00000000-0005-0000-0000-000096DB0000}"/>
    <cellStyle name="Percent 5 3 2 6 6" xfId="32540" xr:uid="{00000000-0005-0000-0000-000097DB0000}"/>
    <cellStyle name="Percent 5 3 2 6 7" xfId="38166" xr:uid="{00000000-0005-0000-0000-000098DB0000}"/>
    <cellStyle name="Percent 5 3 2 6 8" xfId="43786" xr:uid="{00000000-0005-0000-0000-000099DB0000}"/>
    <cellStyle name="Percent 5 3 2 6 9" xfId="49346" xr:uid="{00000000-0005-0000-0000-00009ADB0000}"/>
    <cellStyle name="Percent 5 3 2 7" xfId="11973" xr:uid="{00000000-0005-0000-0000-00009BDB0000}"/>
    <cellStyle name="Percent 5 3 2 8" xfId="11974" xr:uid="{00000000-0005-0000-0000-00009CDB0000}"/>
    <cellStyle name="Percent 5 3 2 8 2" xfId="18287" xr:uid="{00000000-0005-0000-0000-00009DDB0000}"/>
    <cellStyle name="Percent 5 3 2 8 3" xfId="24083" xr:uid="{00000000-0005-0000-0000-00009EDB0000}"/>
    <cellStyle name="Percent 5 3 2 8 4" xfId="29713" xr:uid="{00000000-0005-0000-0000-00009FDB0000}"/>
    <cellStyle name="Percent 5 3 2 8 5" xfId="35402" xr:uid="{00000000-0005-0000-0000-0000A0DB0000}"/>
    <cellStyle name="Percent 5 3 2 8 6" xfId="41030" xr:uid="{00000000-0005-0000-0000-0000A1DB0000}"/>
    <cellStyle name="Percent 5 3 2 8 7" xfId="46647" xr:uid="{00000000-0005-0000-0000-0000A2DB0000}"/>
    <cellStyle name="Percent 5 3 2 8 8" xfId="52207" xr:uid="{00000000-0005-0000-0000-0000A3DB0000}"/>
    <cellStyle name="Percent 5 3 2 8 9" xfId="57763" xr:uid="{00000000-0005-0000-0000-0000A4DB0000}"/>
    <cellStyle name="Percent 5 3 2 9" xfId="18264" xr:uid="{00000000-0005-0000-0000-0000A5DB0000}"/>
    <cellStyle name="Percent 5 3 3" xfId="11975" xr:uid="{00000000-0005-0000-0000-0000A6DB0000}"/>
    <cellStyle name="Percent 5 3 3 10" xfId="42027" xr:uid="{00000000-0005-0000-0000-0000A7DB0000}"/>
    <cellStyle name="Percent 5 3 3 11" xfId="47587" xr:uid="{00000000-0005-0000-0000-0000A8DB0000}"/>
    <cellStyle name="Percent 5 3 3 12" xfId="53144" xr:uid="{00000000-0005-0000-0000-0000A9DB0000}"/>
    <cellStyle name="Percent 5 3 3 2" xfId="11976" xr:uid="{00000000-0005-0000-0000-0000AADB0000}"/>
    <cellStyle name="Percent 5 3 3 2 10" xfId="53990" xr:uid="{00000000-0005-0000-0000-0000ABDB0000}"/>
    <cellStyle name="Percent 5 3 3 2 2" xfId="11977" xr:uid="{00000000-0005-0000-0000-0000ACDB0000}"/>
    <cellStyle name="Percent 5 3 3 2 2 2" xfId="18290" xr:uid="{00000000-0005-0000-0000-0000ADDB0000}"/>
    <cellStyle name="Percent 5 3 3 2 2 3" xfId="24084" xr:uid="{00000000-0005-0000-0000-0000AEDB0000}"/>
    <cellStyle name="Percent 5 3 3 2 2 4" xfId="29714" xr:uid="{00000000-0005-0000-0000-0000AFDB0000}"/>
    <cellStyle name="Percent 5 3 3 2 2 5" xfId="35403" xr:uid="{00000000-0005-0000-0000-0000B0DB0000}"/>
    <cellStyle name="Percent 5 3 3 2 2 6" xfId="41031" xr:uid="{00000000-0005-0000-0000-0000B1DB0000}"/>
    <cellStyle name="Percent 5 3 3 2 2 7" xfId="46648" xr:uid="{00000000-0005-0000-0000-0000B2DB0000}"/>
    <cellStyle name="Percent 5 3 3 2 2 8" xfId="52208" xr:uid="{00000000-0005-0000-0000-0000B3DB0000}"/>
    <cellStyle name="Percent 5 3 3 2 2 9" xfId="57764" xr:uid="{00000000-0005-0000-0000-0000B4DB0000}"/>
    <cellStyle name="Percent 5 3 3 2 3" xfId="18289" xr:uid="{00000000-0005-0000-0000-0000B5DB0000}"/>
    <cellStyle name="Percent 5 3 3 2 4" xfId="20304" xr:uid="{00000000-0005-0000-0000-0000B6DB0000}"/>
    <cellStyle name="Percent 5 3 3 2 5" xfId="25930" xr:uid="{00000000-0005-0000-0000-0000B7DB0000}"/>
    <cellStyle name="Percent 5 3 3 2 6" xfId="31627" xr:uid="{00000000-0005-0000-0000-0000B8DB0000}"/>
    <cellStyle name="Percent 5 3 3 2 7" xfId="37251" xr:uid="{00000000-0005-0000-0000-0000B9DB0000}"/>
    <cellStyle name="Percent 5 3 3 2 8" xfId="42874" xr:uid="{00000000-0005-0000-0000-0000BADB0000}"/>
    <cellStyle name="Percent 5 3 3 2 9" xfId="48434" xr:uid="{00000000-0005-0000-0000-0000BBDB0000}"/>
    <cellStyle name="Percent 5 3 3 3" xfId="11978" xr:uid="{00000000-0005-0000-0000-0000BCDB0000}"/>
    <cellStyle name="Percent 5 3 3 3 10" xfId="54903" xr:uid="{00000000-0005-0000-0000-0000BDDB0000}"/>
    <cellStyle name="Percent 5 3 3 3 2" xfId="11979" xr:uid="{00000000-0005-0000-0000-0000BEDB0000}"/>
    <cellStyle name="Percent 5 3 3 3 2 2" xfId="18292" xr:uid="{00000000-0005-0000-0000-0000BFDB0000}"/>
    <cellStyle name="Percent 5 3 3 3 2 3" xfId="24085" xr:uid="{00000000-0005-0000-0000-0000C0DB0000}"/>
    <cellStyle name="Percent 5 3 3 3 2 4" xfId="29715" xr:uid="{00000000-0005-0000-0000-0000C1DB0000}"/>
    <cellStyle name="Percent 5 3 3 3 2 5" xfId="35404" xr:uid="{00000000-0005-0000-0000-0000C2DB0000}"/>
    <cellStyle name="Percent 5 3 3 3 2 6" xfId="41032" xr:uid="{00000000-0005-0000-0000-0000C3DB0000}"/>
    <cellStyle name="Percent 5 3 3 3 2 7" xfId="46649" xr:uid="{00000000-0005-0000-0000-0000C4DB0000}"/>
    <cellStyle name="Percent 5 3 3 3 2 8" xfId="52209" xr:uid="{00000000-0005-0000-0000-0000C5DB0000}"/>
    <cellStyle name="Percent 5 3 3 3 2 9" xfId="57765" xr:uid="{00000000-0005-0000-0000-0000C6DB0000}"/>
    <cellStyle name="Percent 5 3 3 3 3" xfId="18291" xr:uid="{00000000-0005-0000-0000-0000C7DB0000}"/>
    <cellStyle name="Percent 5 3 3 3 4" xfId="21218" xr:uid="{00000000-0005-0000-0000-0000C8DB0000}"/>
    <cellStyle name="Percent 5 3 3 3 5" xfId="26848" xr:uid="{00000000-0005-0000-0000-0000C9DB0000}"/>
    <cellStyle name="Percent 5 3 3 3 6" xfId="32541" xr:uid="{00000000-0005-0000-0000-0000CADB0000}"/>
    <cellStyle name="Percent 5 3 3 3 7" xfId="38167" xr:uid="{00000000-0005-0000-0000-0000CBDB0000}"/>
    <cellStyle name="Percent 5 3 3 3 8" xfId="43787" xr:uid="{00000000-0005-0000-0000-0000CCDB0000}"/>
    <cellStyle name="Percent 5 3 3 3 9" xfId="49347" xr:uid="{00000000-0005-0000-0000-0000CDDB0000}"/>
    <cellStyle name="Percent 5 3 3 4" xfId="11980" xr:uid="{00000000-0005-0000-0000-0000CEDB0000}"/>
    <cellStyle name="Percent 5 3 3 4 2" xfId="18293" xr:uid="{00000000-0005-0000-0000-0000CFDB0000}"/>
    <cellStyle name="Percent 5 3 3 4 3" xfId="24086" xr:uid="{00000000-0005-0000-0000-0000D0DB0000}"/>
    <cellStyle name="Percent 5 3 3 4 4" xfId="29716" xr:uid="{00000000-0005-0000-0000-0000D1DB0000}"/>
    <cellStyle name="Percent 5 3 3 4 5" xfId="35405" xr:uid="{00000000-0005-0000-0000-0000D2DB0000}"/>
    <cellStyle name="Percent 5 3 3 4 6" xfId="41033" xr:uid="{00000000-0005-0000-0000-0000D3DB0000}"/>
    <cellStyle name="Percent 5 3 3 4 7" xfId="46650" xr:uid="{00000000-0005-0000-0000-0000D4DB0000}"/>
    <cellStyle name="Percent 5 3 3 4 8" xfId="52210" xr:uid="{00000000-0005-0000-0000-0000D5DB0000}"/>
    <cellStyle name="Percent 5 3 3 4 9" xfId="57766" xr:uid="{00000000-0005-0000-0000-0000D6DB0000}"/>
    <cellStyle name="Percent 5 3 3 5" xfId="18288" xr:uid="{00000000-0005-0000-0000-0000D7DB0000}"/>
    <cellStyle name="Percent 5 3 3 6" xfId="19455" xr:uid="{00000000-0005-0000-0000-0000D8DB0000}"/>
    <cellStyle name="Percent 5 3 3 7" xfId="25084" xr:uid="{00000000-0005-0000-0000-0000D9DB0000}"/>
    <cellStyle name="Percent 5 3 3 8" xfId="30781" xr:uid="{00000000-0005-0000-0000-0000DADB0000}"/>
    <cellStyle name="Percent 5 3 3 9" xfId="36404" xr:uid="{00000000-0005-0000-0000-0000DBDB0000}"/>
    <cellStyle name="Percent 5 3 4" xfId="11981" xr:uid="{00000000-0005-0000-0000-0000DCDB0000}"/>
    <cellStyle name="Percent 5 3 4 10" xfId="42028" xr:uid="{00000000-0005-0000-0000-0000DDDB0000}"/>
    <cellStyle name="Percent 5 3 4 11" xfId="47588" xr:uid="{00000000-0005-0000-0000-0000DEDB0000}"/>
    <cellStyle name="Percent 5 3 4 12" xfId="53145" xr:uid="{00000000-0005-0000-0000-0000DFDB0000}"/>
    <cellStyle name="Percent 5 3 4 2" xfId="11982" xr:uid="{00000000-0005-0000-0000-0000E0DB0000}"/>
    <cellStyle name="Percent 5 3 4 2 10" xfId="53991" xr:uid="{00000000-0005-0000-0000-0000E1DB0000}"/>
    <cellStyle name="Percent 5 3 4 2 2" xfId="11983" xr:uid="{00000000-0005-0000-0000-0000E2DB0000}"/>
    <cellStyle name="Percent 5 3 4 2 2 2" xfId="18296" xr:uid="{00000000-0005-0000-0000-0000E3DB0000}"/>
    <cellStyle name="Percent 5 3 4 2 2 3" xfId="24087" xr:uid="{00000000-0005-0000-0000-0000E4DB0000}"/>
    <cellStyle name="Percent 5 3 4 2 2 4" xfId="29717" xr:uid="{00000000-0005-0000-0000-0000E5DB0000}"/>
    <cellStyle name="Percent 5 3 4 2 2 5" xfId="35406" xr:uid="{00000000-0005-0000-0000-0000E6DB0000}"/>
    <cellStyle name="Percent 5 3 4 2 2 6" xfId="41034" xr:uid="{00000000-0005-0000-0000-0000E7DB0000}"/>
    <cellStyle name="Percent 5 3 4 2 2 7" xfId="46651" xr:uid="{00000000-0005-0000-0000-0000E8DB0000}"/>
    <cellStyle name="Percent 5 3 4 2 2 8" xfId="52211" xr:uid="{00000000-0005-0000-0000-0000E9DB0000}"/>
    <cellStyle name="Percent 5 3 4 2 2 9" xfId="57767" xr:uid="{00000000-0005-0000-0000-0000EADB0000}"/>
    <cellStyle name="Percent 5 3 4 2 3" xfId="18295" xr:uid="{00000000-0005-0000-0000-0000EBDB0000}"/>
    <cellStyle name="Percent 5 3 4 2 4" xfId="20305" xr:uid="{00000000-0005-0000-0000-0000ECDB0000}"/>
    <cellStyle name="Percent 5 3 4 2 5" xfId="25931" xr:uid="{00000000-0005-0000-0000-0000EDDB0000}"/>
    <cellStyle name="Percent 5 3 4 2 6" xfId="31628" xr:uid="{00000000-0005-0000-0000-0000EEDB0000}"/>
    <cellStyle name="Percent 5 3 4 2 7" xfId="37252" xr:uid="{00000000-0005-0000-0000-0000EFDB0000}"/>
    <cellStyle name="Percent 5 3 4 2 8" xfId="42875" xr:uid="{00000000-0005-0000-0000-0000F0DB0000}"/>
    <cellStyle name="Percent 5 3 4 2 9" xfId="48435" xr:uid="{00000000-0005-0000-0000-0000F1DB0000}"/>
    <cellStyle name="Percent 5 3 4 3" xfId="11984" xr:uid="{00000000-0005-0000-0000-0000F2DB0000}"/>
    <cellStyle name="Percent 5 3 4 3 10" xfId="54904" xr:uid="{00000000-0005-0000-0000-0000F3DB0000}"/>
    <cellStyle name="Percent 5 3 4 3 2" xfId="11985" xr:uid="{00000000-0005-0000-0000-0000F4DB0000}"/>
    <cellStyle name="Percent 5 3 4 3 2 2" xfId="18298" xr:uid="{00000000-0005-0000-0000-0000F5DB0000}"/>
    <cellStyle name="Percent 5 3 4 3 2 3" xfId="24088" xr:uid="{00000000-0005-0000-0000-0000F6DB0000}"/>
    <cellStyle name="Percent 5 3 4 3 2 4" xfId="29718" xr:uid="{00000000-0005-0000-0000-0000F7DB0000}"/>
    <cellStyle name="Percent 5 3 4 3 2 5" xfId="35407" xr:uid="{00000000-0005-0000-0000-0000F8DB0000}"/>
    <cellStyle name="Percent 5 3 4 3 2 6" xfId="41035" xr:uid="{00000000-0005-0000-0000-0000F9DB0000}"/>
    <cellStyle name="Percent 5 3 4 3 2 7" xfId="46652" xr:uid="{00000000-0005-0000-0000-0000FADB0000}"/>
    <cellStyle name="Percent 5 3 4 3 2 8" xfId="52212" xr:uid="{00000000-0005-0000-0000-0000FBDB0000}"/>
    <cellStyle name="Percent 5 3 4 3 2 9" xfId="57768" xr:uid="{00000000-0005-0000-0000-0000FCDB0000}"/>
    <cellStyle name="Percent 5 3 4 3 3" xfId="18297" xr:uid="{00000000-0005-0000-0000-0000FDDB0000}"/>
    <cellStyle name="Percent 5 3 4 3 4" xfId="21219" xr:uid="{00000000-0005-0000-0000-0000FEDB0000}"/>
    <cellStyle name="Percent 5 3 4 3 5" xfId="26849" xr:uid="{00000000-0005-0000-0000-0000FFDB0000}"/>
    <cellStyle name="Percent 5 3 4 3 6" xfId="32542" xr:uid="{00000000-0005-0000-0000-000000DC0000}"/>
    <cellStyle name="Percent 5 3 4 3 7" xfId="38168" xr:uid="{00000000-0005-0000-0000-000001DC0000}"/>
    <cellStyle name="Percent 5 3 4 3 8" xfId="43788" xr:uid="{00000000-0005-0000-0000-000002DC0000}"/>
    <cellStyle name="Percent 5 3 4 3 9" xfId="49348" xr:uid="{00000000-0005-0000-0000-000003DC0000}"/>
    <cellStyle name="Percent 5 3 4 4" xfId="11986" xr:uid="{00000000-0005-0000-0000-000004DC0000}"/>
    <cellStyle name="Percent 5 3 4 4 2" xfId="18299" xr:uid="{00000000-0005-0000-0000-000005DC0000}"/>
    <cellStyle name="Percent 5 3 4 4 3" xfId="24089" xr:uid="{00000000-0005-0000-0000-000006DC0000}"/>
    <cellStyle name="Percent 5 3 4 4 4" xfId="29719" xr:uid="{00000000-0005-0000-0000-000007DC0000}"/>
    <cellStyle name="Percent 5 3 4 4 5" xfId="35408" xr:uid="{00000000-0005-0000-0000-000008DC0000}"/>
    <cellStyle name="Percent 5 3 4 4 6" xfId="41036" xr:uid="{00000000-0005-0000-0000-000009DC0000}"/>
    <cellStyle name="Percent 5 3 4 4 7" xfId="46653" xr:uid="{00000000-0005-0000-0000-00000ADC0000}"/>
    <cellStyle name="Percent 5 3 4 4 8" xfId="52213" xr:uid="{00000000-0005-0000-0000-00000BDC0000}"/>
    <cellStyle name="Percent 5 3 4 4 9" xfId="57769" xr:uid="{00000000-0005-0000-0000-00000CDC0000}"/>
    <cellStyle name="Percent 5 3 4 5" xfId="18294" xr:uid="{00000000-0005-0000-0000-00000DDC0000}"/>
    <cellStyle name="Percent 5 3 4 6" xfId="19456" xr:uid="{00000000-0005-0000-0000-00000EDC0000}"/>
    <cellStyle name="Percent 5 3 4 7" xfId="25085" xr:uid="{00000000-0005-0000-0000-00000FDC0000}"/>
    <cellStyle name="Percent 5 3 4 8" xfId="30782" xr:uid="{00000000-0005-0000-0000-000010DC0000}"/>
    <cellStyle name="Percent 5 3 4 9" xfId="36405" xr:uid="{00000000-0005-0000-0000-000011DC0000}"/>
    <cellStyle name="Percent 5 3 5" xfId="11987" xr:uid="{00000000-0005-0000-0000-000012DC0000}"/>
    <cellStyle name="Percent 5 3 5 10" xfId="42029" xr:uid="{00000000-0005-0000-0000-000013DC0000}"/>
    <cellStyle name="Percent 5 3 5 11" xfId="47589" xr:uid="{00000000-0005-0000-0000-000014DC0000}"/>
    <cellStyle name="Percent 5 3 5 12" xfId="53146" xr:uid="{00000000-0005-0000-0000-000015DC0000}"/>
    <cellStyle name="Percent 5 3 5 2" xfId="11988" xr:uid="{00000000-0005-0000-0000-000016DC0000}"/>
    <cellStyle name="Percent 5 3 5 2 10" xfId="53992" xr:uid="{00000000-0005-0000-0000-000017DC0000}"/>
    <cellStyle name="Percent 5 3 5 2 2" xfId="11989" xr:uid="{00000000-0005-0000-0000-000018DC0000}"/>
    <cellStyle name="Percent 5 3 5 2 2 2" xfId="18302" xr:uid="{00000000-0005-0000-0000-000019DC0000}"/>
    <cellStyle name="Percent 5 3 5 2 2 3" xfId="24090" xr:uid="{00000000-0005-0000-0000-00001ADC0000}"/>
    <cellStyle name="Percent 5 3 5 2 2 4" xfId="29720" xr:uid="{00000000-0005-0000-0000-00001BDC0000}"/>
    <cellStyle name="Percent 5 3 5 2 2 5" xfId="35409" xr:uid="{00000000-0005-0000-0000-00001CDC0000}"/>
    <cellStyle name="Percent 5 3 5 2 2 6" xfId="41037" xr:uid="{00000000-0005-0000-0000-00001DDC0000}"/>
    <cellStyle name="Percent 5 3 5 2 2 7" xfId="46654" xr:uid="{00000000-0005-0000-0000-00001EDC0000}"/>
    <cellStyle name="Percent 5 3 5 2 2 8" xfId="52214" xr:uid="{00000000-0005-0000-0000-00001FDC0000}"/>
    <cellStyle name="Percent 5 3 5 2 2 9" xfId="57770" xr:uid="{00000000-0005-0000-0000-000020DC0000}"/>
    <cellStyle name="Percent 5 3 5 2 3" xfId="18301" xr:uid="{00000000-0005-0000-0000-000021DC0000}"/>
    <cellStyle name="Percent 5 3 5 2 4" xfId="20306" xr:uid="{00000000-0005-0000-0000-000022DC0000}"/>
    <cellStyle name="Percent 5 3 5 2 5" xfId="25932" xr:uid="{00000000-0005-0000-0000-000023DC0000}"/>
    <cellStyle name="Percent 5 3 5 2 6" xfId="31629" xr:uid="{00000000-0005-0000-0000-000024DC0000}"/>
    <cellStyle name="Percent 5 3 5 2 7" xfId="37253" xr:uid="{00000000-0005-0000-0000-000025DC0000}"/>
    <cellStyle name="Percent 5 3 5 2 8" xfId="42876" xr:uid="{00000000-0005-0000-0000-000026DC0000}"/>
    <cellStyle name="Percent 5 3 5 2 9" xfId="48436" xr:uid="{00000000-0005-0000-0000-000027DC0000}"/>
    <cellStyle name="Percent 5 3 5 3" xfId="11990" xr:uid="{00000000-0005-0000-0000-000028DC0000}"/>
    <cellStyle name="Percent 5 3 5 3 10" xfId="54905" xr:uid="{00000000-0005-0000-0000-000029DC0000}"/>
    <cellStyle name="Percent 5 3 5 3 2" xfId="11991" xr:uid="{00000000-0005-0000-0000-00002ADC0000}"/>
    <cellStyle name="Percent 5 3 5 3 2 2" xfId="18304" xr:uid="{00000000-0005-0000-0000-00002BDC0000}"/>
    <cellStyle name="Percent 5 3 5 3 2 3" xfId="24091" xr:uid="{00000000-0005-0000-0000-00002CDC0000}"/>
    <cellStyle name="Percent 5 3 5 3 2 4" xfId="29721" xr:uid="{00000000-0005-0000-0000-00002DDC0000}"/>
    <cellStyle name="Percent 5 3 5 3 2 5" xfId="35410" xr:uid="{00000000-0005-0000-0000-00002EDC0000}"/>
    <cellStyle name="Percent 5 3 5 3 2 6" xfId="41038" xr:uid="{00000000-0005-0000-0000-00002FDC0000}"/>
    <cellStyle name="Percent 5 3 5 3 2 7" xfId="46655" xr:uid="{00000000-0005-0000-0000-000030DC0000}"/>
    <cellStyle name="Percent 5 3 5 3 2 8" xfId="52215" xr:uid="{00000000-0005-0000-0000-000031DC0000}"/>
    <cellStyle name="Percent 5 3 5 3 2 9" xfId="57771" xr:uid="{00000000-0005-0000-0000-000032DC0000}"/>
    <cellStyle name="Percent 5 3 5 3 3" xfId="18303" xr:uid="{00000000-0005-0000-0000-000033DC0000}"/>
    <cellStyle name="Percent 5 3 5 3 4" xfId="21220" xr:uid="{00000000-0005-0000-0000-000034DC0000}"/>
    <cellStyle name="Percent 5 3 5 3 5" xfId="26850" xr:uid="{00000000-0005-0000-0000-000035DC0000}"/>
    <cellStyle name="Percent 5 3 5 3 6" xfId="32543" xr:uid="{00000000-0005-0000-0000-000036DC0000}"/>
    <cellStyle name="Percent 5 3 5 3 7" xfId="38169" xr:uid="{00000000-0005-0000-0000-000037DC0000}"/>
    <cellStyle name="Percent 5 3 5 3 8" xfId="43789" xr:uid="{00000000-0005-0000-0000-000038DC0000}"/>
    <cellStyle name="Percent 5 3 5 3 9" xfId="49349" xr:uid="{00000000-0005-0000-0000-000039DC0000}"/>
    <cellStyle name="Percent 5 3 5 4" xfId="11992" xr:uid="{00000000-0005-0000-0000-00003ADC0000}"/>
    <cellStyle name="Percent 5 3 5 4 2" xfId="18305" xr:uid="{00000000-0005-0000-0000-00003BDC0000}"/>
    <cellStyle name="Percent 5 3 5 4 3" xfId="24092" xr:uid="{00000000-0005-0000-0000-00003CDC0000}"/>
    <cellStyle name="Percent 5 3 5 4 4" xfId="29722" xr:uid="{00000000-0005-0000-0000-00003DDC0000}"/>
    <cellStyle name="Percent 5 3 5 4 5" xfId="35411" xr:uid="{00000000-0005-0000-0000-00003EDC0000}"/>
    <cellStyle name="Percent 5 3 5 4 6" xfId="41039" xr:uid="{00000000-0005-0000-0000-00003FDC0000}"/>
    <cellStyle name="Percent 5 3 5 4 7" xfId="46656" xr:uid="{00000000-0005-0000-0000-000040DC0000}"/>
    <cellStyle name="Percent 5 3 5 4 8" xfId="52216" xr:uid="{00000000-0005-0000-0000-000041DC0000}"/>
    <cellStyle name="Percent 5 3 5 4 9" xfId="57772" xr:uid="{00000000-0005-0000-0000-000042DC0000}"/>
    <cellStyle name="Percent 5 3 5 5" xfId="18300" xr:uid="{00000000-0005-0000-0000-000043DC0000}"/>
    <cellStyle name="Percent 5 3 5 6" xfId="19457" xr:uid="{00000000-0005-0000-0000-000044DC0000}"/>
    <cellStyle name="Percent 5 3 5 7" xfId="25086" xr:uid="{00000000-0005-0000-0000-000045DC0000}"/>
    <cellStyle name="Percent 5 3 5 8" xfId="30783" xr:uid="{00000000-0005-0000-0000-000046DC0000}"/>
    <cellStyle name="Percent 5 3 5 9" xfId="36406" xr:uid="{00000000-0005-0000-0000-000047DC0000}"/>
    <cellStyle name="Percent 5 3 6" xfId="11993" xr:uid="{00000000-0005-0000-0000-000048DC0000}"/>
    <cellStyle name="Percent 5 3 6 10" xfId="53985" xr:uid="{00000000-0005-0000-0000-000049DC0000}"/>
    <cellStyle name="Percent 5 3 6 2" xfId="11994" xr:uid="{00000000-0005-0000-0000-00004ADC0000}"/>
    <cellStyle name="Percent 5 3 6 2 2" xfId="18307" xr:uid="{00000000-0005-0000-0000-00004BDC0000}"/>
    <cellStyle name="Percent 5 3 6 2 3" xfId="24093" xr:uid="{00000000-0005-0000-0000-00004CDC0000}"/>
    <cellStyle name="Percent 5 3 6 2 4" xfId="29723" xr:uid="{00000000-0005-0000-0000-00004DDC0000}"/>
    <cellStyle name="Percent 5 3 6 2 5" xfId="35412" xr:uid="{00000000-0005-0000-0000-00004EDC0000}"/>
    <cellStyle name="Percent 5 3 6 2 6" xfId="41040" xr:uid="{00000000-0005-0000-0000-00004FDC0000}"/>
    <cellStyle name="Percent 5 3 6 2 7" xfId="46657" xr:uid="{00000000-0005-0000-0000-000050DC0000}"/>
    <cellStyle name="Percent 5 3 6 2 8" xfId="52217" xr:uid="{00000000-0005-0000-0000-000051DC0000}"/>
    <cellStyle name="Percent 5 3 6 2 9" xfId="57773" xr:uid="{00000000-0005-0000-0000-000052DC0000}"/>
    <cellStyle name="Percent 5 3 6 3" xfId="18306" xr:uid="{00000000-0005-0000-0000-000053DC0000}"/>
    <cellStyle name="Percent 5 3 6 4" xfId="20299" xr:uid="{00000000-0005-0000-0000-000054DC0000}"/>
    <cellStyle name="Percent 5 3 6 5" xfId="25925" xr:uid="{00000000-0005-0000-0000-000055DC0000}"/>
    <cellStyle name="Percent 5 3 6 6" xfId="31622" xr:uid="{00000000-0005-0000-0000-000056DC0000}"/>
    <cellStyle name="Percent 5 3 6 7" xfId="37246" xr:uid="{00000000-0005-0000-0000-000057DC0000}"/>
    <cellStyle name="Percent 5 3 6 8" xfId="42869" xr:uid="{00000000-0005-0000-0000-000058DC0000}"/>
    <cellStyle name="Percent 5 3 6 9" xfId="48429" xr:uid="{00000000-0005-0000-0000-000059DC0000}"/>
    <cellStyle name="Percent 5 3 7" xfId="11995" xr:uid="{00000000-0005-0000-0000-00005ADC0000}"/>
    <cellStyle name="Percent 5 3 7 10" xfId="54906" xr:uid="{00000000-0005-0000-0000-00005BDC0000}"/>
    <cellStyle name="Percent 5 3 7 2" xfId="11996" xr:uid="{00000000-0005-0000-0000-00005CDC0000}"/>
    <cellStyle name="Percent 5 3 7 2 2" xfId="18309" xr:uid="{00000000-0005-0000-0000-00005DDC0000}"/>
    <cellStyle name="Percent 5 3 7 2 3" xfId="24094" xr:uid="{00000000-0005-0000-0000-00005EDC0000}"/>
    <cellStyle name="Percent 5 3 7 2 4" xfId="29724" xr:uid="{00000000-0005-0000-0000-00005FDC0000}"/>
    <cellStyle name="Percent 5 3 7 2 5" xfId="35413" xr:uid="{00000000-0005-0000-0000-000060DC0000}"/>
    <cellStyle name="Percent 5 3 7 2 6" xfId="41041" xr:uid="{00000000-0005-0000-0000-000061DC0000}"/>
    <cellStyle name="Percent 5 3 7 2 7" xfId="46658" xr:uid="{00000000-0005-0000-0000-000062DC0000}"/>
    <cellStyle name="Percent 5 3 7 2 8" xfId="52218" xr:uid="{00000000-0005-0000-0000-000063DC0000}"/>
    <cellStyle name="Percent 5 3 7 2 9" xfId="57774" xr:uid="{00000000-0005-0000-0000-000064DC0000}"/>
    <cellStyle name="Percent 5 3 7 3" xfId="18308" xr:uid="{00000000-0005-0000-0000-000065DC0000}"/>
    <cellStyle name="Percent 5 3 7 4" xfId="21221" xr:uid="{00000000-0005-0000-0000-000066DC0000}"/>
    <cellStyle name="Percent 5 3 7 5" xfId="26851" xr:uid="{00000000-0005-0000-0000-000067DC0000}"/>
    <cellStyle name="Percent 5 3 7 6" xfId="32544" xr:uid="{00000000-0005-0000-0000-000068DC0000}"/>
    <cellStyle name="Percent 5 3 7 7" xfId="38170" xr:uid="{00000000-0005-0000-0000-000069DC0000}"/>
    <cellStyle name="Percent 5 3 7 8" xfId="43790" xr:uid="{00000000-0005-0000-0000-00006ADC0000}"/>
    <cellStyle name="Percent 5 3 7 9" xfId="49350" xr:uid="{00000000-0005-0000-0000-00006BDC0000}"/>
    <cellStyle name="Percent 5 3 8" xfId="11997" xr:uid="{00000000-0005-0000-0000-00006CDC0000}"/>
    <cellStyle name="Percent 5 3 9" xfId="11998" xr:uid="{00000000-0005-0000-0000-00006DDC0000}"/>
    <cellStyle name="Percent 5 3 9 2" xfId="18310" xr:uid="{00000000-0005-0000-0000-00006EDC0000}"/>
    <cellStyle name="Percent 5 3 9 3" xfId="24095" xr:uid="{00000000-0005-0000-0000-00006FDC0000}"/>
    <cellStyle name="Percent 5 3 9 4" xfId="29725" xr:uid="{00000000-0005-0000-0000-000070DC0000}"/>
    <cellStyle name="Percent 5 3 9 5" xfId="35414" xr:uid="{00000000-0005-0000-0000-000071DC0000}"/>
    <cellStyle name="Percent 5 3 9 6" xfId="41042" xr:uid="{00000000-0005-0000-0000-000072DC0000}"/>
    <cellStyle name="Percent 5 3 9 7" xfId="46659" xr:uid="{00000000-0005-0000-0000-000073DC0000}"/>
    <cellStyle name="Percent 5 3 9 8" xfId="52219" xr:uid="{00000000-0005-0000-0000-000074DC0000}"/>
    <cellStyle name="Percent 5 3 9 9" xfId="57775" xr:uid="{00000000-0005-0000-0000-000075DC0000}"/>
    <cellStyle name="Percent 5 4" xfId="11999" xr:uid="{00000000-0005-0000-0000-000076DC0000}"/>
    <cellStyle name="Percent 5 4 10" xfId="19458" xr:uid="{00000000-0005-0000-0000-000077DC0000}"/>
    <cellStyle name="Percent 5 4 11" xfId="25087" xr:uid="{00000000-0005-0000-0000-000078DC0000}"/>
    <cellStyle name="Percent 5 4 12" xfId="30784" xr:uid="{00000000-0005-0000-0000-000079DC0000}"/>
    <cellStyle name="Percent 5 4 13" xfId="36407" xr:uid="{00000000-0005-0000-0000-00007ADC0000}"/>
    <cellStyle name="Percent 5 4 14" xfId="42030" xr:uid="{00000000-0005-0000-0000-00007BDC0000}"/>
    <cellStyle name="Percent 5 4 15" xfId="47590" xr:uid="{00000000-0005-0000-0000-00007CDC0000}"/>
    <cellStyle name="Percent 5 4 16" xfId="53147" xr:uid="{00000000-0005-0000-0000-00007DDC0000}"/>
    <cellStyle name="Percent 5 4 2" xfId="12000" xr:uid="{00000000-0005-0000-0000-00007EDC0000}"/>
    <cellStyle name="Percent 5 4 2 10" xfId="42031" xr:uid="{00000000-0005-0000-0000-00007FDC0000}"/>
    <cellStyle name="Percent 5 4 2 11" xfId="47591" xr:uid="{00000000-0005-0000-0000-000080DC0000}"/>
    <cellStyle name="Percent 5 4 2 12" xfId="53148" xr:uid="{00000000-0005-0000-0000-000081DC0000}"/>
    <cellStyle name="Percent 5 4 2 2" xfId="12001" xr:uid="{00000000-0005-0000-0000-000082DC0000}"/>
    <cellStyle name="Percent 5 4 2 2 10" xfId="53994" xr:uid="{00000000-0005-0000-0000-000083DC0000}"/>
    <cellStyle name="Percent 5 4 2 2 2" xfId="12002" xr:uid="{00000000-0005-0000-0000-000084DC0000}"/>
    <cellStyle name="Percent 5 4 2 2 2 2" xfId="18314" xr:uid="{00000000-0005-0000-0000-000085DC0000}"/>
    <cellStyle name="Percent 5 4 2 2 2 3" xfId="24096" xr:uid="{00000000-0005-0000-0000-000086DC0000}"/>
    <cellStyle name="Percent 5 4 2 2 2 4" xfId="29726" xr:uid="{00000000-0005-0000-0000-000087DC0000}"/>
    <cellStyle name="Percent 5 4 2 2 2 5" xfId="35415" xr:uid="{00000000-0005-0000-0000-000088DC0000}"/>
    <cellStyle name="Percent 5 4 2 2 2 6" xfId="41043" xr:uid="{00000000-0005-0000-0000-000089DC0000}"/>
    <cellStyle name="Percent 5 4 2 2 2 7" xfId="46660" xr:uid="{00000000-0005-0000-0000-00008ADC0000}"/>
    <cellStyle name="Percent 5 4 2 2 2 8" xfId="52220" xr:uid="{00000000-0005-0000-0000-00008BDC0000}"/>
    <cellStyle name="Percent 5 4 2 2 2 9" xfId="57776" xr:uid="{00000000-0005-0000-0000-00008CDC0000}"/>
    <cellStyle name="Percent 5 4 2 2 3" xfId="18313" xr:uid="{00000000-0005-0000-0000-00008DDC0000}"/>
    <cellStyle name="Percent 5 4 2 2 4" xfId="20308" xr:uid="{00000000-0005-0000-0000-00008EDC0000}"/>
    <cellStyle name="Percent 5 4 2 2 5" xfId="25934" xr:uid="{00000000-0005-0000-0000-00008FDC0000}"/>
    <cellStyle name="Percent 5 4 2 2 6" xfId="31631" xr:uid="{00000000-0005-0000-0000-000090DC0000}"/>
    <cellStyle name="Percent 5 4 2 2 7" xfId="37255" xr:uid="{00000000-0005-0000-0000-000091DC0000}"/>
    <cellStyle name="Percent 5 4 2 2 8" xfId="42878" xr:uid="{00000000-0005-0000-0000-000092DC0000}"/>
    <cellStyle name="Percent 5 4 2 2 9" xfId="48438" xr:uid="{00000000-0005-0000-0000-000093DC0000}"/>
    <cellStyle name="Percent 5 4 2 3" xfId="12003" xr:uid="{00000000-0005-0000-0000-000094DC0000}"/>
    <cellStyle name="Percent 5 4 2 3 10" xfId="54907" xr:uid="{00000000-0005-0000-0000-000095DC0000}"/>
    <cellStyle name="Percent 5 4 2 3 2" xfId="12004" xr:uid="{00000000-0005-0000-0000-000096DC0000}"/>
    <cellStyle name="Percent 5 4 2 3 2 2" xfId="18316" xr:uid="{00000000-0005-0000-0000-000097DC0000}"/>
    <cellStyle name="Percent 5 4 2 3 2 3" xfId="24097" xr:uid="{00000000-0005-0000-0000-000098DC0000}"/>
    <cellStyle name="Percent 5 4 2 3 2 4" xfId="29727" xr:uid="{00000000-0005-0000-0000-000099DC0000}"/>
    <cellStyle name="Percent 5 4 2 3 2 5" xfId="35416" xr:uid="{00000000-0005-0000-0000-00009ADC0000}"/>
    <cellStyle name="Percent 5 4 2 3 2 6" xfId="41044" xr:uid="{00000000-0005-0000-0000-00009BDC0000}"/>
    <cellStyle name="Percent 5 4 2 3 2 7" xfId="46661" xr:uid="{00000000-0005-0000-0000-00009CDC0000}"/>
    <cellStyle name="Percent 5 4 2 3 2 8" xfId="52221" xr:uid="{00000000-0005-0000-0000-00009DDC0000}"/>
    <cellStyle name="Percent 5 4 2 3 2 9" xfId="57777" xr:uid="{00000000-0005-0000-0000-00009EDC0000}"/>
    <cellStyle name="Percent 5 4 2 3 3" xfId="18315" xr:uid="{00000000-0005-0000-0000-00009FDC0000}"/>
    <cellStyle name="Percent 5 4 2 3 4" xfId="21222" xr:uid="{00000000-0005-0000-0000-0000A0DC0000}"/>
    <cellStyle name="Percent 5 4 2 3 5" xfId="26852" xr:uid="{00000000-0005-0000-0000-0000A1DC0000}"/>
    <cellStyle name="Percent 5 4 2 3 6" xfId="32545" xr:uid="{00000000-0005-0000-0000-0000A2DC0000}"/>
    <cellStyle name="Percent 5 4 2 3 7" xfId="38171" xr:uid="{00000000-0005-0000-0000-0000A3DC0000}"/>
    <cellStyle name="Percent 5 4 2 3 8" xfId="43791" xr:uid="{00000000-0005-0000-0000-0000A4DC0000}"/>
    <cellStyle name="Percent 5 4 2 3 9" xfId="49351" xr:uid="{00000000-0005-0000-0000-0000A5DC0000}"/>
    <cellStyle name="Percent 5 4 2 4" xfId="12005" xr:uid="{00000000-0005-0000-0000-0000A6DC0000}"/>
    <cellStyle name="Percent 5 4 2 4 2" xfId="18317" xr:uid="{00000000-0005-0000-0000-0000A7DC0000}"/>
    <cellStyle name="Percent 5 4 2 4 3" xfId="24098" xr:uid="{00000000-0005-0000-0000-0000A8DC0000}"/>
    <cellStyle name="Percent 5 4 2 4 4" xfId="29728" xr:uid="{00000000-0005-0000-0000-0000A9DC0000}"/>
    <cellStyle name="Percent 5 4 2 4 5" xfId="35417" xr:uid="{00000000-0005-0000-0000-0000AADC0000}"/>
    <cellStyle name="Percent 5 4 2 4 6" xfId="41045" xr:uid="{00000000-0005-0000-0000-0000ABDC0000}"/>
    <cellStyle name="Percent 5 4 2 4 7" xfId="46662" xr:uid="{00000000-0005-0000-0000-0000ACDC0000}"/>
    <cellStyle name="Percent 5 4 2 4 8" xfId="52222" xr:uid="{00000000-0005-0000-0000-0000ADDC0000}"/>
    <cellStyle name="Percent 5 4 2 4 9" xfId="57778" xr:uid="{00000000-0005-0000-0000-0000AEDC0000}"/>
    <cellStyle name="Percent 5 4 2 5" xfId="18312" xr:uid="{00000000-0005-0000-0000-0000AFDC0000}"/>
    <cellStyle name="Percent 5 4 2 6" xfId="19459" xr:uid="{00000000-0005-0000-0000-0000B0DC0000}"/>
    <cellStyle name="Percent 5 4 2 7" xfId="25088" xr:uid="{00000000-0005-0000-0000-0000B1DC0000}"/>
    <cellStyle name="Percent 5 4 2 8" xfId="30785" xr:uid="{00000000-0005-0000-0000-0000B2DC0000}"/>
    <cellStyle name="Percent 5 4 2 9" xfId="36408" xr:uid="{00000000-0005-0000-0000-0000B3DC0000}"/>
    <cellStyle name="Percent 5 4 3" xfId="12006" xr:uid="{00000000-0005-0000-0000-0000B4DC0000}"/>
    <cellStyle name="Percent 5 4 3 10" xfId="42032" xr:uid="{00000000-0005-0000-0000-0000B5DC0000}"/>
    <cellStyle name="Percent 5 4 3 11" xfId="47592" xr:uid="{00000000-0005-0000-0000-0000B6DC0000}"/>
    <cellStyle name="Percent 5 4 3 12" xfId="53149" xr:uid="{00000000-0005-0000-0000-0000B7DC0000}"/>
    <cellStyle name="Percent 5 4 3 2" xfId="12007" xr:uid="{00000000-0005-0000-0000-0000B8DC0000}"/>
    <cellStyle name="Percent 5 4 3 2 10" xfId="53995" xr:uid="{00000000-0005-0000-0000-0000B9DC0000}"/>
    <cellStyle name="Percent 5 4 3 2 2" xfId="12008" xr:uid="{00000000-0005-0000-0000-0000BADC0000}"/>
    <cellStyle name="Percent 5 4 3 2 2 2" xfId="18320" xr:uid="{00000000-0005-0000-0000-0000BBDC0000}"/>
    <cellStyle name="Percent 5 4 3 2 2 3" xfId="24099" xr:uid="{00000000-0005-0000-0000-0000BCDC0000}"/>
    <cellStyle name="Percent 5 4 3 2 2 4" xfId="29729" xr:uid="{00000000-0005-0000-0000-0000BDDC0000}"/>
    <cellStyle name="Percent 5 4 3 2 2 5" xfId="35418" xr:uid="{00000000-0005-0000-0000-0000BEDC0000}"/>
    <cellStyle name="Percent 5 4 3 2 2 6" xfId="41046" xr:uid="{00000000-0005-0000-0000-0000BFDC0000}"/>
    <cellStyle name="Percent 5 4 3 2 2 7" xfId="46663" xr:uid="{00000000-0005-0000-0000-0000C0DC0000}"/>
    <cellStyle name="Percent 5 4 3 2 2 8" xfId="52223" xr:uid="{00000000-0005-0000-0000-0000C1DC0000}"/>
    <cellStyle name="Percent 5 4 3 2 2 9" xfId="57779" xr:uid="{00000000-0005-0000-0000-0000C2DC0000}"/>
    <cellStyle name="Percent 5 4 3 2 3" xfId="18319" xr:uid="{00000000-0005-0000-0000-0000C3DC0000}"/>
    <cellStyle name="Percent 5 4 3 2 4" xfId="20309" xr:uid="{00000000-0005-0000-0000-0000C4DC0000}"/>
    <cellStyle name="Percent 5 4 3 2 5" xfId="25935" xr:uid="{00000000-0005-0000-0000-0000C5DC0000}"/>
    <cellStyle name="Percent 5 4 3 2 6" xfId="31632" xr:uid="{00000000-0005-0000-0000-0000C6DC0000}"/>
    <cellStyle name="Percent 5 4 3 2 7" xfId="37256" xr:uid="{00000000-0005-0000-0000-0000C7DC0000}"/>
    <cellStyle name="Percent 5 4 3 2 8" xfId="42879" xr:uid="{00000000-0005-0000-0000-0000C8DC0000}"/>
    <cellStyle name="Percent 5 4 3 2 9" xfId="48439" xr:uid="{00000000-0005-0000-0000-0000C9DC0000}"/>
    <cellStyle name="Percent 5 4 3 3" xfId="12009" xr:uid="{00000000-0005-0000-0000-0000CADC0000}"/>
    <cellStyle name="Percent 5 4 3 3 10" xfId="54908" xr:uid="{00000000-0005-0000-0000-0000CBDC0000}"/>
    <cellStyle name="Percent 5 4 3 3 2" xfId="12010" xr:uid="{00000000-0005-0000-0000-0000CCDC0000}"/>
    <cellStyle name="Percent 5 4 3 3 2 2" xfId="18322" xr:uid="{00000000-0005-0000-0000-0000CDDC0000}"/>
    <cellStyle name="Percent 5 4 3 3 2 3" xfId="24100" xr:uid="{00000000-0005-0000-0000-0000CEDC0000}"/>
    <cellStyle name="Percent 5 4 3 3 2 4" xfId="29730" xr:uid="{00000000-0005-0000-0000-0000CFDC0000}"/>
    <cellStyle name="Percent 5 4 3 3 2 5" xfId="35419" xr:uid="{00000000-0005-0000-0000-0000D0DC0000}"/>
    <cellStyle name="Percent 5 4 3 3 2 6" xfId="41047" xr:uid="{00000000-0005-0000-0000-0000D1DC0000}"/>
    <cellStyle name="Percent 5 4 3 3 2 7" xfId="46664" xr:uid="{00000000-0005-0000-0000-0000D2DC0000}"/>
    <cellStyle name="Percent 5 4 3 3 2 8" xfId="52224" xr:uid="{00000000-0005-0000-0000-0000D3DC0000}"/>
    <cellStyle name="Percent 5 4 3 3 2 9" xfId="57780" xr:uid="{00000000-0005-0000-0000-0000D4DC0000}"/>
    <cellStyle name="Percent 5 4 3 3 3" xfId="18321" xr:uid="{00000000-0005-0000-0000-0000D5DC0000}"/>
    <cellStyle name="Percent 5 4 3 3 4" xfId="21223" xr:uid="{00000000-0005-0000-0000-0000D6DC0000}"/>
    <cellStyle name="Percent 5 4 3 3 5" xfId="26853" xr:uid="{00000000-0005-0000-0000-0000D7DC0000}"/>
    <cellStyle name="Percent 5 4 3 3 6" xfId="32546" xr:uid="{00000000-0005-0000-0000-0000D8DC0000}"/>
    <cellStyle name="Percent 5 4 3 3 7" xfId="38172" xr:uid="{00000000-0005-0000-0000-0000D9DC0000}"/>
    <cellStyle name="Percent 5 4 3 3 8" xfId="43792" xr:uid="{00000000-0005-0000-0000-0000DADC0000}"/>
    <cellStyle name="Percent 5 4 3 3 9" xfId="49352" xr:uid="{00000000-0005-0000-0000-0000DBDC0000}"/>
    <cellStyle name="Percent 5 4 3 4" xfId="12011" xr:uid="{00000000-0005-0000-0000-0000DCDC0000}"/>
    <cellStyle name="Percent 5 4 3 4 2" xfId="18323" xr:uid="{00000000-0005-0000-0000-0000DDDC0000}"/>
    <cellStyle name="Percent 5 4 3 4 3" xfId="24101" xr:uid="{00000000-0005-0000-0000-0000DEDC0000}"/>
    <cellStyle name="Percent 5 4 3 4 4" xfId="29731" xr:uid="{00000000-0005-0000-0000-0000DFDC0000}"/>
    <cellStyle name="Percent 5 4 3 4 5" xfId="35420" xr:uid="{00000000-0005-0000-0000-0000E0DC0000}"/>
    <cellStyle name="Percent 5 4 3 4 6" xfId="41048" xr:uid="{00000000-0005-0000-0000-0000E1DC0000}"/>
    <cellStyle name="Percent 5 4 3 4 7" xfId="46665" xr:uid="{00000000-0005-0000-0000-0000E2DC0000}"/>
    <cellStyle name="Percent 5 4 3 4 8" xfId="52225" xr:uid="{00000000-0005-0000-0000-0000E3DC0000}"/>
    <cellStyle name="Percent 5 4 3 4 9" xfId="57781" xr:uid="{00000000-0005-0000-0000-0000E4DC0000}"/>
    <cellStyle name="Percent 5 4 3 5" xfId="18318" xr:uid="{00000000-0005-0000-0000-0000E5DC0000}"/>
    <cellStyle name="Percent 5 4 3 6" xfId="19460" xr:uid="{00000000-0005-0000-0000-0000E6DC0000}"/>
    <cellStyle name="Percent 5 4 3 7" xfId="25089" xr:uid="{00000000-0005-0000-0000-0000E7DC0000}"/>
    <cellStyle name="Percent 5 4 3 8" xfId="30786" xr:uid="{00000000-0005-0000-0000-0000E8DC0000}"/>
    <cellStyle name="Percent 5 4 3 9" xfId="36409" xr:uid="{00000000-0005-0000-0000-0000E9DC0000}"/>
    <cellStyle name="Percent 5 4 4" xfId="12012" xr:uid="{00000000-0005-0000-0000-0000EADC0000}"/>
    <cellStyle name="Percent 5 4 4 10" xfId="42033" xr:uid="{00000000-0005-0000-0000-0000EBDC0000}"/>
    <cellStyle name="Percent 5 4 4 11" xfId="47593" xr:uid="{00000000-0005-0000-0000-0000ECDC0000}"/>
    <cellStyle name="Percent 5 4 4 12" xfId="53150" xr:uid="{00000000-0005-0000-0000-0000EDDC0000}"/>
    <cellStyle name="Percent 5 4 4 2" xfId="12013" xr:uid="{00000000-0005-0000-0000-0000EEDC0000}"/>
    <cellStyle name="Percent 5 4 4 2 10" xfId="53996" xr:uid="{00000000-0005-0000-0000-0000EFDC0000}"/>
    <cellStyle name="Percent 5 4 4 2 2" xfId="12014" xr:uid="{00000000-0005-0000-0000-0000F0DC0000}"/>
    <cellStyle name="Percent 5 4 4 2 2 2" xfId="18326" xr:uid="{00000000-0005-0000-0000-0000F1DC0000}"/>
    <cellStyle name="Percent 5 4 4 2 2 3" xfId="24102" xr:uid="{00000000-0005-0000-0000-0000F2DC0000}"/>
    <cellStyle name="Percent 5 4 4 2 2 4" xfId="29732" xr:uid="{00000000-0005-0000-0000-0000F3DC0000}"/>
    <cellStyle name="Percent 5 4 4 2 2 5" xfId="35421" xr:uid="{00000000-0005-0000-0000-0000F4DC0000}"/>
    <cellStyle name="Percent 5 4 4 2 2 6" xfId="41049" xr:uid="{00000000-0005-0000-0000-0000F5DC0000}"/>
    <cellStyle name="Percent 5 4 4 2 2 7" xfId="46666" xr:uid="{00000000-0005-0000-0000-0000F6DC0000}"/>
    <cellStyle name="Percent 5 4 4 2 2 8" xfId="52226" xr:uid="{00000000-0005-0000-0000-0000F7DC0000}"/>
    <cellStyle name="Percent 5 4 4 2 2 9" xfId="57782" xr:uid="{00000000-0005-0000-0000-0000F8DC0000}"/>
    <cellStyle name="Percent 5 4 4 2 3" xfId="18325" xr:uid="{00000000-0005-0000-0000-0000F9DC0000}"/>
    <cellStyle name="Percent 5 4 4 2 4" xfId="20310" xr:uid="{00000000-0005-0000-0000-0000FADC0000}"/>
    <cellStyle name="Percent 5 4 4 2 5" xfId="25936" xr:uid="{00000000-0005-0000-0000-0000FBDC0000}"/>
    <cellStyle name="Percent 5 4 4 2 6" xfId="31633" xr:uid="{00000000-0005-0000-0000-0000FCDC0000}"/>
    <cellStyle name="Percent 5 4 4 2 7" xfId="37257" xr:uid="{00000000-0005-0000-0000-0000FDDC0000}"/>
    <cellStyle name="Percent 5 4 4 2 8" xfId="42880" xr:uid="{00000000-0005-0000-0000-0000FEDC0000}"/>
    <cellStyle name="Percent 5 4 4 2 9" xfId="48440" xr:uid="{00000000-0005-0000-0000-0000FFDC0000}"/>
    <cellStyle name="Percent 5 4 4 3" xfId="12015" xr:uid="{00000000-0005-0000-0000-000000DD0000}"/>
    <cellStyle name="Percent 5 4 4 3 10" xfId="54909" xr:uid="{00000000-0005-0000-0000-000001DD0000}"/>
    <cellStyle name="Percent 5 4 4 3 2" xfId="12016" xr:uid="{00000000-0005-0000-0000-000002DD0000}"/>
    <cellStyle name="Percent 5 4 4 3 2 2" xfId="18328" xr:uid="{00000000-0005-0000-0000-000003DD0000}"/>
    <cellStyle name="Percent 5 4 4 3 2 3" xfId="24103" xr:uid="{00000000-0005-0000-0000-000004DD0000}"/>
    <cellStyle name="Percent 5 4 4 3 2 4" xfId="29733" xr:uid="{00000000-0005-0000-0000-000005DD0000}"/>
    <cellStyle name="Percent 5 4 4 3 2 5" xfId="35422" xr:uid="{00000000-0005-0000-0000-000006DD0000}"/>
    <cellStyle name="Percent 5 4 4 3 2 6" xfId="41050" xr:uid="{00000000-0005-0000-0000-000007DD0000}"/>
    <cellStyle name="Percent 5 4 4 3 2 7" xfId="46667" xr:uid="{00000000-0005-0000-0000-000008DD0000}"/>
    <cellStyle name="Percent 5 4 4 3 2 8" xfId="52227" xr:uid="{00000000-0005-0000-0000-000009DD0000}"/>
    <cellStyle name="Percent 5 4 4 3 2 9" xfId="57783" xr:uid="{00000000-0005-0000-0000-00000ADD0000}"/>
    <cellStyle name="Percent 5 4 4 3 3" xfId="18327" xr:uid="{00000000-0005-0000-0000-00000BDD0000}"/>
    <cellStyle name="Percent 5 4 4 3 4" xfId="21224" xr:uid="{00000000-0005-0000-0000-00000CDD0000}"/>
    <cellStyle name="Percent 5 4 4 3 5" xfId="26854" xr:uid="{00000000-0005-0000-0000-00000DDD0000}"/>
    <cellStyle name="Percent 5 4 4 3 6" xfId="32547" xr:uid="{00000000-0005-0000-0000-00000EDD0000}"/>
    <cellStyle name="Percent 5 4 4 3 7" xfId="38173" xr:uid="{00000000-0005-0000-0000-00000FDD0000}"/>
    <cellStyle name="Percent 5 4 4 3 8" xfId="43793" xr:uid="{00000000-0005-0000-0000-000010DD0000}"/>
    <cellStyle name="Percent 5 4 4 3 9" xfId="49353" xr:uid="{00000000-0005-0000-0000-000011DD0000}"/>
    <cellStyle name="Percent 5 4 4 4" xfId="12017" xr:uid="{00000000-0005-0000-0000-000012DD0000}"/>
    <cellStyle name="Percent 5 4 4 4 2" xfId="18329" xr:uid="{00000000-0005-0000-0000-000013DD0000}"/>
    <cellStyle name="Percent 5 4 4 4 3" xfId="24104" xr:uid="{00000000-0005-0000-0000-000014DD0000}"/>
    <cellStyle name="Percent 5 4 4 4 4" xfId="29734" xr:uid="{00000000-0005-0000-0000-000015DD0000}"/>
    <cellStyle name="Percent 5 4 4 4 5" xfId="35423" xr:uid="{00000000-0005-0000-0000-000016DD0000}"/>
    <cellStyle name="Percent 5 4 4 4 6" xfId="41051" xr:uid="{00000000-0005-0000-0000-000017DD0000}"/>
    <cellStyle name="Percent 5 4 4 4 7" xfId="46668" xr:uid="{00000000-0005-0000-0000-000018DD0000}"/>
    <cellStyle name="Percent 5 4 4 4 8" xfId="52228" xr:uid="{00000000-0005-0000-0000-000019DD0000}"/>
    <cellStyle name="Percent 5 4 4 4 9" xfId="57784" xr:uid="{00000000-0005-0000-0000-00001ADD0000}"/>
    <cellStyle name="Percent 5 4 4 5" xfId="18324" xr:uid="{00000000-0005-0000-0000-00001BDD0000}"/>
    <cellStyle name="Percent 5 4 4 6" xfId="19461" xr:uid="{00000000-0005-0000-0000-00001CDD0000}"/>
    <cellStyle name="Percent 5 4 4 7" xfId="25090" xr:uid="{00000000-0005-0000-0000-00001DDD0000}"/>
    <cellStyle name="Percent 5 4 4 8" xfId="30787" xr:uid="{00000000-0005-0000-0000-00001EDD0000}"/>
    <cellStyle name="Percent 5 4 4 9" xfId="36410" xr:uid="{00000000-0005-0000-0000-00001FDD0000}"/>
    <cellStyle name="Percent 5 4 5" xfId="12018" xr:uid="{00000000-0005-0000-0000-000020DD0000}"/>
    <cellStyle name="Percent 5 4 5 10" xfId="53993" xr:uid="{00000000-0005-0000-0000-000021DD0000}"/>
    <cellStyle name="Percent 5 4 5 2" xfId="12019" xr:uid="{00000000-0005-0000-0000-000022DD0000}"/>
    <cellStyle name="Percent 5 4 5 2 2" xfId="18331" xr:uid="{00000000-0005-0000-0000-000023DD0000}"/>
    <cellStyle name="Percent 5 4 5 2 3" xfId="24105" xr:uid="{00000000-0005-0000-0000-000024DD0000}"/>
    <cellStyle name="Percent 5 4 5 2 4" xfId="29735" xr:uid="{00000000-0005-0000-0000-000025DD0000}"/>
    <cellStyle name="Percent 5 4 5 2 5" xfId="35424" xr:uid="{00000000-0005-0000-0000-000026DD0000}"/>
    <cellStyle name="Percent 5 4 5 2 6" xfId="41052" xr:uid="{00000000-0005-0000-0000-000027DD0000}"/>
    <cellStyle name="Percent 5 4 5 2 7" xfId="46669" xr:uid="{00000000-0005-0000-0000-000028DD0000}"/>
    <cellStyle name="Percent 5 4 5 2 8" xfId="52229" xr:uid="{00000000-0005-0000-0000-000029DD0000}"/>
    <cellStyle name="Percent 5 4 5 2 9" xfId="57785" xr:uid="{00000000-0005-0000-0000-00002ADD0000}"/>
    <cellStyle name="Percent 5 4 5 3" xfId="18330" xr:uid="{00000000-0005-0000-0000-00002BDD0000}"/>
    <cellStyle name="Percent 5 4 5 4" xfId="20307" xr:uid="{00000000-0005-0000-0000-00002CDD0000}"/>
    <cellStyle name="Percent 5 4 5 5" xfId="25933" xr:uid="{00000000-0005-0000-0000-00002DDD0000}"/>
    <cellStyle name="Percent 5 4 5 6" xfId="31630" xr:uid="{00000000-0005-0000-0000-00002EDD0000}"/>
    <cellStyle name="Percent 5 4 5 7" xfId="37254" xr:uid="{00000000-0005-0000-0000-00002FDD0000}"/>
    <cellStyle name="Percent 5 4 5 8" xfId="42877" xr:uid="{00000000-0005-0000-0000-000030DD0000}"/>
    <cellStyle name="Percent 5 4 5 9" xfId="48437" xr:uid="{00000000-0005-0000-0000-000031DD0000}"/>
    <cellStyle name="Percent 5 4 6" xfId="12020" xr:uid="{00000000-0005-0000-0000-000032DD0000}"/>
    <cellStyle name="Percent 5 4 6 10" xfId="54910" xr:uid="{00000000-0005-0000-0000-000033DD0000}"/>
    <cellStyle name="Percent 5 4 6 2" xfId="12021" xr:uid="{00000000-0005-0000-0000-000034DD0000}"/>
    <cellStyle name="Percent 5 4 6 2 2" xfId="18333" xr:uid="{00000000-0005-0000-0000-000035DD0000}"/>
    <cellStyle name="Percent 5 4 6 2 3" xfId="24106" xr:uid="{00000000-0005-0000-0000-000036DD0000}"/>
    <cellStyle name="Percent 5 4 6 2 4" xfId="29736" xr:uid="{00000000-0005-0000-0000-000037DD0000}"/>
    <cellStyle name="Percent 5 4 6 2 5" xfId="35425" xr:uid="{00000000-0005-0000-0000-000038DD0000}"/>
    <cellStyle name="Percent 5 4 6 2 6" xfId="41053" xr:uid="{00000000-0005-0000-0000-000039DD0000}"/>
    <cellStyle name="Percent 5 4 6 2 7" xfId="46670" xr:uid="{00000000-0005-0000-0000-00003ADD0000}"/>
    <cellStyle name="Percent 5 4 6 2 8" xfId="52230" xr:uid="{00000000-0005-0000-0000-00003BDD0000}"/>
    <cellStyle name="Percent 5 4 6 2 9" xfId="57786" xr:uid="{00000000-0005-0000-0000-00003CDD0000}"/>
    <cellStyle name="Percent 5 4 6 3" xfId="18332" xr:uid="{00000000-0005-0000-0000-00003DDD0000}"/>
    <cellStyle name="Percent 5 4 6 4" xfId="21225" xr:uid="{00000000-0005-0000-0000-00003EDD0000}"/>
    <cellStyle name="Percent 5 4 6 5" xfId="26855" xr:uid="{00000000-0005-0000-0000-00003FDD0000}"/>
    <cellStyle name="Percent 5 4 6 6" xfId="32548" xr:uid="{00000000-0005-0000-0000-000040DD0000}"/>
    <cellStyle name="Percent 5 4 6 7" xfId="38174" xr:uid="{00000000-0005-0000-0000-000041DD0000}"/>
    <cellStyle name="Percent 5 4 6 8" xfId="43794" xr:uid="{00000000-0005-0000-0000-000042DD0000}"/>
    <cellStyle name="Percent 5 4 6 9" xfId="49354" xr:uid="{00000000-0005-0000-0000-000043DD0000}"/>
    <cellStyle name="Percent 5 4 7" xfId="12022" xr:uid="{00000000-0005-0000-0000-000044DD0000}"/>
    <cellStyle name="Percent 5 4 8" xfId="12023" xr:uid="{00000000-0005-0000-0000-000045DD0000}"/>
    <cellStyle name="Percent 5 4 8 2" xfId="18334" xr:uid="{00000000-0005-0000-0000-000046DD0000}"/>
    <cellStyle name="Percent 5 4 8 3" xfId="24107" xr:uid="{00000000-0005-0000-0000-000047DD0000}"/>
    <cellStyle name="Percent 5 4 8 4" xfId="29737" xr:uid="{00000000-0005-0000-0000-000048DD0000}"/>
    <cellStyle name="Percent 5 4 8 5" xfId="35426" xr:uid="{00000000-0005-0000-0000-000049DD0000}"/>
    <cellStyle name="Percent 5 4 8 6" xfId="41054" xr:uid="{00000000-0005-0000-0000-00004ADD0000}"/>
    <cellStyle name="Percent 5 4 8 7" xfId="46671" xr:uid="{00000000-0005-0000-0000-00004BDD0000}"/>
    <cellStyle name="Percent 5 4 8 8" xfId="52231" xr:uid="{00000000-0005-0000-0000-00004CDD0000}"/>
    <cellStyle name="Percent 5 4 8 9" xfId="57787" xr:uid="{00000000-0005-0000-0000-00004DDD0000}"/>
    <cellStyle name="Percent 5 4 9" xfId="18311" xr:uid="{00000000-0005-0000-0000-00004EDD0000}"/>
    <cellStyle name="Percent 5 5" xfId="12024" xr:uid="{00000000-0005-0000-0000-00004FDD0000}"/>
    <cellStyle name="Percent 5 5 10" xfId="42034" xr:uid="{00000000-0005-0000-0000-000050DD0000}"/>
    <cellStyle name="Percent 5 5 11" xfId="47594" xr:uid="{00000000-0005-0000-0000-000051DD0000}"/>
    <cellStyle name="Percent 5 5 12" xfId="53151" xr:uid="{00000000-0005-0000-0000-000052DD0000}"/>
    <cellStyle name="Percent 5 5 2" xfId="12025" xr:uid="{00000000-0005-0000-0000-000053DD0000}"/>
    <cellStyle name="Percent 5 5 2 10" xfId="53997" xr:uid="{00000000-0005-0000-0000-000054DD0000}"/>
    <cellStyle name="Percent 5 5 2 2" xfId="12026" xr:uid="{00000000-0005-0000-0000-000055DD0000}"/>
    <cellStyle name="Percent 5 5 2 2 2" xfId="18337" xr:uid="{00000000-0005-0000-0000-000056DD0000}"/>
    <cellStyle name="Percent 5 5 2 2 3" xfId="24108" xr:uid="{00000000-0005-0000-0000-000057DD0000}"/>
    <cellStyle name="Percent 5 5 2 2 4" xfId="29738" xr:uid="{00000000-0005-0000-0000-000058DD0000}"/>
    <cellStyle name="Percent 5 5 2 2 5" xfId="35427" xr:uid="{00000000-0005-0000-0000-000059DD0000}"/>
    <cellStyle name="Percent 5 5 2 2 6" xfId="41055" xr:uid="{00000000-0005-0000-0000-00005ADD0000}"/>
    <cellStyle name="Percent 5 5 2 2 7" xfId="46672" xr:uid="{00000000-0005-0000-0000-00005BDD0000}"/>
    <cellStyle name="Percent 5 5 2 2 8" xfId="52232" xr:uid="{00000000-0005-0000-0000-00005CDD0000}"/>
    <cellStyle name="Percent 5 5 2 2 9" xfId="57788" xr:uid="{00000000-0005-0000-0000-00005DDD0000}"/>
    <cellStyle name="Percent 5 5 2 3" xfId="18336" xr:uid="{00000000-0005-0000-0000-00005EDD0000}"/>
    <cellStyle name="Percent 5 5 2 4" xfId="20311" xr:uid="{00000000-0005-0000-0000-00005FDD0000}"/>
    <cellStyle name="Percent 5 5 2 5" xfId="25937" xr:uid="{00000000-0005-0000-0000-000060DD0000}"/>
    <cellStyle name="Percent 5 5 2 6" xfId="31634" xr:uid="{00000000-0005-0000-0000-000061DD0000}"/>
    <cellStyle name="Percent 5 5 2 7" xfId="37258" xr:uid="{00000000-0005-0000-0000-000062DD0000}"/>
    <cellStyle name="Percent 5 5 2 8" xfId="42881" xr:uid="{00000000-0005-0000-0000-000063DD0000}"/>
    <cellStyle name="Percent 5 5 2 9" xfId="48441" xr:uid="{00000000-0005-0000-0000-000064DD0000}"/>
    <cellStyle name="Percent 5 5 3" xfId="12027" xr:uid="{00000000-0005-0000-0000-000065DD0000}"/>
    <cellStyle name="Percent 5 5 3 10" xfId="54911" xr:uid="{00000000-0005-0000-0000-000066DD0000}"/>
    <cellStyle name="Percent 5 5 3 2" xfId="12028" xr:uid="{00000000-0005-0000-0000-000067DD0000}"/>
    <cellStyle name="Percent 5 5 3 2 2" xfId="18339" xr:uid="{00000000-0005-0000-0000-000068DD0000}"/>
    <cellStyle name="Percent 5 5 3 2 3" xfId="24109" xr:uid="{00000000-0005-0000-0000-000069DD0000}"/>
    <cellStyle name="Percent 5 5 3 2 4" xfId="29739" xr:uid="{00000000-0005-0000-0000-00006ADD0000}"/>
    <cellStyle name="Percent 5 5 3 2 5" xfId="35428" xr:uid="{00000000-0005-0000-0000-00006BDD0000}"/>
    <cellStyle name="Percent 5 5 3 2 6" xfId="41056" xr:uid="{00000000-0005-0000-0000-00006CDD0000}"/>
    <cellStyle name="Percent 5 5 3 2 7" xfId="46673" xr:uid="{00000000-0005-0000-0000-00006DDD0000}"/>
    <cellStyle name="Percent 5 5 3 2 8" xfId="52233" xr:uid="{00000000-0005-0000-0000-00006EDD0000}"/>
    <cellStyle name="Percent 5 5 3 2 9" xfId="57789" xr:uid="{00000000-0005-0000-0000-00006FDD0000}"/>
    <cellStyle name="Percent 5 5 3 3" xfId="18338" xr:uid="{00000000-0005-0000-0000-000070DD0000}"/>
    <cellStyle name="Percent 5 5 3 4" xfId="21226" xr:uid="{00000000-0005-0000-0000-000071DD0000}"/>
    <cellStyle name="Percent 5 5 3 5" xfId="26856" xr:uid="{00000000-0005-0000-0000-000072DD0000}"/>
    <cellStyle name="Percent 5 5 3 6" xfId="32549" xr:uid="{00000000-0005-0000-0000-000073DD0000}"/>
    <cellStyle name="Percent 5 5 3 7" xfId="38175" xr:uid="{00000000-0005-0000-0000-000074DD0000}"/>
    <cellStyle name="Percent 5 5 3 8" xfId="43795" xr:uid="{00000000-0005-0000-0000-000075DD0000}"/>
    <cellStyle name="Percent 5 5 3 9" xfId="49355" xr:uid="{00000000-0005-0000-0000-000076DD0000}"/>
    <cellStyle name="Percent 5 5 4" xfId="12029" xr:uid="{00000000-0005-0000-0000-000077DD0000}"/>
    <cellStyle name="Percent 5 5 4 2" xfId="18340" xr:uid="{00000000-0005-0000-0000-000078DD0000}"/>
    <cellStyle name="Percent 5 5 4 3" xfId="24110" xr:uid="{00000000-0005-0000-0000-000079DD0000}"/>
    <cellStyle name="Percent 5 5 4 4" xfId="29740" xr:uid="{00000000-0005-0000-0000-00007ADD0000}"/>
    <cellStyle name="Percent 5 5 4 5" xfId="35429" xr:uid="{00000000-0005-0000-0000-00007BDD0000}"/>
    <cellStyle name="Percent 5 5 4 6" xfId="41057" xr:uid="{00000000-0005-0000-0000-00007CDD0000}"/>
    <cellStyle name="Percent 5 5 4 7" xfId="46674" xr:uid="{00000000-0005-0000-0000-00007DDD0000}"/>
    <cellStyle name="Percent 5 5 4 8" xfId="52234" xr:uid="{00000000-0005-0000-0000-00007EDD0000}"/>
    <cellStyle name="Percent 5 5 4 9" xfId="57790" xr:uid="{00000000-0005-0000-0000-00007FDD0000}"/>
    <cellStyle name="Percent 5 5 5" xfId="18335" xr:uid="{00000000-0005-0000-0000-000080DD0000}"/>
    <cellStyle name="Percent 5 5 6" xfId="19462" xr:uid="{00000000-0005-0000-0000-000081DD0000}"/>
    <cellStyle name="Percent 5 5 7" xfId="25091" xr:uid="{00000000-0005-0000-0000-000082DD0000}"/>
    <cellStyle name="Percent 5 5 8" xfId="30788" xr:uid="{00000000-0005-0000-0000-000083DD0000}"/>
    <cellStyle name="Percent 5 5 9" xfId="36411" xr:uid="{00000000-0005-0000-0000-000084DD0000}"/>
    <cellStyle name="Percent 5 6" xfId="12030" xr:uid="{00000000-0005-0000-0000-000085DD0000}"/>
    <cellStyle name="Percent 5 6 10" xfId="42035" xr:uid="{00000000-0005-0000-0000-000086DD0000}"/>
    <cellStyle name="Percent 5 6 11" xfId="47595" xr:uid="{00000000-0005-0000-0000-000087DD0000}"/>
    <cellStyle name="Percent 5 6 12" xfId="53152" xr:uid="{00000000-0005-0000-0000-000088DD0000}"/>
    <cellStyle name="Percent 5 6 2" xfId="12031" xr:uid="{00000000-0005-0000-0000-000089DD0000}"/>
    <cellStyle name="Percent 5 6 2 10" xfId="53998" xr:uid="{00000000-0005-0000-0000-00008ADD0000}"/>
    <cellStyle name="Percent 5 6 2 2" xfId="12032" xr:uid="{00000000-0005-0000-0000-00008BDD0000}"/>
    <cellStyle name="Percent 5 6 2 2 2" xfId="18343" xr:uid="{00000000-0005-0000-0000-00008CDD0000}"/>
    <cellStyle name="Percent 5 6 2 2 3" xfId="24111" xr:uid="{00000000-0005-0000-0000-00008DDD0000}"/>
    <cellStyle name="Percent 5 6 2 2 4" xfId="29741" xr:uid="{00000000-0005-0000-0000-00008EDD0000}"/>
    <cellStyle name="Percent 5 6 2 2 5" xfId="35430" xr:uid="{00000000-0005-0000-0000-00008FDD0000}"/>
    <cellStyle name="Percent 5 6 2 2 6" xfId="41058" xr:uid="{00000000-0005-0000-0000-000090DD0000}"/>
    <cellStyle name="Percent 5 6 2 2 7" xfId="46675" xr:uid="{00000000-0005-0000-0000-000091DD0000}"/>
    <cellStyle name="Percent 5 6 2 2 8" xfId="52235" xr:uid="{00000000-0005-0000-0000-000092DD0000}"/>
    <cellStyle name="Percent 5 6 2 2 9" xfId="57791" xr:uid="{00000000-0005-0000-0000-000093DD0000}"/>
    <cellStyle name="Percent 5 6 2 3" xfId="18342" xr:uid="{00000000-0005-0000-0000-000094DD0000}"/>
    <cellStyle name="Percent 5 6 2 4" xfId="20312" xr:uid="{00000000-0005-0000-0000-000095DD0000}"/>
    <cellStyle name="Percent 5 6 2 5" xfId="25938" xr:uid="{00000000-0005-0000-0000-000096DD0000}"/>
    <cellStyle name="Percent 5 6 2 6" xfId="31635" xr:uid="{00000000-0005-0000-0000-000097DD0000}"/>
    <cellStyle name="Percent 5 6 2 7" xfId="37259" xr:uid="{00000000-0005-0000-0000-000098DD0000}"/>
    <cellStyle name="Percent 5 6 2 8" xfId="42882" xr:uid="{00000000-0005-0000-0000-000099DD0000}"/>
    <cellStyle name="Percent 5 6 2 9" xfId="48442" xr:uid="{00000000-0005-0000-0000-00009ADD0000}"/>
    <cellStyle name="Percent 5 6 3" xfId="12033" xr:uid="{00000000-0005-0000-0000-00009BDD0000}"/>
    <cellStyle name="Percent 5 6 3 10" xfId="54912" xr:uid="{00000000-0005-0000-0000-00009CDD0000}"/>
    <cellStyle name="Percent 5 6 3 2" xfId="12034" xr:uid="{00000000-0005-0000-0000-00009DDD0000}"/>
    <cellStyle name="Percent 5 6 3 2 2" xfId="18345" xr:uid="{00000000-0005-0000-0000-00009EDD0000}"/>
    <cellStyle name="Percent 5 6 3 2 3" xfId="24112" xr:uid="{00000000-0005-0000-0000-00009FDD0000}"/>
    <cellStyle name="Percent 5 6 3 2 4" xfId="29742" xr:uid="{00000000-0005-0000-0000-0000A0DD0000}"/>
    <cellStyle name="Percent 5 6 3 2 5" xfId="35431" xr:uid="{00000000-0005-0000-0000-0000A1DD0000}"/>
    <cellStyle name="Percent 5 6 3 2 6" xfId="41059" xr:uid="{00000000-0005-0000-0000-0000A2DD0000}"/>
    <cellStyle name="Percent 5 6 3 2 7" xfId="46676" xr:uid="{00000000-0005-0000-0000-0000A3DD0000}"/>
    <cellStyle name="Percent 5 6 3 2 8" xfId="52236" xr:uid="{00000000-0005-0000-0000-0000A4DD0000}"/>
    <cellStyle name="Percent 5 6 3 2 9" xfId="57792" xr:uid="{00000000-0005-0000-0000-0000A5DD0000}"/>
    <cellStyle name="Percent 5 6 3 3" xfId="18344" xr:uid="{00000000-0005-0000-0000-0000A6DD0000}"/>
    <cellStyle name="Percent 5 6 3 4" xfId="21227" xr:uid="{00000000-0005-0000-0000-0000A7DD0000}"/>
    <cellStyle name="Percent 5 6 3 5" xfId="26857" xr:uid="{00000000-0005-0000-0000-0000A8DD0000}"/>
    <cellStyle name="Percent 5 6 3 6" xfId="32550" xr:uid="{00000000-0005-0000-0000-0000A9DD0000}"/>
    <cellStyle name="Percent 5 6 3 7" xfId="38176" xr:uid="{00000000-0005-0000-0000-0000AADD0000}"/>
    <cellStyle name="Percent 5 6 3 8" xfId="43796" xr:uid="{00000000-0005-0000-0000-0000ABDD0000}"/>
    <cellStyle name="Percent 5 6 3 9" xfId="49356" xr:uid="{00000000-0005-0000-0000-0000ACDD0000}"/>
    <cellStyle name="Percent 5 6 4" xfId="12035" xr:uid="{00000000-0005-0000-0000-0000ADDD0000}"/>
    <cellStyle name="Percent 5 6 4 2" xfId="18346" xr:uid="{00000000-0005-0000-0000-0000AEDD0000}"/>
    <cellStyle name="Percent 5 6 4 3" xfId="24113" xr:uid="{00000000-0005-0000-0000-0000AFDD0000}"/>
    <cellStyle name="Percent 5 6 4 4" xfId="29743" xr:uid="{00000000-0005-0000-0000-0000B0DD0000}"/>
    <cellStyle name="Percent 5 6 4 5" xfId="35432" xr:uid="{00000000-0005-0000-0000-0000B1DD0000}"/>
    <cellStyle name="Percent 5 6 4 6" xfId="41060" xr:uid="{00000000-0005-0000-0000-0000B2DD0000}"/>
    <cellStyle name="Percent 5 6 4 7" xfId="46677" xr:uid="{00000000-0005-0000-0000-0000B3DD0000}"/>
    <cellStyle name="Percent 5 6 4 8" xfId="52237" xr:uid="{00000000-0005-0000-0000-0000B4DD0000}"/>
    <cellStyle name="Percent 5 6 4 9" xfId="57793" xr:uid="{00000000-0005-0000-0000-0000B5DD0000}"/>
    <cellStyle name="Percent 5 6 5" xfId="18341" xr:uid="{00000000-0005-0000-0000-0000B6DD0000}"/>
    <cellStyle name="Percent 5 6 6" xfId="19463" xr:uid="{00000000-0005-0000-0000-0000B7DD0000}"/>
    <cellStyle name="Percent 5 6 7" xfId="25092" xr:uid="{00000000-0005-0000-0000-0000B8DD0000}"/>
    <cellStyle name="Percent 5 6 8" xfId="30789" xr:uid="{00000000-0005-0000-0000-0000B9DD0000}"/>
    <cellStyle name="Percent 5 6 9" xfId="36412" xr:uid="{00000000-0005-0000-0000-0000BADD0000}"/>
    <cellStyle name="Percent 5 7" xfId="12036" xr:uid="{00000000-0005-0000-0000-0000BBDD0000}"/>
    <cellStyle name="Percent 5 7 10" xfId="42036" xr:uid="{00000000-0005-0000-0000-0000BCDD0000}"/>
    <cellStyle name="Percent 5 7 11" xfId="47596" xr:uid="{00000000-0005-0000-0000-0000BDDD0000}"/>
    <cellStyle name="Percent 5 7 12" xfId="53153" xr:uid="{00000000-0005-0000-0000-0000BEDD0000}"/>
    <cellStyle name="Percent 5 7 2" xfId="12037" xr:uid="{00000000-0005-0000-0000-0000BFDD0000}"/>
    <cellStyle name="Percent 5 7 2 10" xfId="53999" xr:uid="{00000000-0005-0000-0000-0000C0DD0000}"/>
    <cellStyle name="Percent 5 7 2 2" xfId="12038" xr:uid="{00000000-0005-0000-0000-0000C1DD0000}"/>
    <cellStyle name="Percent 5 7 2 2 2" xfId="18349" xr:uid="{00000000-0005-0000-0000-0000C2DD0000}"/>
    <cellStyle name="Percent 5 7 2 2 3" xfId="24114" xr:uid="{00000000-0005-0000-0000-0000C3DD0000}"/>
    <cellStyle name="Percent 5 7 2 2 4" xfId="29744" xr:uid="{00000000-0005-0000-0000-0000C4DD0000}"/>
    <cellStyle name="Percent 5 7 2 2 5" xfId="35433" xr:uid="{00000000-0005-0000-0000-0000C5DD0000}"/>
    <cellStyle name="Percent 5 7 2 2 6" xfId="41061" xr:uid="{00000000-0005-0000-0000-0000C6DD0000}"/>
    <cellStyle name="Percent 5 7 2 2 7" xfId="46678" xr:uid="{00000000-0005-0000-0000-0000C7DD0000}"/>
    <cellStyle name="Percent 5 7 2 2 8" xfId="52238" xr:uid="{00000000-0005-0000-0000-0000C8DD0000}"/>
    <cellStyle name="Percent 5 7 2 2 9" xfId="57794" xr:uid="{00000000-0005-0000-0000-0000C9DD0000}"/>
    <cellStyle name="Percent 5 7 2 3" xfId="18348" xr:uid="{00000000-0005-0000-0000-0000CADD0000}"/>
    <cellStyle name="Percent 5 7 2 4" xfId="20313" xr:uid="{00000000-0005-0000-0000-0000CBDD0000}"/>
    <cellStyle name="Percent 5 7 2 5" xfId="25939" xr:uid="{00000000-0005-0000-0000-0000CCDD0000}"/>
    <cellStyle name="Percent 5 7 2 6" xfId="31636" xr:uid="{00000000-0005-0000-0000-0000CDDD0000}"/>
    <cellStyle name="Percent 5 7 2 7" xfId="37260" xr:uid="{00000000-0005-0000-0000-0000CEDD0000}"/>
    <cellStyle name="Percent 5 7 2 8" xfId="42883" xr:uid="{00000000-0005-0000-0000-0000CFDD0000}"/>
    <cellStyle name="Percent 5 7 2 9" xfId="48443" xr:uid="{00000000-0005-0000-0000-0000D0DD0000}"/>
    <cellStyle name="Percent 5 7 3" xfId="12039" xr:uid="{00000000-0005-0000-0000-0000D1DD0000}"/>
    <cellStyle name="Percent 5 7 3 10" xfId="54913" xr:uid="{00000000-0005-0000-0000-0000D2DD0000}"/>
    <cellStyle name="Percent 5 7 3 2" xfId="12040" xr:uid="{00000000-0005-0000-0000-0000D3DD0000}"/>
    <cellStyle name="Percent 5 7 3 2 2" xfId="18351" xr:uid="{00000000-0005-0000-0000-0000D4DD0000}"/>
    <cellStyle name="Percent 5 7 3 2 3" xfId="24115" xr:uid="{00000000-0005-0000-0000-0000D5DD0000}"/>
    <cellStyle name="Percent 5 7 3 2 4" xfId="29745" xr:uid="{00000000-0005-0000-0000-0000D6DD0000}"/>
    <cellStyle name="Percent 5 7 3 2 5" xfId="35434" xr:uid="{00000000-0005-0000-0000-0000D7DD0000}"/>
    <cellStyle name="Percent 5 7 3 2 6" xfId="41062" xr:uid="{00000000-0005-0000-0000-0000D8DD0000}"/>
    <cellStyle name="Percent 5 7 3 2 7" xfId="46679" xr:uid="{00000000-0005-0000-0000-0000D9DD0000}"/>
    <cellStyle name="Percent 5 7 3 2 8" xfId="52239" xr:uid="{00000000-0005-0000-0000-0000DADD0000}"/>
    <cellStyle name="Percent 5 7 3 2 9" xfId="57795" xr:uid="{00000000-0005-0000-0000-0000DBDD0000}"/>
    <cellStyle name="Percent 5 7 3 3" xfId="18350" xr:uid="{00000000-0005-0000-0000-0000DCDD0000}"/>
    <cellStyle name="Percent 5 7 3 4" xfId="21228" xr:uid="{00000000-0005-0000-0000-0000DDDD0000}"/>
    <cellStyle name="Percent 5 7 3 5" xfId="26858" xr:uid="{00000000-0005-0000-0000-0000DEDD0000}"/>
    <cellStyle name="Percent 5 7 3 6" xfId="32551" xr:uid="{00000000-0005-0000-0000-0000DFDD0000}"/>
    <cellStyle name="Percent 5 7 3 7" xfId="38177" xr:uid="{00000000-0005-0000-0000-0000E0DD0000}"/>
    <cellStyle name="Percent 5 7 3 8" xfId="43797" xr:uid="{00000000-0005-0000-0000-0000E1DD0000}"/>
    <cellStyle name="Percent 5 7 3 9" xfId="49357" xr:uid="{00000000-0005-0000-0000-0000E2DD0000}"/>
    <cellStyle name="Percent 5 7 4" xfId="12041" xr:uid="{00000000-0005-0000-0000-0000E3DD0000}"/>
    <cellStyle name="Percent 5 7 4 2" xfId="18352" xr:uid="{00000000-0005-0000-0000-0000E4DD0000}"/>
    <cellStyle name="Percent 5 7 4 3" xfId="24116" xr:uid="{00000000-0005-0000-0000-0000E5DD0000}"/>
    <cellStyle name="Percent 5 7 4 4" xfId="29746" xr:uid="{00000000-0005-0000-0000-0000E6DD0000}"/>
    <cellStyle name="Percent 5 7 4 5" xfId="35435" xr:uid="{00000000-0005-0000-0000-0000E7DD0000}"/>
    <cellStyle name="Percent 5 7 4 6" xfId="41063" xr:uid="{00000000-0005-0000-0000-0000E8DD0000}"/>
    <cellStyle name="Percent 5 7 4 7" xfId="46680" xr:uid="{00000000-0005-0000-0000-0000E9DD0000}"/>
    <cellStyle name="Percent 5 7 4 8" xfId="52240" xr:uid="{00000000-0005-0000-0000-0000EADD0000}"/>
    <cellStyle name="Percent 5 7 4 9" xfId="57796" xr:uid="{00000000-0005-0000-0000-0000EBDD0000}"/>
    <cellStyle name="Percent 5 7 5" xfId="18347" xr:uid="{00000000-0005-0000-0000-0000ECDD0000}"/>
    <cellStyle name="Percent 5 7 6" xfId="19464" xr:uid="{00000000-0005-0000-0000-0000EDDD0000}"/>
    <cellStyle name="Percent 5 7 7" xfId="25093" xr:uid="{00000000-0005-0000-0000-0000EEDD0000}"/>
    <cellStyle name="Percent 5 7 8" xfId="30790" xr:uid="{00000000-0005-0000-0000-0000EFDD0000}"/>
    <cellStyle name="Percent 5 7 9" xfId="36413" xr:uid="{00000000-0005-0000-0000-0000F0DD0000}"/>
    <cellStyle name="Percent 5 8" xfId="12042" xr:uid="{00000000-0005-0000-0000-0000F1DD0000}"/>
    <cellStyle name="Percent 5 8 10" xfId="53976" xr:uid="{00000000-0005-0000-0000-0000F2DD0000}"/>
    <cellStyle name="Percent 5 8 2" xfId="12043" xr:uid="{00000000-0005-0000-0000-0000F3DD0000}"/>
    <cellStyle name="Percent 5 8 2 2" xfId="18354" xr:uid="{00000000-0005-0000-0000-0000F4DD0000}"/>
    <cellStyle name="Percent 5 8 2 3" xfId="24117" xr:uid="{00000000-0005-0000-0000-0000F5DD0000}"/>
    <cellStyle name="Percent 5 8 2 4" xfId="29747" xr:uid="{00000000-0005-0000-0000-0000F6DD0000}"/>
    <cellStyle name="Percent 5 8 2 5" xfId="35436" xr:uid="{00000000-0005-0000-0000-0000F7DD0000}"/>
    <cellStyle name="Percent 5 8 2 6" xfId="41064" xr:uid="{00000000-0005-0000-0000-0000F8DD0000}"/>
    <cellStyle name="Percent 5 8 2 7" xfId="46681" xr:uid="{00000000-0005-0000-0000-0000F9DD0000}"/>
    <cellStyle name="Percent 5 8 2 8" xfId="52241" xr:uid="{00000000-0005-0000-0000-0000FADD0000}"/>
    <cellStyle name="Percent 5 8 2 9" xfId="57797" xr:uid="{00000000-0005-0000-0000-0000FBDD0000}"/>
    <cellStyle name="Percent 5 8 3" xfId="18353" xr:uid="{00000000-0005-0000-0000-0000FCDD0000}"/>
    <cellStyle name="Percent 5 8 4" xfId="20290" xr:uid="{00000000-0005-0000-0000-0000FDDD0000}"/>
    <cellStyle name="Percent 5 8 5" xfId="25916" xr:uid="{00000000-0005-0000-0000-0000FEDD0000}"/>
    <cellStyle name="Percent 5 8 6" xfId="31613" xr:uid="{00000000-0005-0000-0000-0000FFDD0000}"/>
    <cellStyle name="Percent 5 8 7" xfId="37237" xr:uid="{00000000-0005-0000-0000-000000DE0000}"/>
    <cellStyle name="Percent 5 8 8" xfId="42860" xr:uid="{00000000-0005-0000-0000-000001DE0000}"/>
    <cellStyle name="Percent 5 8 9" xfId="48420" xr:uid="{00000000-0005-0000-0000-000002DE0000}"/>
    <cellStyle name="Percent 5 9" xfId="12044" xr:uid="{00000000-0005-0000-0000-000003DE0000}"/>
    <cellStyle name="Percent 5 9 10" xfId="54914" xr:uid="{00000000-0005-0000-0000-000004DE0000}"/>
    <cellStyle name="Percent 5 9 2" xfId="12045" xr:uid="{00000000-0005-0000-0000-000005DE0000}"/>
    <cellStyle name="Percent 5 9 2 2" xfId="18356" xr:uid="{00000000-0005-0000-0000-000006DE0000}"/>
    <cellStyle name="Percent 5 9 2 3" xfId="24118" xr:uid="{00000000-0005-0000-0000-000007DE0000}"/>
    <cellStyle name="Percent 5 9 2 4" xfId="29748" xr:uid="{00000000-0005-0000-0000-000008DE0000}"/>
    <cellStyle name="Percent 5 9 2 5" xfId="35437" xr:uid="{00000000-0005-0000-0000-000009DE0000}"/>
    <cellStyle name="Percent 5 9 2 6" xfId="41065" xr:uid="{00000000-0005-0000-0000-00000ADE0000}"/>
    <cellStyle name="Percent 5 9 2 7" xfId="46682" xr:uid="{00000000-0005-0000-0000-00000BDE0000}"/>
    <cellStyle name="Percent 5 9 2 8" xfId="52242" xr:uid="{00000000-0005-0000-0000-00000CDE0000}"/>
    <cellStyle name="Percent 5 9 2 9" xfId="57798" xr:uid="{00000000-0005-0000-0000-00000DDE0000}"/>
    <cellStyle name="Percent 5 9 3" xfId="18355" xr:uid="{00000000-0005-0000-0000-00000EDE0000}"/>
    <cellStyle name="Percent 5 9 4" xfId="21229" xr:uid="{00000000-0005-0000-0000-00000FDE0000}"/>
    <cellStyle name="Percent 5 9 5" xfId="26859" xr:uid="{00000000-0005-0000-0000-000010DE0000}"/>
    <cellStyle name="Percent 5 9 6" xfId="32552" xr:uid="{00000000-0005-0000-0000-000011DE0000}"/>
    <cellStyle name="Percent 5 9 7" xfId="38178" xr:uid="{00000000-0005-0000-0000-000012DE0000}"/>
    <cellStyle name="Percent 5 9 8" xfId="43798" xr:uid="{00000000-0005-0000-0000-000013DE0000}"/>
    <cellStyle name="Percent 5 9 9" xfId="49358" xr:uid="{00000000-0005-0000-0000-000014DE0000}"/>
    <cellStyle name="Percent 6" xfId="224" xr:uid="{00000000-0005-0000-0000-000015DE0000}"/>
    <cellStyle name="Percent 6 2" xfId="414" xr:uid="{00000000-0005-0000-0000-000016DE0000}"/>
    <cellStyle name="Percent 6 2 2" xfId="698" xr:uid="{00000000-0005-0000-0000-000017DE0000}"/>
    <cellStyle name="Percent 6 2 2 2" xfId="12964" xr:uid="{00000000-0005-0000-0000-000018DE0000}"/>
    <cellStyle name="Percent 6 2 3" xfId="12680" xr:uid="{00000000-0005-0000-0000-000019DE0000}"/>
    <cellStyle name="Percent 6 2 4" xfId="24119" xr:uid="{00000000-0005-0000-0000-00001ADE0000}"/>
    <cellStyle name="Percent 6 3" xfId="556" xr:uid="{00000000-0005-0000-0000-00001BDE0000}"/>
    <cellStyle name="Percent 6 3 2" xfId="12822" xr:uid="{00000000-0005-0000-0000-00001CDE0000}"/>
    <cellStyle name="Percent 6 4" xfId="12538" xr:uid="{00000000-0005-0000-0000-00001DDE0000}"/>
    <cellStyle name="Percent 6 5" xfId="18639" xr:uid="{00000000-0005-0000-0000-00001EDE0000}"/>
    <cellStyle name="Percent 7" xfId="260" xr:uid="{00000000-0005-0000-0000-00001FDE0000}"/>
    <cellStyle name="Percent 7 2" xfId="417" xr:uid="{00000000-0005-0000-0000-000020DE0000}"/>
    <cellStyle name="Percent 7 2 2" xfId="701" xr:uid="{00000000-0005-0000-0000-000021DE0000}"/>
    <cellStyle name="Percent 7 2 2 2" xfId="12967" xr:uid="{00000000-0005-0000-0000-000022DE0000}"/>
    <cellStyle name="Percent 7 2 3" xfId="12683" xr:uid="{00000000-0005-0000-0000-000023DE0000}"/>
    <cellStyle name="Percent 7 3" xfId="559" xr:uid="{00000000-0005-0000-0000-000024DE0000}"/>
    <cellStyle name="Percent 7 3 2" xfId="12825" xr:uid="{00000000-0005-0000-0000-000025DE0000}"/>
    <cellStyle name="Percent 7 4" xfId="12541" xr:uid="{00000000-0005-0000-0000-000026DE0000}"/>
    <cellStyle name="Percent 7 5" xfId="19465" xr:uid="{00000000-0005-0000-0000-000027DE0000}"/>
    <cellStyle name="Percent 8" xfId="705" xr:uid="{00000000-0005-0000-0000-000028DE0000}"/>
    <cellStyle name="Percent 8 10" xfId="19466" xr:uid="{00000000-0005-0000-0000-000029DE0000}"/>
    <cellStyle name="Percent 8 11" xfId="25094" xr:uid="{00000000-0005-0000-0000-00002ADE0000}"/>
    <cellStyle name="Percent 8 12" xfId="30791" xr:uid="{00000000-0005-0000-0000-00002BDE0000}"/>
    <cellStyle name="Percent 8 13" xfId="36414" xr:uid="{00000000-0005-0000-0000-00002CDE0000}"/>
    <cellStyle name="Percent 8 14" xfId="42037" xr:uid="{00000000-0005-0000-0000-00002DDE0000}"/>
    <cellStyle name="Percent 8 15" xfId="47597" xr:uid="{00000000-0005-0000-0000-00002EDE0000}"/>
    <cellStyle name="Percent 8 16" xfId="53154" xr:uid="{00000000-0005-0000-0000-00002FDE0000}"/>
    <cellStyle name="Percent 8 2" xfId="12046" xr:uid="{00000000-0005-0000-0000-000030DE0000}"/>
    <cellStyle name="Percent 8 2 2" xfId="12047" xr:uid="{00000000-0005-0000-0000-000031DE0000}"/>
    <cellStyle name="Percent 8 2 2 10" xfId="42038" xr:uid="{00000000-0005-0000-0000-000032DE0000}"/>
    <cellStyle name="Percent 8 2 2 11" xfId="47598" xr:uid="{00000000-0005-0000-0000-000033DE0000}"/>
    <cellStyle name="Percent 8 2 2 12" xfId="53155" xr:uid="{00000000-0005-0000-0000-000034DE0000}"/>
    <cellStyle name="Percent 8 2 2 2" xfId="12048" xr:uid="{00000000-0005-0000-0000-000035DE0000}"/>
    <cellStyle name="Percent 8 2 2 2 10" xfId="54001" xr:uid="{00000000-0005-0000-0000-000036DE0000}"/>
    <cellStyle name="Percent 8 2 2 2 2" xfId="12049" xr:uid="{00000000-0005-0000-0000-000037DE0000}"/>
    <cellStyle name="Percent 8 2 2 2 2 2" xfId="18359" xr:uid="{00000000-0005-0000-0000-000038DE0000}"/>
    <cellStyle name="Percent 8 2 2 2 2 3" xfId="24120" xr:uid="{00000000-0005-0000-0000-000039DE0000}"/>
    <cellStyle name="Percent 8 2 2 2 2 4" xfId="29749" xr:uid="{00000000-0005-0000-0000-00003ADE0000}"/>
    <cellStyle name="Percent 8 2 2 2 2 5" xfId="35438" xr:uid="{00000000-0005-0000-0000-00003BDE0000}"/>
    <cellStyle name="Percent 8 2 2 2 2 6" xfId="41066" xr:uid="{00000000-0005-0000-0000-00003CDE0000}"/>
    <cellStyle name="Percent 8 2 2 2 2 7" xfId="46683" xr:uid="{00000000-0005-0000-0000-00003DDE0000}"/>
    <cellStyle name="Percent 8 2 2 2 2 8" xfId="52243" xr:uid="{00000000-0005-0000-0000-00003EDE0000}"/>
    <cellStyle name="Percent 8 2 2 2 2 9" xfId="57799" xr:uid="{00000000-0005-0000-0000-00003FDE0000}"/>
    <cellStyle name="Percent 8 2 2 2 3" xfId="18358" xr:uid="{00000000-0005-0000-0000-000040DE0000}"/>
    <cellStyle name="Percent 8 2 2 2 4" xfId="20315" xr:uid="{00000000-0005-0000-0000-000041DE0000}"/>
    <cellStyle name="Percent 8 2 2 2 5" xfId="25941" xr:uid="{00000000-0005-0000-0000-000042DE0000}"/>
    <cellStyle name="Percent 8 2 2 2 6" xfId="31638" xr:uid="{00000000-0005-0000-0000-000043DE0000}"/>
    <cellStyle name="Percent 8 2 2 2 7" xfId="37262" xr:uid="{00000000-0005-0000-0000-000044DE0000}"/>
    <cellStyle name="Percent 8 2 2 2 8" xfId="42885" xr:uid="{00000000-0005-0000-0000-000045DE0000}"/>
    <cellStyle name="Percent 8 2 2 2 9" xfId="48445" xr:uid="{00000000-0005-0000-0000-000046DE0000}"/>
    <cellStyle name="Percent 8 2 2 3" xfId="12050" xr:uid="{00000000-0005-0000-0000-000047DE0000}"/>
    <cellStyle name="Percent 8 2 2 3 10" xfId="54915" xr:uid="{00000000-0005-0000-0000-000048DE0000}"/>
    <cellStyle name="Percent 8 2 2 3 2" xfId="12051" xr:uid="{00000000-0005-0000-0000-000049DE0000}"/>
    <cellStyle name="Percent 8 2 2 3 2 2" xfId="18361" xr:uid="{00000000-0005-0000-0000-00004ADE0000}"/>
    <cellStyle name="Percent 8 2 2 3 2 3" xfId="24121" xr:uid="{00000000-0005-0000-0000-00004BDE0000}"/>
    <cellStyle name="Percent 8 2 2 3 2 4" xfId="29750" xr:uid="{00000000-0005-0000-0000-00004CDE0000}"/>
    <cellStyle name="Percent 8 2 2 3 2 5" xfId="35439" xr:uid="{00000000-0005-0000-0000-00004DDE0000}"/>
    <cellStyle name="Percent 8 2 2 3 2 6" xfId="41067" xr:uid="{00000000-0005-0000-0000-00004EDE0000}"/>
    <cellStyle name="Percent 8 2 2 3 2 7" xfId="46684" xr:uid="{00000000-0005-0000-0000-00004FDE0000}"/>
    <cellStyle name="Percent 8 2 2 3 2 8" xfId="52244" xr:uid="{00000000-0005-0000-0000-000050DE0000}"/>
    <cellStyle name="Percent 8 2 2 3 2 9" xfId="57800" xr:uid="{00000000-0005-0000-0000-000051DE0000}"/>
    <cellStyle name="Percent 8 2 2 3 3" xfId="18360" xr:uid="{00000000-0005-0000-0000-000052DE0000}"/>
    <cellStyle name="Percent 8 2 2 3 4" xfId="21230" xr:uid="{00000000-0005-0000-0000-000053DE0000}"/>
    <cellStyle name="Percent 8 2 2 3 5" xfId="26860" xr:uid="{00000000-0005-0000-0000-000054DE0000}"/>
    <cellStyle name="Percent 8 2 2 3 6" xfId="32553" xr:uid="{00000000-0005-0000-0000-000055DE0000}"/>
    <cellStyle name="Percent 8 2 2 3 7" xfId="38179" xr:uid="{00000000-0005-0000-0000-000056DE0000}"/>
    <cellStyle name="Percent 8 2 2 3 8" xfId="43799" xr:uid="{00000000-0005-0000-0000-000057DE0000}"/>
    <cellStyle name="Percent 8 2 2 3 9" xfId="49359" xr:uid="{00000000-0005-0000-0000-000058DE0000}"/>
    <cellStyle name="Percent 8 2 2 4" xfId="12052" xr:uid="{00000000-0005-0000-0000-000059DE0000}"/>
    <cellStyle name="Percent 8 2 2 4 2" xfId="18362" xr:uid="{00000000-0005-0000-0000-00005ADE0000}"/>
    <cellStyle name="Percent 8 2 2 4 3" xfId="24122" xr:uid="{00000000-0005-0000-0000-00005BDE0000}"/>
    <cellStyle name="Percent 8 2 2 4 4" xfId="29751" xr:uid="{00000000-0005-0000-0000-00005CDE0000}"/>
    <cellStyle name="Percent 8 2 2 4 5" xfId="35440" xr:uid="{00000000-0005-0000-0000-00005DDE0000}"/>
    <cellStyle name="Percent 8 2 2 4 6" xfId="41068" xr:uid="{00000000-0005-0000-0000-00005EDE0000}"/>
    <cellStyle name="Percent 8 2 2 4 7" xfId="46685" xr:uid="{00000000-0005-0000-0000-00005FDE0000}"/>
    <cellStyle name="Percent 8 2 2 4 8" xfId="52245" xr:uid="{00000000-0005-0000-0000-000060DE0000}"/>
    <cellStyle name="Percent 8 2 2 4 9" xfId="57801" xr:uid="{00000000-0005-0000-0000-000061DE0000}"/>
    <cellStyle name="Percent 8 2 2 5" xfId="18357" xr:uid="{00000000-0005-0000-0000-000062DE0000}"/>
    <cellStyle name="Percent 8 2 2 6" xfId="19467" xr:uid="{00000000-0005-0000-0000-000063DE0000}"/>
    <cellStyle name="Percent 8 2 2 7" xfId="25095" xr:uid="{00000000-0005-0000-0000-000064DE0000}"/>
    <cellStyle name="Percent 8 2 2 8" xfId="30792" xr:uid="{00000000-0005-0000-0000-000065DE0000}"/>
    <cellStyle name="Percent 8 2 2 9" xfId="36415" xr:uid="{00000000-0005-0000-0000-000066DE0000}"/>
    <cellStyle name="Percent 8 2 3" xfId="12053" xr:uid="{00000000-0005-0000-0000-000067DE0000}"/>
    <cellStyle name="Percent 8 2 3 10" xfId="42039" xr:uid="{00000000-0005-0000-0000-000068DE0000}"/>
    <cellStyle name="Percent 8 2 3 11" xfId="47599" xr:uid="{00000000-0005-0000-0000-000069DE0000}"/>
    <cellStyle name="Percent 8 2 3 12" xfId="53156" xr:uid="{00000000-0005-0000-0000-00006ADE0000}"/>
    <cellStyle name="Percent 8 2 3 2" xfId="12054" xr:uid="{00000000-0005-0000-0000-00006BDE0000}"/>
    <cellStyle name="Percent 8 2 3 2 10" xfId="54002" xr:uid="{00000000-0005-0000-0000-00006CDE0000}"/>
    <cellStyle name="Percent 8 2 3 2 2" xfId="12055" xr:uid="{00000000-0005-0000-0000-00006DDE0000}"/>
    <cellStyle name="Percent 8 2 3 2 2 2" xfId="18365" xr:uid="{00000000-0005-0000-0000-00006EDE0000}"/>
    <cellStyle name="Percent 8 2 3 2 2 3" xfId="24123" xr:uid="{00000000-0005-0000-0000-00006FDE0000}"/>
    <cellStyle name="Percent 8 2 3 2 2 4" xfId="29752" xr:uid="{00000000-0005-0000-0000-000070DE0000}"/>
    <cellStyle name="Percent 8 2 3 2 2 5" xfId="35441" xr:uid="{00000000-0005-0000-0000-000071DE0000}"/>
    <cellStyle name="Percent 8 2 3 2 2 6" xfId="41069" xr:uid="{00000000-0005-0000-0000-000072DE0000}"/>
    <cellStyle name="Percent 8 2 3 2 2 7" xfId="46686" xr:uid="{00000000-0005-0000-0000-000073DE0000}"/>
    <cellStyle name="Percent 8 2 3 2 2 8" xfId="52246" xr:uid="{00000000-0005-0000-0000-000074DE0000}"/>
    <cellStyle name="Percent 8 2 3 2 2 9" xfId="57802" xr:uid="{00000000-0005-0000-0000-000075DE0000}"/>
    <cellStyle name="Percent 8 2 3 2 3" xfId="18364" xr:uid="{00000000-0005-0000-0000-000076DE0000}"/>
    <cellStyle name="Percent 8 2 3 2 4" xfId="20316" xr:uid="{00000000-0005-0000-0000-000077DE0000}"/>
    <cellStyle name="Percent 8 2 3 2 5" xfId="25942" xr:uid="{00000000-0005-0000-0000-000078DE0000}"/>
    <cellStyle name="Percent 8 2 3 2 6" xfId="31639" xr:uid="{00000000-0005-0000-0000-000079DE0000}"/>
    <cellStyle name="Percent 8 2 3 2 7" xfId="37263" xr:uid="{00000000-0005-0000-0000-00007ADE0000}"/>
    <cellStyle name="Percent 8 2 3 2 8" xfId="42886" xr:uid="{00000000-0005-0000-0000-00007BDE0000}"/>
    <cellStyle name="Percent 8 2 3 2 9" xfId="48446" xr:uid="{00000000-0005-0000-0000-00007CDE0000}"/>
    <cellStyle name="Percent 8 2 3 3" xfId="12056" xr:uid="{00000000-0005-0000-0000-00007DDE0000}"/>
    <cellStyle name="Percent 8 2 3 3 10" xfId="54916" xr:uid="{00000000-0005-0000-0000-00007EDE0000}"/>
    <cellStyle name="Percent 8 2 3 3 2" xfId="12057" xr:uid="{00000000-0005-0000-0000-00007FDE0000}"/>
    <cellStyle name="Percent 8 2 3 3 2 2" xfId="18367" xr:uid="{00000000-0005-0000-0000-000080DE0000}"/>
    <cellStyle name="Percent 8 2 3 3 2 3" xfId="24124" xr:uid="{00000000-0005-0000-0000-000081DE0000}"/>
    <cellStyle name="Percent 8 2 3 3 2 4" xfId="29753" xr:uid="{00000000-0005-0000-0000-000082DE0000}"/>
    <cellStyle name="Percent 8 2 3 3 2 5" xfId="35442" xr:uid="{00000000-0005-0000-0000-000083DE0000}"/>
    <cellStyle name="Percent 8 2 3 3 2 6" xfId="41070" xr:uid="{00000000-0005-0000-0000-000084DE0000}"/>
    <cellStyle name="Percent 8 2 3 3 2 7" xfId="46687" xr:uid="{00000000-0005-0000-0000-000085DE0000}"/>
    <cellStyle name="Percent 8 2 3 3 2 8" xfId="52247" xr:uid="{00000000-0005-0000-0000-000086DE0000}"/>
    <cellStyle name="Percent 8 2 3 3 2 9" xfId="57803" xr:uid="{00000000-0005-0000-0000-000087DE0000}"/>
    <cellStyle name="Percent 8 2 3 3 3" xfId="18366" xr:uid="{00000000-0005-0000-0000-000088DE0000}"/>
    <cellStyle name="Percent 8 2 3 3 4" xfId="21231" xr:uid="{00000000-0005-0000-0000-000089DE0000}"/>
    <cellStyle name="Percent 8 2 3 3 5" xfId="26861" xr:uid="{00000000-0005-0000-0000-00008ADE0000}"/>
    <cellStyle name="Percent 8 2 3 3 6" xfId="32554" xr:uid="{00000000-0005-0000-0000-00008BDE0000}"/>
    <cellStyle name="Percent 8 2 3 3 7" xfId="38180" xr:uid="{00000000-0005-0000-0000-00008CDE0000}"/>
    <cellStyle name="Percent 8 2 3 3 8" xfId="43800" xr:uid="{00000000-0005-0000-0000-00008DDE0000}"/>
    <cellStyle name="Percent 8 2 3 3 9" xfId="49360" xr:uid="{00000000-0005-0000-0000-00008EDE0000}"/>
    <cellStyle name="Percent 8 2 3 4" xfId="12058" xr:uid="{00000000-0005-0000-0000-00008FDE0000}"/>
    <cellStyle name="Percent 8 2 3 4 2" xfId="18368" xr:uid="{00000000-0005-0000-0000-000090DE0000}"/>
    <cellStyle name="Percent 8 2 3 4 3" xfId="24125" xr:uid="{00000000-0005-0000-0000-000091DE0000}"/>
    <cellStyle name="Percent 8 2 3 4 4" xfId="29754" xr:uid="{00000000-0005-0000-0000-000092DE0000}"/>
    <cellStyle name="Percent 8 2 3 4 5" xfId="35443" xr:uid="{00000000-0005-0000-0000-000093DE0000}"/>
    <cellStyle name="Percent 8 2 3 4 6" xfId="41071" xr:uid="{00000000-0005-0000-0000-000094DE0000}"/>
    <cellStyle name="Percent 8 2 3 4 7" xfId="46688" xr:uid="{00000000-0005-0000-0000-000095DE0000}"/>
    <cellStyle name="Percent 8 2 3 4 8" xfId="52248" xr:uid="{00000000-0005-0000-0000-000096DE0000}"/>
    <cellStyle name="Percent 8 2 3 4 9" xfId="57804" xr:uid="{00000000-0005-0000-0000-000097DE0000}"/>
    <cellStyle name="Percent 8 2 3 5" xfId="18363" xr:uid="{00000000-0005-0000-0000-000098DE0000}"/>
    <cellStyle name="Percent 8 2 3 6" xfId="19468" xr:uid="{00000000-0005-0000-0000-000099DE0000}"/>
    <cellStyle name="Percent 8 2 3 7" xfId="25096" xr:uid="{00000000-0005-0000-0000-00009ADE0000}"/>
    <cellStyle name="Percent 8 2 3 8" xfId="30793" xr:uid="{00000000-0005-0000-0000-00009BDE0000}"/>
    <cellStyle name="Percent 8 2 3 9" xfId="36416" xr:uid="{00000000-0005-0000-0000-00009CDE0000}"/>
    <cellStyle name="Percent 8 2 4" xfId="12059" xr:uid="{00000000-0005-0000-0000-00009DDE0000}"/>
    <cellStyle name="Percent 8 2 4 10" xfId="42040" xr:uid="{00000000-0005-0000-0000-00009EDE0000}"/>
    <cellStyle name="Percent 8 2 4 11" xfId="47600" xr:uid="{00000000-0005-0000-0000-00009FDE0000}"/>
    <cellStyle name="Percent 8 2 4 12" xfId="53157" xr:uid="{00000000-0005-0000-0000-0000A0DE0000}"/>
    <cellStyle name="Percent 8 2 4 2" xfId="12060" xr:uid="{00000000-0005-0000-0000-0000A1DE0000}"/>
    <cellStyle name="Percent 8 2 4 2 10" xfId="54003" xr:uid="{00000000-0005-0000-0000-0000A2DE0000}"/>
    <cellStyle name="Percent 8 2 4 2 2" xfId="12061" xr:uid="{00000000-0005-0000-0000-0000A3DE0000}"/>
    <cellStyle name="Percent 8 2 4 2 2 2" xfId="18371" xr:uid="{00000000-0005-0000-0000-0000A4DE0000}"/>
    <cellStyle name="Percent 8 2 4 2 2 3" xfId="24126" xr:uid="{00000000-0005-0000-0000-0000A5DE0000}"/>
    <cellStyle name="Percent 8 2 4 2 2 4" xfId="29755" xr:uid="{00000000-0005-0000-0000-0000A6DE0000}"/>
    <cellStyle name="Percent 8 2 4 2 2 5" xfId="35444" xr:uid="{00000000-0005-0000-0000-0000A7DE0000}"/>
    <cellStyle name="Percent 8 2 4 2 2 6" xfId="41072" xr:uid="{00000000-0005-0000-0000-0000A8DE0000}"/>
    <cellStyle name="Percent 8 2 4 2 2 7" xfId="46689" xr:uid="{00000000-0005-0000-0000-0000A9DE0000}"/>
    <cellStyle name="Percent 8 2 4 2 2 8" xfId="52249" xr:uid="{00000000-0005-0000-0000-0000AADE0000}"/>
    <cellStyle name="Percent 8 2 4 2 2 9" xfId="57805" xr:uid="{00000000-0005-0000-0000-0000ABDE0000}"/>
    <cellStyle name="Percent 8 2 4 2 3" xfId="18370" xr:uid="{00000000-0005-0000-0000-0000ACDE0000}"/>
    <cellStyle name="Percent 8 2 4 2 4" xfId="20317" xr:uid="{00000000-0005-0000-0000-0000ADDE0000}"/>
    <cellStyle name="Percent 8 2 4 2 5" xfId="25943" xr:uid="{00000000-0005-0000-0000-0000AEDE0000}"/>
    <cellStyle name="Percent 8 2 4 2 6" xfId="31640" xr:uid="{00000000-0005-0000-0000-0000AFDE0000}"/>
    <cellStyle name="Percent 8 2 4 2 7" xfId="37264" xr:uid="{00000000-0005-0000-0000-0000B0DE0000}"/>
    <cellStyle name="Percent 8 2 4 2 8" xfId="42887" xr:uid="{00000000-0005-0000-0000-0000B1DE0000}"/>
    <cellStyle name="Percent 8 2 4 2 9" xfId="48447" xr:uid="{00000000-0005-0000-0000-0000B2DE0000}"/>
    <cellStyle name="Percent 8 2 4 3" xfId="12062" xr:uid="{00000000-0005-0000-0000-0000B3DE0000}"/>
    <cellStyle name="Percent 8 2 4 3 10" xfId="54917" xr:uid="{00000000-0005-0000-0000-0000B4DE0000}"/>
    <cellStyle name="Percent 8 2 4 3 2" xfId="12063" xr:uid="{00000000-0005-0000-0000-0000B5DE0000}"/>
    <cellStyle name="Percent 8 2 4 3 2 2" xfId="18373" xr:uid="{00000000-0005-0000-0000-0000B6DE0000}"/>
    <cellStyle name="Percent 8 2 4 3 2 3" xfId="24127" xr:uid="{00000000-0005-0000-0000-0000B7DE0000}"/>
    <cellStyle name="Percent 8 2 4 3 2 4" xfId="29756" xr:uid="{00000000-0005-0000-0000-0000B8DE0000}"/>
    <cellStyle name="Percent 8 2 4 3 2 5" xfId="35445" xr:uid="{00000000-0005-0000-0000-0000B9DE0000}"/>
    <cellStyle name="Percent 8 2 4 3 2 6" xfId="41073" xr:uid="{00000000-0005-0000-0000-0000BADE0000}"/>
    <cellStyle name="Percent 8 2 4 3 2 7" xfId="46690" xr:uid="{00000000-0005-0000-0000-0000BBDE0000}"/>
    <cellStyle name="Percent 8 2 4 3 2 8" xfId="52250" xr:uid="{00000000-0005-0000-0000-0000BCDE0000}"/>
    <cellStyle name="Percent 8 2 4 3 2 9" xfId="57806" xr:uid="{00000000-0005-0000-0000-0000BDDE0000}"/>
    <cellStyle name="Percent 8 2 4 3 3" xfId="18372" xr:uid="{00000000-0005-0000-0000-0000BEDE0000}"/>
    <cellStyle name="Percent 8 2 4 3 4" xfId="21232" xr:uid="{00000000-0005-0000-0000-0000BFDE0000}"/>
    <cellStyle name="Percent 8 2 4 3 5" xfId="26862" xr:uid="{00000000-0005-0000-0000-0000C0DE0000}"/>
    <cellStyle name="Percent 8 2 4 3 6" xfId="32555" xr:uid="{00000000-0005-0000-0000-0000C1DE0000}"/>
    <cellStyle name="Percent 8 2 4 3 7" xfId="38181" xr:uid="{00000000-0005-0000-0000-0000C2DE0000}"/>
    <cellStyle name="Percent 8 2 4 3 8" xfId="43801" xr:uid="{00000000-0005-0000-0000-0000C3DE0000}"/>
    <cellStyle name="Percent 8 2 4 3 9" xfId="49361" xr:uid="{00000000-0005-0000-0000-0000C4DE0000}"/>
    <cellStyle name="Percent 8 2 4 4" xfId="12064" xr:uid="{00000000-0005-0000-0000-0000C5DE0000}"/>
    <cellStyle name="Percent 8 2 4 4 2" xfId="18374" xr:uid="{00000000-0005-0000-0000-0000C6DE0000}"/>
    <cellStyle name="Percent 8 2 4 4 3" xfId="24128" xr:uid="{00000000-0005-0000-0000-0000C7DE0000}"/>
    <cellStyle name="Percent 8 2 4 4 4" xfId="29757" xr:uid="{00000000-0005-0000-0000-0000C8DE0000}"/>
    <cellStyle name="Percent 8 2 4 4 5" xfId="35446" xr:uid="{00000000-0005-0000-0000-0000C9DE0000}"/>
    <cellStyle name="Percent 8 2 4 4 6" xfId="41074" xr:uid="{00000000-0005-0000-0000-0000CADE0000}"/>
    <cellStyle name="Percent 8 2 4 4 7" xfId="46691" xr:uid="{00000000-0005-0000-0000-0000CBDE0000}"/>
    <cellStyle name="Percent 8 2 4 4 8" xfId="52251" xr:uid="{00000000-0005-0000-0000-0000CCDE0000}"/>
    <cellStyle name="Percent 8 2 4 4 9" xfId="57807" xr:uid="{00000000-0005-0000-0000-0000CDDE0000}"/>
    <cellStyle name="Percent 8 2 4 5" xfId="18369" xr:uid="{00000000-0005-0000-0000-0000CEDE0000}"/>
    <cellStyle name="Percent 8 2 4 6" xfId="19469" xr:uid="{00000000-0005-0000-0000-0000CFDE0000}"/>
    <cellStyle name="Percent 8 2 4 7" xfId="25097" xr:uid="{00000000-0005-0000-0000-0000D0DE0000}"/>
    <cellStyle name="Percent 8 2 4 8" xfId="30794" xr:uid="{00000000-0005-0000-0000-0000D1DE0000}"/>
    <cellStyle name="Percent 8 2 4 9" xfId="36417" xr:uid="{00000000-0005-0000-0000-0000D2DE0000}"/>
    <cellStyle name="Percent 8 2 5" xfId="12065" xr:uid="{00000000-0005-0000-0000-0000D3DE0000}"/>
    <cellStyle name="Percent 8 2 6" xfId="12066" xr:uid="{00000000-0005-0000-0000-0000D4DE0000}"/>
    <cellStyle name="Percent 8 2 7" xfId="12067" xr:uid="{00000000-0005-0000-0000-0000D5DE0000}"/>
    <cellStyle name="Percent 8 2 7 2" xfId="18375" xr:uid="{00000000-0005-0000-0000-0000D6DE0000}"/>
    <cellStyle name="Percent 8 2 7 3" xfId="24129" xr:uid="{00000000-0005-0000-0000-0000D7DE0000}"/>
    <cellStyle name="Percent 8 2 7 4" xfId="29758" xr:uid="{00000000-0005-0000-0000-0000D8DE0000}"/>
    <cellStyle name="Percent 8 2 7 5" xfId="35447" xr:uid="{00000000-0005-0000-0000-0000D9DE0000}"/>
    <cellStyle name="Percent 8 2 7 6" xfId="41075" xr:uid="{00000000-0005-0000-0000-0000DADE0000}"/>
    <cellStyle name="Percent 8 2 7 7" xfId="46692" xr:uid="{00000000-0005-0000-0000-0000DBDE0000}"/>
    <cellStyle name="Percent 8 2 7 8" xfId="52252" xr:uid="{00000000-0005-0000-0000-0000DCDE0000}"/>
    <cellStyle name="Percent 8 2 7 9" xfId="57808" xr:uid="{00000000-0005-0000-0000-0000DDDE0000}"/>
    <cellStyle name="Percent 8 3" xfId="12068" xr:uid="{00000000-0005-0000-0000-0000DEDE0000}"/>
    <cellStyle name="Percent 8 3 10" xfId="42041" xr:uid="{00000000-0005-0000-0000-0000DFDE0000}"/>
    <cellStyle name="Percent 8 3 11" xfId="47601" xr:uid="{00000000-0005-0000-0000-0000E0DE0000}"/>
    <cellStyle name="Percent 8 3 12" xfId="53158" xr:uid="{00000000-0005-0000-0000-0000E1DE0000}"/>
    <cellStyle name="Percent 8 3 2" xfId="12069" xr:uid="{00000000-0005-0000-0000-0000E2DE0000}"/>
    <cellStyle name="Percent 8 3 2 10" xfId="54004" xr:uid="{00000000-0005-0000-0000-0000E3DE0000}"/>
    <cellStyle name="Percent 8 3 2 2" xfId="12070" xr:uid="{00000000-0005-0000-0000-0000E4DE0000}"/>
    <cellStyle name="Percent 8 3 2 2 2" xfId="18378" xr:uid="{00000000-0005-0000-0000-0000E5DE0000}"/>
    <cellStyle name="Percent 8 3 2 2 3" xfId="24130" xr:uid="{00000000-0005-0000-0000-0000E6DE0000}"/>
    <cellStyle name="Percent 8 3 2 2 4" xfId="29759" xr:uid="{00000000-0005-0000-0000-0000E7DE0000}"/>
    <cellStyle name="Percent 8 3 2 2 5" xfId="35448" xr:uid="{00000000-0005-0000-0000-0000E8DE0000}"/>
    <cellStyle name="Percent 8 3 2 2 6" xfId="41076" xr:uid="{00000000-0005-0000-0000-0000E9DE0000}"/>
    <cellStyle name="Percent 8 3 2 2 7" xfId="46693" xr:uid="{00000000-0005-0000-0000-0000EADE0000}"/>
    <cellStyle name="Percent 8 3 2 2 8" xfId="52253" xr:uid="{00000000-0005-0000-0000-0000EBDE0000}"/>
    <cellStyle name="Percent 8 3 2 2 9" xfId="57809" xr:uid="{00000000-0005-0000-0000-0000ECDE0000}"/>
    <cellStyle name="Percent 8 3 2 3" xfId="18377" xr:uid="{00000000-0005-0000-0000-0000EDDE0000}"/>
    <cellStyle name="Percent 8 3 2 4" xfId="20318" xr:uid="{00000000-0005-0000-0000-0000EEDE0000}"/>
    <cellStyle name="Percent 8 3 2 5" xfId="25944" xr:uid="{00000000-0005-0000-0000-0000EFDE0000}"/>
    <cellStyle name="Percent 8 3 2 6" xfId="31641" xr:uid="{00000000-0005-0000-0000-0000F0DE0000}"/>
    <cellStyle name="Percent 8 3 2 7" xfId="37265" xr:uid="{00000000-0005-0000-0000-0000F1DE0000}"/>
    <cellStyle name="Percent 8 3 2 8" xfId="42888" xr:uid="{00000000-0005-0000-0000-0000F2DE0000}"/>
    <cellStyle name="Percent 8 3 2 9" xfId="48448" xr:uid="{00000000-0005-0000-0000-0000F3DE0000}"/>
    <cellStyle name="Percent 8 3 3" xfId="12071" xr:uid="{00000000-0005-0000-0000-0000F4DE0000}"/>
    <cellStyle name="Percent 8 3 3 10" xfId="54918" xr:uid="{00000000-0005-0000-0000-0000F5DE0000}"/>
    <cellStyle name="Percent 8 3 3 2" xfId="12072" xr:uid="{00000000-0005-0000-0000-0000F6DE0000}"/>
    <cellStyle name="Percent 8 3 3 2 2" xfId="18380" xr:uid="{00000000-0005-0000-0000-0000F7DE0000}"/>
    <cellStyle name="Percent 8 3 3 2 3" xfId="24131" xr:uid="{00000000-0005-0000-0000-0000F8DE0000}"/>
    <cellStyle name="Percent 8 3 3 2 4" xfId="29760" xr:uid="{00000000-0005-0000-0000-0000F9DE0000}"/>
    <cellStyle name="Percent 8 3 3 2 5" xfId="35449" xr:uid="{00000000-0005-0000-0000-0000FADE0000}"/>
    <cellStyle name="Percent 8 3 3 2 6" xfId="41077" xr:uid="{00000000-0005-0000-0000-0000FBDE0000}"/>
    <cellStyle name="Percent 8 3 3 2 7" xfId="46694" xr:uid="{00000000-0005-0000-0000-0000FCDE0000}"/>
    <cellStyle name="Percent 8 3 3 2 8" xfId="52254" xr:uid="{00000000-0005-0000-0000-0000FDDE0000}"/>
    <cellStyle name="Percent 8 3 3 2 9" xfId="57810" xr:uid="{00000000-0005-0000-0000-0000FEDE0000}"/>
    <cellStyle name="Percent 8 3 3 3" xfId="18379" xr:uid="{00000000-0005-0000-0000-0000FFDE0000}"/>
    <cellStyle name="Percent 8 3 3 4" xfId="21233" xr:uid="{00000000-0005-0000-0000-000000DF0000}"/>
    <cellStyle name="Percent 8 3 3 5" xfId="26863" xr:uid="{00000000-0005-0000-0000-000001DF0000}"/>
    <cellStyle name="Percent 8 3 3 6" xfId="32556" xr:uid="{00000000-0005-0000-0000-000002DF0000}"/>
    <cellStyle name="Percent 8 3 3 7" xfId="38182" xr:uid="{00000000-0005-0000-0000-000003DF0000}"/>
    <cellStyle name="Percent 8 3 3 8" xfId="43802" xr:uid="{00000000-0005-0000-0000-000004DF0000}"/>
    <cellStyle name="Percent 8 3 3 9" xfId="49362" xr:uid="{00000000-0005-0000-0000-000005DF0000}"/>
    <cellStyle name="Percent 8 3 4" xfId="12073" xr:uid="{00000000-0005-0000-0000-000006DF0000}"/>
    <cellStyle name="Percent 8 3 4 2" xfId="18381" xr:uid="{00000000-0005-0000-0000-000007DF0000}"/>
    <cellStyle name="Percent 8 3 4 3" xfId="24132" xr:uid="{00000000-0005-0000-0000-000008DF0000}"/>
    <cellStyle name="Percent 8 3 4 4" xfId="29761" xr:uid="{00000000-0005-0000-0000-000009DF0000}"/>
    <cellStyle name="Percent 8 3 4 5" xfId="35450" xr:uid="{00000000-0005-0000-0000-00000ADF0000}"/>
    <cellStyle name="Percent 8 3 4 6" xfId="41078" xr:uid="{00000000-0005-0000-0000-00000BDF0000}"/>
    <cellStyle name="Percent 8 3 4 7" xfId="46695" xr:uid="{00000000-0005-0000-0000-00000CDF0000}"/>
    <cellStyle name="Percent 8 3 4 8" xfId="52255" xr:uid="{00000000-0005-0000-0000-00000DDF0000}"/>
    <cellStyle name="Percent 8 3 4 9" xfId="57811" xr:uid="{00000000-0005-0000-0000-00000EDF0000}"/>
    <cellStyle name="Percent 8 3 5" xfId="18376" xr:uid="{00000000-0005-0000-0000-00000FDF0000}"/>
    <cellStyle name="Percent 8 3 6" xfId="19470" xr:uid="{00000000-0005-0000-0000-000010DF0000}"/>
    <cellStyle name="Percent 8 3 7" xfId="25098" xr:uid="{00000000-0005-0000-0000-000011DF0000}"/>
    <cellStyle name="Percent 8 3 8" xfId="30795" xr:uid="{00000000-0005-0000-0000-000012DF0000}"/>
    <cellStyle name="Percent 8 3 9" xfId="36418" xr:uid="{00000000-0005-0000-0000-000013DF0000}"/>
    <cellStyle name="Percent 8 4" xfId="12074" xr:uid="{00000000-0005-0000-0000-000014DF0000}"/>
    <cellStyle name="Percent 8 4 10" xfId="42042" xr:uid="{00000000-0005-0000-0000-000015DF0000}"/>
    <cellStyle name="Percent 8 4 11" xfId="47602" xr:uid="{00000000-0005-0000-0000-000016DF0000}"/>
    <cellStyle name="Percent 8 4 12" xfId="53159" xr:uid="{00000000-0005-0000-0000-000017DF0000}"/>
    <cellStyle name="Percent 8 4 2" xfId="12075" xr:uid="{00000000-0005-0000-0000-000018DF0000}"/>
    <cellStyle name="Percent 8 4 2 10" xfId="54005" xr:uid="{00000000-0005-0000-0000-000019DF0000}"/>
    <cellStyle name="Percent 8 4 2 2" xfId="12076" xr:uid="{00000000-0005-0000-0000-00001ADF0000}"/>
    <cellStyle name="Percent 8 4 2 2 2" xfId="18384" xr:uid="{00000000-0005-0000-0000-00001BDF0000}"/>
    <cellStyle name="Percent 8 4 2 2 3" xfId="24133" xr:uid="{00000000-0005-0000-0000-00001CDF0000}"/>
    <cellStyle name="Percent 8 4 2 2 4" xfId="29762" xr:uid="{00000000-0005-0000-0000-00001DDF0000}"/>
    <cellStyle name="Percent 8 4 2 2 5" xfId="35451" xr:uid="{00000000-0005-0000-0000-00001EDF0000}"/>
    <cellStyle name="Percent 8 4 2 2 6" xfId="41079" xr:uid="{00000000-0005-0000-0000-00001FDF0000}"/>
    <cellStyle name="Percent 8 4 2 2 7" xfId="46696" xr:uid="{00000000-0005-0000-0000-000020DF0000}"/>
    <cellStyle name="Percent 8 4 2 2 8" xfId="52256" xr:uid="{00000000-0005-0000-0000-000021DF0000}"/>
    <cellStyle name="Percent 8 4 2 2 9" xfId="57812" xr:uid="{00000000-0005-0000-0000-000022DF0000}"/>
    <cellStyle name="Percent 8 4 2 3" xfId="18383" xr:uid="{00000000-0005-0000-0000-000023DF0000}"/>
    <cellStyle name="Percent 8 4 2 4" xfId="20319" xr:uid="{00000000-0005-0000-0000-000024DF0000}"/>
    <cellStyle name="Percent 8 4 2 5" xfId="25945" xr:uid="{00000000-0005-0000-0000-000025DF0000}"/>
    <cellStyle name="Percent 8 4 2 6" xfId="31642" xr:uid="{00000000-0005-0000-0000-000026DF0000}"/>
    <cellStyle name="Percent 8 4 2 7" xfId="37266" xr:uid="{00000000-0005-0000-0000-000027DF0000}"/>
    <cellStyle name="Percent 8 4 2 8" xfId="42889" xr:uid="{00000000-0005-0000-0000-000028DF0000}"/>
    <cellStyle name="Percent 8 4 2 9" xfId="48449" xr:uid="{00000000-0005-0000-0000-000029DF0000}"/>
    <cellStyle name="Percent 8 4 3" xfId="12077" xr:uid="{00000000-0005-0000-0000-00002ADF0000}"/>
    <cellStyle name="Percent 8 4 3 10" xfId="54919" xr:uid="{00000000-0005-0000-0000-00002BDF0000}"/>
    <cellStyle name="Percent 8 4 3 2" xfId="12078" xr:uid="{00000000-0005-0000-0000-00002CDF0000}"/>
    <cellStyle name="Percent 8 4 3 2 2" xfId="18386" xr:uid="{00000000-0005-0000-0000-00002DDF0000}"/>
    <cellStyle name="Percent 8 4 3 2 3" xfId="24134" xr:uid="{00000000-0005-0000-0000-00002EDF0000}"/>
    <cellStyle name="Percent 8 4 3 2 4" xfId="29763" xr:uid="{00000000-0005-0000-0000-00002FDF0000}"/>
    <cellStyle name="Percent 8 4 3 2 5" xfId="35452" xr:uid="{00000000-0005-0000-0000-000030DF0000}"/>
    <cellStyle name="Percent 8 4 3 2 6" xfId="41080" xr:uid="{00000000-0005-0000-0000-000031DF0000}"/>
    <cellStyle name="Percent 8 4 3 2 7" xfId="46697" xr:uid="{00000000-0005-0000-0000-000032DF0000}"/>
    <cellStyle name="Percent 8 4 3 2 8" xfId="52257" xr:uid="{00000000-0005-0000-0000-000033DF0000}"/>
    <cellStyle name="Percent 8 4 3 2 9" xfId="57813" xr:uid="{00000000-0005-0000-0000-000034DF0000}"/>
    <cellStyle name="Percent 8 4 3 3" xfId="18385" xr:uid="{00000000-0005-0000-0000-000035DF0000}"/>
    <cellStyle name="Percent 8 4 3 4" xfId="21234" xr:uid="{00000000-0005-0000-0000-000036DF0000}"/>
    <cellStyle name="Percent 8 4 3 5" xfId="26864" xr:uid="{00000000-0005-0000-0000-000037DF0000}"/>
    <cellStyle name="Percent 8 4 3 6" xfId="32557" xr:uid="{00000000-0005-0000-0000-000038DF0000}"/>
    <cellStyle name="Percent 8 4 3 7" xfId="38183" xr:uid="{00000000-0005-0000-0000-000039DF0000}"/>
    <cellStyle name="Percent 8 4 3 8" xfId="43803" xr:uid="{00000000-0005-0000-0000-00003ADF0000}"/>
    <cellStyle name="Percent 8 4 3 9" xfId="49363" xr:uid="{00000000-0005-0000-0000-00003BDF0000}"/>
    <cellStyle name="Percent 8 4 4" xfId="12079" xr:uid="{00000000-0005-0000-0000-00003CDF0000}"/>
    <cellStyle name="Percent 8 4 4 2" xfId="18387" xr:uid="{00000000-0005-0000-0000-00003DDF0000}"/>
    <cellStyle name="Percent 8 4 4 3" xfId="24135" xr:uid="{00000000-0005-0000-0000-00003EDF0000}"/>
    <cellStyle name="Percent 8 4 4 4" xfId="29764" xr:uid="{00000000-0005-0000-0000-00003FDF0000}"/>
    <cellStyle name="Percent 8 4 4 5" xfId="35453" xr:uid="{00000000-0005-0000-0000-000040DF0000}"/>
    <cellStyle name="Percent 8 4 4 6" xfId="41081" xr:uid="{00000000-0005-0000-0000-000041DF0000}"/>
    <cellStyle name="Percent 8 4 4 7" xfId="46698" xr:uid="{00000000-0005-0000-0000-000042DF0000}"/>
    <cellStyle name="Percent 8 4 4 8" xfId="52258" xr:uid="{00000000-0005-0000-0000-000043DF0000}"/>
    <cellStyle name="Percent 8 4 4 9" xfId="57814" xr:uid="{00000000-0005-0000-0000-000044DF0000}"/>
    <cellStyle name="Percent 8 4 5" xfId="18382" xr:uid="{00000000-0005-0000-0000-000045DF0000}"/>
    <cellStyle name="Percent 8 4 6" xfId="19471" xr:uid="{00000000-0005-0000-0000-000046DF0000}"/>
    <cellStyle name="Percent 8 4 7" xfId="25099" xr:uid="{00000000-0005-0000-0000-000047DF0000}"/>
    <cellStyle name="Percent 8 4 8" xfId="30796" xr:uid="{00000000-0005-0000-0000-000048DF0000}"/>
    <cellStyle name="Percent 8 4 9" xfId="36419" xr:uid="{00000000-0005-0000-0000-000049DF0000}"/>
    <cellStyle name="Percent 8 5" xfId="12080" xr:uid="{00000000-0005-0000-0000-00004ADF0000}"/>
    <cellStyle name="Percent 8 5 10" xfId="42043" xr:uid="{00000000-0005-0000-0000-00004BDF0000}"/>
    <cellStyle name="Percent 8 5 11" xfId="47603" xr:uid="{00000000-0005-0000-0000-00004CDF0000}"/>
    <cellStyle name="Percent 8 5 12" xfId="53160" xr:uid="{00000000-0005-0000-0000-00004DDF0000}"/>
    <cellStyle name="Percent 8 5 2" xfId="12081" xr:uid="{00000000-0005-0000-0000-00004EDF0000}"/>
    <cellStyle name="Percent 8 5 2 10" xfId="54006" xr:uid="{00000000-0005-0000-0000-00004FDF0000}"/>
    <cellStyle name="Percent 8 5 2 2" xfId="12082" xr:uid="{00000000-0005-0000-0000-000050DF0000}"/>
    <cellStyle name="Percent 8 5 2 2 2" xfId="18390" xr:uid="{00000000-0005-0000-0000-000051DF0000}"/>
    <cellStyle name="Percent 8 5 2 2 3" xfId="24136" xr:uid="{00000000-0005-0000-0000-000052DF0000}"/>
    <cellStyle name="Percent 8 5 2 2 4" xfId="29765" xr:uid="{00000000-0005-0000-0000-000053DF0000}"/>
    <cellStyle name="Percent 8 5 2 2 5" xfId="35454" xr:uid="{00000000-0005-0000-0000-000054DF0000}"/>
    <cellStyle name="Percent 8 5 2 2 6" xfId="41082" xr:uid="{00000000-0005-0000-0000-000055DF0000}"/>
    <cellStyle name="Percent 8 5 2 2 7" xfId="46699" xr:uid="{00000000-0005-0000-0000-000056DF0000}"/>
    <cellStyle name="Percent 8 5 2 2 8" xfId="52259" xr:uid="{00000000-0005-0000-0000-000057DF0000}"/>
    <cellStyle name="Percent 8 5 2 2 9" xfId="57815" xr:uid="{00000000-0005-0000-0000-000058DF0000}"/>
    <cellStyle name="Percent 8 5 2 3" xfId="18389" xr:uid="{00000000-0005-0000-0000-000059DF0000}"/>
    <cellStyle name="Percent 8 5 2 4" xfId="20320" xr:uid="{00000000-0005-0000-0000-00005ADF0000}"/>
    <cellStyle name="Percent 8 5 2 5" xfId="25946" xr:uid="{00000000-0005-0000-0000-00005BDF0000}"/>
    <cellStyle name="Percent 8 5 2 6" xfId="31643" xr:uid="{00000000-0005-0000-0000-00005CDF0000}"/>
    <cellStyle name="Percent 8 5 2 7" xfId="37267" xr:uid="{00000000-0005-0000-0000-00005DDF0000}"/>
    <cellStyle name="Percent 8 5 2 8" xfId="42890" xr:uid="{00000000-0005-0000-0000-00005EDF0000}"/>
    <cellStyle name="Percent 8 5 2 9" xfId="48450" xr:uid="{00000000-0005-0000-0000-00005FDF0000}"/>
    <cellStyle name="Percent 8 5 3" xfId="12083" xr:uid="{00000000-0005-0000-0000-000060DF0000}"/>
    <cellStyle name="Percent 8 5 3 10" xfId="54920" xr:uid="{00000000-0005-0000-0000-000061DF0000}"/>
    <cellStyle name="Percent 8 5 3 2" xfId="12084" xr:uid="{00000000-0005-0000-0000-000062DF0000}"/>
    <cellStyle name="Percent 8 5 3 2 2" xfId="18392" xr:uid="{00000000-0005-0000-0000-000063DF0000}"/>
    <cellStyle name="Percent 8 5 3 2 3" xfId="24137" xr:uid="{00000000-0005-0000-0000-000064DF0000}"/>
    <cellStyle name="Percent 8 5 3 2 4" xfId="29766" xr:uid="{00000000-0005-0000-0000-000065DF0000}"/>
    <cellStyle name="Percent 8 5 3 2 5" xfId="35455" xr:uid="{00000000-0005-0000-0000-000066DF0000}"/>
    <cellStyle name="Percent 8 5 3 2 6" xfId="41083" xr:uid="{00000000-0005-0000-0000-000067DF0000}"/>
    <cellStyle name="Percent 8 5 3 2 7" xfId="46700" xr:uid="{00000000-0005-0000-0000-000068DF0000}"/>
    <cellStyle name="Percent 8 5 3 2 8" xfId="52260" xr:uid="{00000000-0005-0000-0000-000069DF0000}"/>
    <cellStyle name="Percent 8 5 3 2 9" xfId="57816" xr:uid="{00000000-0005-0000-0000-00006ADF0000}"/>
    <cellStyle name="Percent 8 5 3 3" xfId="18391" xr:uid="{00000000-0005-0000-0000-00006BDF0000}"/>
    <cellStyle name="Percent 8 5 3 4" xfId="21235" xr:uid="{00000000-0005-0000-0000-00006CDF0000}"/>
    <cellStyle name="Percent 8 5 3 5" xfId="26865" xr:uid="{00000000-0005-0000-0000-00006DDF0000}"/>
    <cellStyle name="Percent 8 5 3 6" xfId="32558" xr:uid="{00000000-0005-0000-0000-00006EDF0000}"/>
    <cellStyle name="Percent 8 5 3 7" xfId="38184" xr:uid="{00000000-0005-0000-0000-00006FDF0000}"/>
    <cellStyle name="Percent 8 5 3 8" xfId="43804" xr:uid="{00000000-0005-0000-0000-000070DF0000}"/>
    <cellStyle name="Percent 8 5 3 9" xfId="49364" xr:uid="{00000000-0005-0000-0000-000071DF0000}"/>
    <cellStyle name="Percent 8 5 4" xfId="12085" xr:uid="{00000000-0005-0000-0000-000072DF0000}"/>
    <cellStyle name="Percent 8 5 4 2" xfId="18393" xr:uid="{00000000-0005-0000-0000-000073DF0000}"/>
    <cellStyle name="Percent 8 5 4 3" xfId="24138" xr:uid="{00000000-0005-0000-0000-000074DF0000}"/>
    <cellStyle name="Percent 8 5 4 4" xfId="29767" xr:uid="{00000000-0005-0000-0000-000075DF0000}"/>
    <cellStyle name="Percent 8 5 4 5" xfId="35456" xr:uid="{00000000-0005-0000-0000-000076DF0000}"/>
    <cellStyle name="Percent 8 5 4 6" xfId="41084" xr:uid="{00000000-0005-0000-0000-000077DF0000}"/>
    <cellStyle name="Percent 8 5 4 7" xfId="46701" xr:uid="{00000000-0005-0000-0000-000078DF0000}"/>
    <cellStyle name="Percent 8 5 4 8" xfId="52261" xr:uid="{00000000-0005-0000-0000-000079DF0000}"/>
    <cellStyle name="Percent 8 5 4 9" xfId="57817" xr:uid="{00000000-0005-0000-0000-00007ADF0000}"/>
    <cellStyle name="Percent 8 5 5" xfId="18388" xr:uid="{00000000-0005-0000-0000-00007BDF0000}"/>
    <cellStyle name="Percent 8 5 6" xfId="19472" xr:uid="{00000000-0005-0000-0000-00007CDF0000}"/>
    <cellStyle name="Percent 8 5 7" xfId="25100" xr:uid="{00000000-0005-0000-0000-00007DDF0000}"/>
    <cellStyle name="Percent 8 5 8" xfId="30797" xr:uid="{00000000-0005-0000-0000-00007EDF0000}"/>
    <cellStyle name="Percent 8 5 9" xfId="36420" xr:uid="{00000000-0005-0000-0000-00007FDF0000}"/>
    <cellStyle name="Percent 8 6" xfId="12086" xr:uid="{00000000-0005-0000-0000-000080DF0000}"/>
    <cellStyle name="Percent 8 6 10" xfId="54000" xr:uid="{00000000-0005-0000-0000-000081DF0000}"/>
    <cellStyle name="Percent 8 6 2" xfId="12087" xr:uid="{00000000-0005-0000-0000-000082DF0000}"/>
    <cellStyle name="Percent 8 6 2 2" xfId="18395" xr:uid="{00000000-0005-0000-0000-000083DF0000}"/>
    <cellStyle name="Percent 8 6 2 3" xfId="24139" xr:uid="{00000000-0005-0000-0000-000084DF0000}"/>
    <cellStyle name="Percent 8 6 2 4" xfId="29768" xr:uid="{00000000-0005-0000-0000-000085DF0000}"/>
    <cellStyle name="Percent 8 6 2 5" xfId="35457" xr:uid="{00000000-0005-0000-0000-000086DF0000}"/>
    <cellStyle name="Percent 8 6 2 6" xfId="41085" xr:uid="{00000000-0005-0000-0000-000087DF0000}"/>
    <cellStyle name="Percent 8 6 2 7" xfId="46702" xr:uid="{00000000-0005-0000-0000-000088DF0000}"/>
    <cellStyle name="Percent 8 6 2 8" xfId="52262" xr:uid="{00000000-0005-0000-0000-000089DF0000}"/>
    <cellStyle name="Percent 8 6 2 9" xfId="57818" xr:uid="{00000000-0005-0000-0000-00008ADF0000}"/>
    <cellStyle name="Percent 8 6 3" xfId="18394" xr:uid="{00000000-0005-0000-0000-00008BDF0000}"/>
    <cellStyle name="Percent 8 6 4" xfId="20314" xr:uid="{00000000-0005-0000-0000-00008CDF0000}"/>
    <cellStyle name="Percent 8 6 5" xfId="25940" xr:uid="{00000000-0005-0000-0000-00008DDF0000}"/>
    <cellStyle name="Percent 8 6 6" xfId="31637" xr:uid="{00000000-0005-0000-0000-00008EDF0000}"/>
    <cellStyle name="Percent 8 6 7" xfId="37261" xr:uid="{00000000-0005-0000-0000-00008FDF0000}"/>
    <cellStyle name="Percent 8 6 8" xfId="42884" xr:uid="{00000000-0005-0000-0000-000090DF0000}"/>
    <cellStyle name="Percent 8 6 9" xfId="48444" xr:uid="{00000000-0005-0000-0000-000091DF0000}"/>
    <cellStyle name="Percent 8 7" xfId="12088" xr:uid="{00000000-0005-0000-0000-000092DF0000}"/>
    <cellStyle name="Percent 8 7 10" xfId="54921" xr:uid="{00000000-0005-0000-0000-000093DF0000}"/>
    <cellStyle name="Percent 8 7 2" xfId="12089" xr:uid="{00000000-0005-0000-0000-000094DF0000}"/>
    <cellStyle name="Percent 8 7 2 2" xfId="18397" xr:uid="{00000000-0005-0000-0000-000095DF0000}"/>
    <cellStyle name="Percent 8 7 2 3" xfId="24140" xr:uid="{00000000-0005-0000-0000-000096DF0000}"/>
    <cellStyle name="Percent 8 7 2 4" xfId="29769" xr:uid="{00000000-0005-0000-0000-000097DF0000}"/>
    <cellStyle name="Percent 8 7 2 5" xfId="35458" xr:uid="{00000000-0005-0000-0000-000098DF0000}"/>
    <cellStyle name="Percent 8 7 2 6" xfId="41086" xr:uid="{00000000-0005-0000-0000-000099DF0000}"/>
    <cellStyle name="Percent 8 7 2 7" xfId="46703" xr:uid="{00000000-0005-0000-0000-00009ADF0000}"/>
    <cellStyle name="Percent 8 7 2 8" xfId="52263" xr:uid="{00000000-0005-0000-0000-00009BDF0000}"/>
    <cellStyle name="Percent 8 7 2 9" xfId="57819" xr:uid="{00000000-0005-0000-0000-00009CDF0000}"/>
    <cellStyle name="Percent 8 7 3" xfId="18396" xr:uid="{00000000-0005-0000-0000-00009DDF0000}"/>
    <cellStyle name="Percent 8 7 4" xfId="21236" xr:uid="{00000000-0005-0000-0000-00009EDF0000}"/>
    <cellStyle name="Percent 8 7 5" xfId="26866" xr:uid="{00000000-0005-0000-0000-00009FDF0000}"/>
    <cellStyle name="Percent 8 7 6" xfId="32559" xr:uid="{00000000-0005-0000-0000-0000A0DF0000}"/>
    <cellStyle name="Percent 8 7 7" xfId="38185" xr:uid="{00000000-0005-0000-0000-0000A1DF0000}"/>
    <cellStyle name="Percent 8 7 8" xfId="43805" xr:uid="{00000000-0005-0000-0000-0000A2DF0000}"/>
    <cellStyle name="Percent 8 7 9" xfId="49365" xr:uid="{00000000-0005-0000-0000-0000A3DF0000}"/>
    <cellStyle name="Percent 8 8" xfId="12090" xr:uid="{00000000-0005-0000-0000-0000A4DF0000}"/>
    <cellStyle name="Percent 8 9" xfId="12091" xr:uid="{00000000-0005-0000-0000-0000A5DF0000}"/>
    <cellStyle name="Percent 8 9 2" xfId="18398" xr:uid="{00000000-0005-0000-0000-0000A6DF0000}"/>
    <cellStyle name="Percent 8 9 3" xfId="24141" xr:uid="{00000000-0005-0000-0000-0000A7DF0000}"/>
    <cellStyle name="Percent 8 9 4" xfId="29770" xr:uid="{00000000-0005-0000-0000-0000A8DF0000}"/>
    <cellStyle name="Percent 8 9 5" xfId="35459" xr:uid="{00000000-0005-0000-0000-0000A9DF0000}"/>
    <cellStyle name="Percent 8 9 6" xfId="41087" xr:uid="{00000000-0005-0000-0000-0000AADF0000}"/>
    <cellStyle name="Percent 8 9 7" xfId="46704" xr:uid="{00000000-0005-0000-0000-0000ABDF0000}"/>
    <cellStyle name="Percent 8 9 8" xfId="52264" xr:uid="{00000000-0005-0000-0000-0000ACDF0000}"/>
    <cellStyle name="Percent 8 9 9" xfId="57820" xr:uid="{00000000-0005-0000-0000-0000ADDF0000}"/>
    <cellStyle name="Percent 9" xfId="713" xr:uid="{00000000-0005-0000-0000-0000AEDF0000}"/>
    <cellStyle name="Percent 9 2" xfId="12092" xr:uid="{00000000-0005-0000-0000-0000AFDF0000}"/>
    <cellStyle name="Percent 9 2 2" xfId="12093" xr:uid="{00000000-0005-0000-0000-0000B0DF0000}"/>
    <cellStyle name="Percent 9 2 2 10" xfId="42044" xr:uid="{00000000-0005-0000-0000-0000B1DF0000}"/>
    <cellStyle name="Percent 9 2 2 11" xfId="47604" xr:uid="{00000000-0005-0000-0000-0000B2DF0000}"/>
    <cellStyle name="Percent 9 2 2 12" xfId="53161" xr:uid="{00000000-0005-0000-0000-0000B3DF0000}"/>
    <cellStyle name="Percent 9 2 2 2" xfId="12094" xr:uid="{00000000-0005-0000-0000-0000B4DF0000}"/>
    <cellStyle name="Percent 9 2 2 2 10" xfId="54007" xr:uid="{00000000-0005-0000-0000-0000B5DF0000}"/>
    <cellStyle name="Percent 9 2 2 2 2" xfId="12095" xr:uid="{00000000-0005-0000-0000-0000B6DF0000}"/>
    <cellStyle name="Percent 9 2 2 2 2 2" xfId="18401" xr:uid="{00000000-0005-0000-0000-0000B7DF0000}"/>
    <cellStyle name="Percent 9 2 2 2 2 3" xfId="24142" xr:uid="{00000000-0005-0000-0000-0000B8DF0000}"/>
    <cellStyle name="Percent 9 2 2 2 2 4" xfId="29771" xr:uid="{00000000-0005-0000-0000-0000B9DF0000}"/>
    <cellStyle name="Percent 9 2 2 2 2 5" xfId="35460" xr:uid="{00000000-0005-0000-0000-0000BADF0000}"/>
    <cellStyle name="Percent 9 2 2 2 2 6" xfId="41088" xr:uid="{00000000-0005-0000-0000-0000BBDF0000}"/>
    <cellStyle name="Percent 9 2 2 2 2 7" xfId="46705" xr:uid="{00000000-0005-0000-0000-0000BCDF0000}"/>
    <cellStyle name="Percent 9 2 2 2 2 8" xfId="52265" xr:uid="{00000000-0005-0000-0000-0000BDDF0000}"/>
    <cellStyle name="Percent 9 2 2 2 2 9" xfId="57821" xr:uid="{00000000-0005-0000-0000-0000BEDF0000}"/>
    <cellStyle name="Percent 9 2 2 2 3" xfId="18400" xr:uid="{00000000-0005-0000-0000-0000BFDF0000}"/>
    <cellStyle name="Percent 9 2 2 2 4" xfId="20321" xr:uid="{00000000-0005-0000-0000-0000C0DF0000}"/>
    <cellStyle name="Percent 9 2 2 2 5" xfId="25947" xr:uid="{00000000-0005-0000-0000-0000C1DF0000}"/>
    <cellStyle name="Percent 9 2 2 2 6" xfId="31644" xr:uid="{00000000-0005-0000-0000-0000C2DF0000}"/>
    <cellStyle name="Percent 9 2 2 2 7" xfId="37268" xr:uid="{00000000-0005-0000-0000-0000C3DF0000}"/>
    <cellStyle name="Percent 9 2 2 2 8" xfId="42891" xr:uid="{00000000-0005-0000-0000-0000C4DF0000}"/>
    <cellStyle name="Percent 9 2 2 2 9" xfId="48451" xr:uid="{00000000-0005-0000-0000-0000C5DF0000}"/>
    <cellStyle name="Percent 9 2 2 3" xfId="12096" xr:uid="{00000000-0005-0000-0000-0000C6DF0000}"/>
    <cellStyle name="Percent 9 2 2 3 10" xfId="54922" xr:uid="{00000000-0005-0000-0000-0000C7DF0000}"/>
    <cellStyle name="Percent 9 2 2 3 2" xfId="12097" xr:uid="{00000000-0005-0000-0000-0000C8DF0000}"/>
    <cellStyle name="Percent 9 2 2 3 2 2" xfId="18403" xr:uid="{00000000-0005-0000-0000-0000C9DF0000}"/>
    <cellStyle name="Percent 9 2 2 3 2 3" xfId="24143" xr:uid="{00000000-0005-0000-0000-0000CADF0000}"/>
    <cellStyle name="Percent 9 2 2 3 2 4" xfId="29772" xr:uid="{00000000-0005-0000-0000-0000CBDF0000}"/>
    <cellStyle name="Percent 9 2 2 3 2 5" xfId="35461" xr:uid="{00000000-0005-0000-0000-0000CCDF0000}"/>
    <cellStyle name="Percent 9 2 2 3 2 6" xfId="41089" xr:uid="{00000000-0005-0000-0000-0000CDDF0000}"/>
    <cellStyle name="Percent 9 2 2 3 2 7" xfId="46706" xr:uid="{00000000-0005-0000-0000-0000CEDF0000}"/>
    <cellStyle name="Percent 9 2 2 3 2 8" xfId="52266" xr:uid="{00000000-0005-0000-0000-0000CFDF0000}"/>
    <cellStyle name="Percent 9 2 2 3 2 9" xfId="57822" xr:uid="{00000000-0005-0000-0000-0000D0DF0000}"/>
    <cellStyle name="Percent 9 2 2 3 3" xfId="18402" xr:uid="{00000000-0005-0000-0000-0000D1DF0000}"/>
    <cellStyle name="Percent 9 2 2 3 4" xfId="21237" xr:uid="{00000000-0005-0000-0000-0000D2DF0000}"/>
    <cellStyle name="Percent 9 2 2 3 5" xfId="26867" xr:uid="{00000000-0005-0000-0000-0000D3DF0000}"/>
    <cellStyle name="Percent 9 2 2 3 6" xfId="32560" xr:uid="{00000000-0005-0000-0000-0000D4DF0000}"/>
    <cellStyle name="Percent 9 2 2 3 7" xfId="38186" xr:uid="{00000000-0005-0000-0000-0000D5DF0000}"/>
    <cellStyle name="Percent 9 2 2 3 8" xfId="43806" xr:uid="{00000000-0005-0000-0000-0000D6DF0000}"/>
    <cellStyle name="Percent 9 2 2 3 9" xfId="49366" xr:uid="{00000000-0005-0000-0000-0000D7DF0000}"/>
    <cellStyle name="Percent 9 2 2 4" xfId="12098" xr:uid="{00000000-0005-0000-0000-0000D8DF0000}"/>
    <cellStyle name="Percent 9 2 2 4 2" xfId="18404" xr:uid="{00000000-0005-0000-0000-0000D9DF0000}"/>
    <cellStyle name="Percent 9 2 2 4 3" xfId="24144" xr:uid="{00000000-0005-0000-0000-0000DADF0000}"/>
    <cellStyle name="Percent 9 2 2 4 4" xfId="29773" xr:uid="{00000000-0005-0000-0000-0000DBDF0000}"/>
    <cellStyle name="Percent 9 2 2 4 5" xfId="35462" xr:uid="{00000000-0005-0000-0000-0000DCDF0000}"/>
    <cellStyle name="Percent 9 2 2 4 6" xfId="41090" xr:uid="{00000000-0005-0000-0000-0000DDDF0000}"/>
    <cellStyle name="Percent 9 2 2 4 7" xfId="46707" xr:uid="{00000000-0005-0000-0000-0000DEDF0000}"/>
    <cellStyle name="Percent 9 2 2 4 8" xfId="52267" xr:uid="{00000000-0005-0000-0000-0000DFDF0000}"/>
    <cellStyle name="Percent 9 2 2 4 9" xfId="57823" xr:uid="{00000000-0005-0000-0000-0000E0DF0000}"/>
    <cellStyle name="Percent 9 2 2 5" xfId="18399" xr:uid="{00000000-0005-0000-0000-0000E1DF0000}"/>
    <cellStyle name="Percent 9 2 2 6" xfId="19473" xr:uid="{00000000-0005-0000-0000-0000E2DF0000}"/>
    <cellStyle name="Percent 9 2 2 7" xfId="25101" xr:uid="{00000000-0005-0000-0000-0000E3DF0000}"/>
    <cellStyle name="Percent 9 2 2 8" xfId="30798" xr:uid="{00000000-0005-0000-0000-0000E4DF0000}"/>
    <cellStyle name="Percent 9 2 2 9" xfId="36421" xr:uid="{00000000-0005-0000-0000-0000E5DF0000}"/>
    <cellStyle name="Percent 9 2 3" xfId="12099" xr:uid="{00000000-0005-0000-0000-0000E6DF0000}"/>
    <cellStyle name="Percent 9 2 3 10" xfId="42045" xr:uid="{00000000-0005-0000-0000-0000E7DF0000}"/>
    <cellStyle name="Percent 9 2 3 11" xfId="47605" xr:uid="{00000000-0005-0000-0000-0000E8DF0000}"/>
    <cellStyle name="Percent 9 2 3 12" xfId="53162" xr:uid="{00000000-0005-0000-0000-0000E9DF0000}"/>
    <cellStyle name="Percent 9 2 3 2" xfId="12100" xr:uid="{00000000-0005-0000-0000-0000EADF0000}"/>
    <cellStyle name="Percent 9 2 3 2 10" xfId="54008" xr:uid="{00000000-0005-0000-0000-0000EBDF0000}"/>
    <cellStyle name="Percent 9 2 3 2 2" xfId="12101" xr:uid="{00000000-0005-0000-0000-0000ECDF0000}"/>
    <cellStyle name="Percent 9 2 3 2 2 2" xfId="18407" xr:uid="{00000000-0005-0000-0000-0000EDDF0000}"/>
    <cellStyle name="Percent 9 2 3 2 2 3" xfId="24145" xr:uid="{00000000-0005-0000-0000-0000EEDF0000}"/>
    <cellStyle name="Percent 9 2 3 2 2 4" xfId="29774" xr:uid="{00000000-0005-0000-0000-0000EFDF0000}"/>
    <cellStyle name="Percent 9 2 3 2 2 5" xfId="35463" xr:uid="{00000000-0005-0000-0000-0000F0DF0000}"/>
    <cellStyle name="Percent 9 2 3 2 2 6" xfId="41091" xr:uid="{00000000-0005-0000-0000-0000F1DF0000}"/>
    <cellStyle name="Percent 9 2 3 2 2 7" xfId="46708" xr:uid="{00000000-0005-0000-0000-0000F2DF0000}"/>
    <cellStyle name="Percent 9 2 3 2 2 8" xfId="52268" xr:uid="{00000000-0005-0000-0000-0000F3DF0000}"/>
    <cellStyle name="Percent 9 2 3 2 2 9" xfId="57824" xr:uid="{00000000-0005-0000-0000-0000F4DF0000}"/>
    <cellStyle name="Percent 9 2 3 2 3" xfId="18406" xr:uid="{00000000-0005-0000-0000-0000F5DF0000}"/>
    <cellStyle name="Percent 9 2 3 2 4" xfId="20322" xr:uid="{00000000-0005-0000-0000-0000F6DF0000}"/>
    <cellStyle name="Percent 9 2 3 2 5" xfId="25948" xr:uid="{00000000-0005-0000-0000-0000F7DF0000}"/>
    <cellStyle name="Percent 9 2 3 2 6" xfId="31645" xr:uid="{00000000-0005-0000-0000-0000F8DF0000}"/>
    <cellStyle name="Percent 9 2 3 2 7" xfId="37269" xr:uid="{00000000-0005-0000-0000-0000F9DF0000}"/>
    <cellStyle name="Percent 9 2 3 2 8" xfId="42892" xr:uid="{00000000-0005-0000-0000-0000FADF0000}"/>
    <cellStyle name="Percent 9 2 3 2 9" xfId="48452" xr:uid="{00000000-0005-0000-0000-0000FBDF0000}"/>
    <cellStyle name="Percent 9 2 3 3" xfId="12102" xr:uid="{00000000-0005-0000-0000-0000FCDF0000}"/>
    <cellStyle name="Percent 9 2 3 3 10" xfId="54923" xr:uid="{00000000-0005-0000-0000-0000FDDF0000}"/>
    <cellStyle name="Percent 9 2 3 3 2" xfId="12103" xr:uid="{00000000-0005-0000-0000-0000FEDF0000}"/>
    <cellStyle name="Percent 9 2 3 3 2 2" xfId="18409" xr:uid="{00000000-0005-0000-0000-0000FFDF0000}"/>
    <cellStyle name="Percent 9 2 3 3 2 3" xfId="24146" xr:uid="{00000000-0005-0000-0000-000000E00000}"/>
    <cellStyle name="Percent 9 2 3 3 2 4" xfId="29775" xr:uid="{00000000-0005-0000-0000-000001E00000}"/>
    <cellStyle name="Percent 9 2 3 3 2 5" xfId="35464" xr:uid="{00000000-0005-0000-0000-000002E00000}"/>
    <cellStyle name="Percent 9 2 3 3 2 6" xfId="41092" xr:uid="{00000000-0005-0000-0000-000003E00000}"/>
    <cellStyle name="Percent 9 2 3 3 2 7" xfId="46709" xr:uid="{00000000-0005-0000-0000-000004E00000}"/>
    <cellStyle name="Percent 9 2 3 3 2 8" xfId="52269" xr:uid="{00000000-0005-0000-0000-000005E00000}"/>
    <cellStyle name="Percent 9 2 3 3 2 9" xfId="57825" xr:uid="{00000000-0005-0000-0000-000006E00000}"/>
    <cellStyle name="Percent 9 2 3 3 3" xfId="18408" xr:uid="{00000000-0005-0000-0000-000007E00000}"/>
    <cellStyle name="Percent 9 2 3 3 4" xfId="21238" xr:uid="{00000000-0005-0000-0000-000008E00000}"/>
    <cellStyle name="Percent 9 2 3 3 5" xfId="26868" xr:uid="{00000000-0005-0000-0000-000009E00000}"/>
    <cellStyle name="Percent 9 2 3 3 6" xfId="32561" xr:uid="{00000000-0005-0000-0000-00000AE00000}"/>
    <cellStyle name="Percent 9 2 3 3 7" xfId="38187" xr:uid="{00000000-0005-0000-0000-00000BE00000}"/>
    <cellStyle name="Percent 9 2 3 3 8" xfId="43807" xr:uid="{00000000-0005-0000-0000-00000CE00000}"/>
    <cellStyle name="Percent 9 2 3 3 9" xfId="49367" xr:uid="{00000000-0005-0000-0000-00000DE00000}"/>
    <cellStyle name="Percent 9 2 3 4" xfId="12104" xr:uid="{00000000-0005-0000-0000-00000EE00000}"/>
    <cellStyle name="Percent 9 2 3 4 2" xfId="18410" xr:uid="{00000000-0005-0000-0000-00000FE00000}"/>
    <cellStyle name="Percent 9 2 3 4 3" xfId="24147" xr:uid="{00000000-0005-0000-0000-000010E00000}"/>
    <cellStyle name="Percent 9 2 3 4 4" xfId="29776" xr:uid="{00000000-0005-0000-0000-000011E00000}"/>
    <cellStyle name="Percent 9 2 3 4 5" xfId="35465" xr:uid="{00000000-0005-0000-0000-000012E00000}"/>
    <cellStyle name="Percent 9 2 3 4 6" xfId="41093" xr:uid="{00000000-0005-0000-0000-000013E00000}"/>
    <cellStyle name="Percent 9 2 3 4 7" xfId="46710" xr:uid="{00000000-0005-0000-0000-000014E00000}"/>
    <cellStyle name="Percent 9 2 3 4 8" xfId="52270" xr:uid="{00000000-0005-0000-0000-000015E00000}"/>
    <cellStyle name="Percent 9 2 3 4 9" xfId="57826" xr:uid="{00000000-0005-0000-0000-000016E00000}"/>
    <cellStyle name="Percent 9 2 3 5" xfId="18405" xr:uid="{00000000-0005-0000-0000-000017E00000}"/>
    <cellStyle name="Percent 9 2 3 6" xfId="19474" xr:uid="{00000000-0005-0000-0000-000018E00000}"/>
    <cellStyle name="Percent 9 2 3 7" xfId="25102" xr:uid="{00000000-0005-0000-0000-000019E00000}"/>
    <cellStyle name="Percent 9 2 3 8" xfId="30799" xr:uid="{00000000-0005-0000-0000-00001AE00000}"/>
    <cellStyle name="Percent 9 2 3 9" xfId="36422" xr:uid="{00000000-0005-0000-0000-00001BE00000}"/>
    <cellStyle name="Percent 9 2 4" xfId="12105" xr:uid="{00000000-0005-0000-0000-00001CE00000}"/>
    <cellStyle name="Percent 9 2 4 10" xfId="42046" xr:uid="{00000000-0005-0000-0000-00001DE00000}"/>
    <cellStyle name="Percent 9 2 4 11" xfId="47606" xr:uid="{00000000-0005-0000-0000-00001EE00000}"/>
    <cellStyle name="Percent 9 2 4 12" xfId="53163" xr:uid="{00000000-0005-0000-0000-00001FE00000}"/>
    <cellStyle name="Percent 9 2 4 2" xfId="12106" xr:uid="{00000000-0005-0000-0000-000020E00000}"/>
    <cellStyle name="Percent 9 2 4 2 10" xfId="54009" xr:uid="{00000000-0005-0000-0000-000021E00000}"/>
    <cellStyle name="Percent 9 2 4 2 2" xfId="12107" xr:uid="{00000000-0005-0000-0000-000022E00000}"/>
    <cellStyle name="Percent 9 2 4 2 2 2" xfId="18413" xr:uid="{00000000-0005-0000-0000-000023E00000}"/>
    <cellStyle name="Percent 9 2 4 2 2 3" xfId="24148" xr:uid="{00000000-0005-0000-0000-000024E00000}"/>
    <cellStyle name="Percent 9 2 4 2 2 4" xfId="29777" xr:uid="{00000000-0005-0000-0000-000025E00000}"/>
    <cellStyle name="Percent 9 2 4 2 2 5" xfId="35466" xr:uid="{00000000-0005-0000-0000-000026E00000}"/>
    <cellStyle name="Percent 9 2 4 2 2 6" xfId="41094" xr:uid="{00000000-0005-0000-0000-000027E00000}"/>
    <cellStyle name="Percent 9 2 4 2 2 7" xfId="46711" xr:uid="{00000000-0005-0000-0000-000028E00000}"/>
    <cellStyle name="Percent 9 2 4 2 2 8" xfId="52271" xr:uid="{00000000-0005-0000-0000-000029E00000}"/>
    <cellStyle name="Percent 9 2 4 2 2 9" xfId="57827" xr:uid="{00000000-0005-0000-0000-00002AE00000}"/>
    <cellStyle name="Percent 9 2 4 2 3" xfId="18412" xr:uid="{00000000-0005-0000-0000-00002BE00000}"/>
    <cellStyle name="Percent 9 2 4 2 4" xfId="20323" xr:uid="{00000000-0005-0000-0000-00002CE00000}"/>
    <cellStyle name="Percent 9 2 4 2 5" xfId="25949" xr:uid="{00000000-0005-0000-0000-00002DE00000}"/>
    <cellStyle name="Percent 9 2 4 2 6" xfId="31646" xr:uid="{00000000-0005-0000-0000-00002EE00000}"/>
    <cellStyle name="Percent 9 2 4 2 7" xfId="37270" xr:uid="{00000000-0005-0000-0000-00002FE00000}"/>
    <cellStyle name="Percent 9 2 4 2 8" xfId="42893" xr:uid="{00000000-0005-0000-0000-000030E00000}"/>
    <cellStyle name="Percent 9 2 4 2 9" xfId="48453" xr:uid="{00000000-0005-0000-0000-000031E00000}"/>
    <cellStyle name="Percent 9 2 4 3" xfId="12108" xr:uid="{00000000-0005-0000-0000-000032E00000}"/>
    <cellStyle name="Percent 9 2 4 3 10" xfId="54924" xr:uid="{00000000-0005-0000-0000-000033E00000}"/>
    <cellStyle name="Percent 9 2 4 3 2" xfId="12109" xr:uid="{00000000-0005-0000-0000-000034E00000}"/>
    <cellStyle name="Percent 9 2 4 3 2 2" xfId="18415" xr:uid="{00000000-0005-0000-0000-000035E00000}"/>
    <cellStyle name="Percent 9 2 4 3 2 3" xfId="24149" xr:uid="{00000000-0005-0000-0000-000036E00000}"/>
    <cellStyle name="Percent 9 2 4 3 2 4" xfId="29778" xr:uid="{00000000-0005-0000-0000-000037E00000}"/>
    <cellStyle name="Percent 9 2 4 3 2 5" xfId="35467" xr:uid="{00000000-0005-0000-0000-000038E00000}"/>
    <cellStyle name="Percent 9 2 4 3 2 6" xfId="41095" xr:uid="{00000000-0005-0000-0000-000039E00000}"/>
    <cellStyle name="Percent 9 2 4 3 2 7" xfId="46712" xr:uid="{00000000-0005-0000-0000-00003AE00000}"/>
    <cellStyle name="Percent 9 2 4 3 2 8" xfId="52272" xr:uid="{00000000-0005-0000-0000-00003BE00000}"/>
    <cellStyle name="Percent 9 2 4 3 2 9" xfId="57828" xr:uid="{00000000-0005-0000-0000-00003CE00000}"/>
    <cellStyle name="Percent 9 2 4 3 3" xfId="18414" xr:uid="{00000000-0005-0000-0000-00003DE00000}"/>
    <cellStyle name="Percent 9 2 4 3 4" xfId="21239" xr:uid="{00000000-0005-0000-0000-00003EE00000}"/>
    <cellStyle name="Percent 9 2 4 3 5" xfId="26869" xr:uid="{00000000-0005-0000-0000-00003FE00000}"/>
    <cellStyle name="Percent 9 2 4 3 6" xfId="32562" xr:uid="{00000000-0005-0000-0000-000040E00000}"/>
    <cellStyle name="Percent 9 2 4 3 7" xfId="38188" xr:uid="{00000000-0005-0000-0000-000041E00000}"/>
    <cellStyle name="Percent 9 2 4 3 8" xfId="43808" xr:uid="{00000000-0005-0000-0000-000042E00000}"/>
    <cellStyle name="Percent 9 2 4 3 9" xfId="49368" xr:uid="{00000000-0005-0000-0000-000043E00000}"/>
    <cellStyle name="Percent 9 2 4 4" xfId="12110" xr:uid="{00000000-0005-0000-0000-000044E00000}"/>
    <cellStyle name="Percent 9 2 4 4 2" xfId="18416" xr:uid="{00000000-0005-0000-0000-000045E00000}"/>
    <cellStyle name="Percent 9 2 4 4 3" xfId="24150" xr:uid="{00000000-0005-0000-0000-000046E00000}"/>
    <cellStyle name="Percent 9 2 4 4 4" xfId="29779" xr:uid="{00000000-0005-0000-0000-000047E00000}"/>
    <cellStyle name="Percent 9 2 4 4 5" xfId="35468" xr:uid="{00000000-0005-0000-0000-000048E00000}"/>
    <cellStyle name="Percent 9 2 4 4 6" xfId="41096" xr:uid="{00000000-0005-0000-0000-000049E00000}"/>
    <cellStyle name="Percent 9 2 4 4 7" xfId="46713" xr:uid="{00000000-0005-0000-0000-00004AE00000}"/>
    <cellStyle name="Percent 9 2 4 4 8" xfId="52273" xr:uid="{00000000-0005-0000-0000-00004BE00000}"/>
    <cellStyle name="Percent 9 2 4 4 9" xfId="57829" xr:uid="{00000000-0005-0000-0000-00004CE00000}"/>
    <cellStyle name="Percent 9 2 4 5" xfId="18411" xr:uid="{00000000-0005-0000-0000-00004DE00000}"/>
    <cellStyle name="Percent 9 2 4 6" xfId="19475" xr:uid="{00000000-0005-0000-0000-00004EE00000}"/>
    <cellStyle name="Percent 9 2 4 7" xfId="25103" xr:uid="{00000000-0005-0000-0000-00004FE00000}"/>
    <cellStyle name="Percent 9 2 4 8" xfId="30800" xr:uid="{00000000-0005-0000-0000-000050E00000}"/>
    <cellStyle name="Percent 9 2 4 9" xfId="36423" xr:uid="{00000000-0005-0000-0000-000051E00000}"/>
    <cellStyle name="Percent 9 2 5" xfId="12111" xr:uid="{00000000-0005-0000-0000-000052E00000}"/>
    <cellStyle name="Percent 9 2 6" xfId="12112" xr:uid="{00000000-0005-0000-0000-000053E00000}"/>
    <cellStyle name="Percent 9 2 7" xfId="12113" xr:uid="{00000000-0005-0000-0000-000054E00000}"/>
    <cellStyle name="Percent 9 2 7 2" xfId="18417" xr:uid="{00000000-0005-0000-0000-000055E00000}"/>
    <cellStyle name="Percent 9 2 7 3" xfId="24151" xr:uid="{00000000-0005-0000-0000-000056E00000}"/>
    <cellStyle name="Percent 9 2 7 4" xfId="29780" xr:uid="{00000000-0005-0000-0000-000057E00000}"/>
    <cellStyle name="Percent 9 2 7 5" xfId="35469" xr:uid="{00000000-0005-0000-0000-000058E00000}"/>
    <cellStyle name="Percent 9 2 7 6" xfId="41097" xr:uid="{00000000-0005-0000-0000-000059E00000}"/>
    <cellStyle name="Percent 9 2 7 7" xfId="46714" xr:uid="{00000000-0005-0000-0000-00005AE00000}"/>
    <cellStyle name="Percent 9 2 7 8" xfId="52274" xr:uid="{00000000-0005-0000-0000-00005BE00000}"/>
    <cellStyle name="Percent 9 2 7 9" xfId="57830" xr:uid="{00000000-0005-0000-0000-00005CE00000}"/>
    <cellStyle name="Percent 9 3" xfId="12114" xr:uid="{00000000-0005-0000-0000-00005DE00000}"/>
    <cellStyle name="Percent 9 3 10" xfId="42047" xr:uid="{00000000-0005-0000-0000-00005EE00000}"/>
    <cellStyle name="Percent 9 3 11" xfId="47607" xr:uid="{00000000-0005-0000-0000-00005FE00000}"/>
    <cellStyle name="Percent 9 3 12" xfId="53164" xr:uid="{00000000-0005-0000-0000-000060E00000}"/>
    <cellStyle name="Percent 9 3 2" xfId="12115" xr:uid="{00000000-0005-0000-0000-000061E00000}"/>
    <cellStyle name="Percent 9 3 2 10" xfId="54010" xr:uid="{00000000-0005-0000-0000-000062E00000}"/>
    <cellStyle name="Percent 9 3 2 2" xfId="12116" xr:uid="{00000000-0005-0000-0000-000063E00000}"/>
    <cellStyle name="Percent 9 3 2 2 2" xfId="18420" xr:uid="{00000000-0005-0000-0000-000064E00000}"/>
    <cellStyle name="Percent 9 3 2 2 3" xfId="24152" xr:uid="{00000000-0005-0000-0000-000065E00000}"/>
    <cellStyle name="Percent 9 3 2 2 4" xfId="29781" xr:uid="{00000000-0005-0000-0000-000066E00000}"/>
    <cellStyle name="Percent 9 3 2 2 5" xfId="35470" xr:uid="{00000000-0005-0000-0000-000067E00000}"/>
    <cellStyle name="Percent 9 3 2 2 6" xfId="41098" xr:uid="{00000000-0005-0000-0000-000068E00000}"/>
    <cellStyle name="Percent 9 3 2 2 7" xfId="46715" xr:uid="{00000000-0005-0000-0000-000069E00000}"/>
    <cellStyle name="Percent 9 3 2 2 8" xfId="52275" xr:uid="{00000000-0005-0000-0000-00006AE00000}"/>
    <cellStyle name="Percent 9 3 2 2 9" xfId="57831" xr:uid="{00000000-0005-0000-0000-00006BE00000}"/>
    <cellStyle name="Percent 9 3 2 3" xfId="18419" xr:uid="{00000000-0005-0000-0000-00006CE00000}"/>
    <cellStyle name="Percent 9 3 2 4" xfId="20324" xr:uid="{00000000-0005-0000-0000-00006DE00000}"/>
    <cellStyle name="Percent 9 3 2 5" xfId="25950" xr:uid="{00000000-0005-0000-0000-00006EE00000}"/>
    <cellStyle name="Percent 9 3 2 6" xfId="31647" xr:uid="{00000000-0005-0000-0000-00006FE00000}"/>
    <cellStyle name="Percent 9 3 2 7" xfId="37271" xr:uid="{00000000-0005-0000-0000-000070E00000}"/>
    <cellStyle name="Percent 9 3 2 8" xfId="42894" xr:uid="{00000000-0005-0000-0000-000071E00000}"/>
    <cellStyle name="Percent 9 3 2 9" xfId="48454" xr:uid="{00000000-0005-0000-0000-000072E00000}"/>
    <cellStyle name="Percent 9 3 3" xfId="12117" xr:uid="{00000000-0005-0000-0000-000073E00000}"/>
    <cellStyle name="Percent 9 3 3 10" xfId="54925" xr:uid="{00000000-0005-0000-0000-000074E00000}"/>
    <cellStyle name="Percent 9 3 3 2" xfId="12118" xr:uid="{00000000-0005-0000-0000-000075E00000}"/>
    <cellStyle name="Percent 9 3 3 2 2" xfId="18422" xr:uid="{00000000-0005-0000-0000-000076E00000}"/>
    <cellStyle name="Percent 9 3 3 2 3" xfId="24153" xr:uid="{00000000-0005-0000-0000-000077E00000}"/>
    <cellStyle name="Percent 9 3 3 2 4" xfId="29782" xr:uid="{00000000-0005-0000-0000-000078E00000}"/>
    <cellStyle name="Percent 9 3 3 2 5" xfId="35471" xr:uid="{00000000-0005-0000-0000-000079E00000}"/>
    <cellStyle name="Percent 9 3 3 2 6" xfId="41099" xr:uid="{00000000-0005-0000-0000-00007AE00000}"/>
    <cellStyle name="Percent 9 3 3 2 7" xfId="46716" xr:uid="{00000000-0005-0000-0000-00007BE00000}"/>
    <cellStyle name="Percent 9 3 3 2 8" xfId="52276" xr:uid="{00000000-0005-0000-0000-00007CE00000}"/>
    <cellStyle name="Percent 9 3 3 2 9" xfId="57832" xr:uid="{00000000-0005-0000-0000-00007DE00000}"/>
    <cellStyle name="Percent 9 3 3 3" xfId="18421" xr:uid="{00000000-0005-0000-0000-00007EE00000}"/>
    <cellStyle name="Percent 9 3 3 4" xfId="21240" xr:uid="{00000000-0005-0000-0000-00007FE00000}"/>
    <cellStyle name="Percent 9 3 3 5" xfId="26870" xr:uid="{00000000-0005-0000-0000-000080E00000}"/>
    <cellStyle name="Percent 9 3 3 6" xfId="32563" xr:uid="{00000000-0005-0000-0000-000081E00000}"/>
    <cellStyle name="Percent 9 3 3 7" xfId="38189" xr:uid="{00000000-0005-0000-0000-000082E00000}"/>
    <cellStyle name="Percent 9 3 3 8" xfId="43809" xr:uid="{00000000-0005-0000-0000-000083E00000}"/>
    <cellStyle name="Percent 9 3 3 9" xfId="49369" xr:uid="{00000000-0005-0000-0000-000084E00000}"/>
    <cellStyle name="Percent 9 3 4" xfId="12119" xr:uid="{00000000-0005-0000-0000-000085E00000}"/>
    <cellStyle name="Percent 9 3 4 2" xfId="18423" xr:uid="{00000000-0005-0000-0000-000086E00000}"/>
    <cellStyle name="Percent 9 3 4 3" xfId="24154" xr:uid="{00000000-0005-0000-0000-000087E00000}"/>
    <cellStyle name="Percent 9 3 4 4" xfId="29783" xr:uid="{00000000-0005-0000-0000-000088E00000}"/>
    <cellStyle name="Percent 9 3 4 5" xfId="35472" xr:uid="{00000000-0005-0000-0000-000089E00000}"/>
    <cellStyle name="Percent 9 3 4 6" xfId="41100" xr:uid="{00000000-0005-0000-0000-00008AE00000}"/>
    <cellStyle name="Percent 9 3 4 7" xfId="46717" xr:uid="{00000000-0005-0000-0000-00008BE00000}"/>
    <cellStyle name="Percent 9 3 4 8" xfId="52277" xr:uid="{00000000-0005-0000-0000-00008CE00000}"/>
    <cellStyle name="Percent 9 3 4 9" xfId="57833" xr:uid="{00000000-0005-0000-0000-00008DE00000}"/>
    <cellStyle name="Percent 9 3 5" xfId="18418" xr:uid="{00000000-0005-0000-0000-00008EE00000}"/>
    <cellStyle name="Percent 9 3 6" xfId="19476" xr:uid="{00000000-0005-0000-0000-00008FE00000}"/>
    <cellStyle name="Percent 9 3 7" xfId="25104" xr:uid="{00000000-0005-0000-0000-000090E00000}"/>
    <cellStyle name="Percent 9 3 8" xfId="30801" xr:uid="{00000000-0005-0000-0000-000091E00000}"/>
    <cellStyle name="Percent 9 3 9" xfId="36424" xr:uid="{00000000-0005-0000-0000-000092E00000}"/>
    <cellStyle name="Percent 9 4" xfId="12120" xr:uid="{00000000-0005-0000-0000-000093E00000}"/>
    <cellStyle name="Percent 9 4 10" xfId="42048" xr:uid="{00000000-0005-0000-0000-000094E00000}"/>
    <cellStyle name="Percent 9 4 11" xfId="47608" xr:uid="{00000000-0005-0000-0000-000095E00000}"/>
    <cellStyle name="Percent 9 4 12" xfId="53165" xr:uid="{00000000-0005-0000-0000-000096E00000}"/>
    <cellStyle name="Percent 9 4 2" xfId="12121" xr:uid="{00000000-0005-0000-0000-000097E00000}"/>
    <cellStyle name="Percent 9 4 2 10" xfId="54011" xr:uid="{00000000-0005-0000-0000-000098E00000}"/>
    <cellStyle name="Percent 9 4 2 2" xfId="12122" xr:uid="{00000000-0005-0000-0000-000099E00000}"/>
    <cellStyle name="Percent 9 4 2 2 2" xfId="18426" xr:uid="{00000000-0005-0000-0000-00009AE00000}"/>
    <cellStyle name="Percent 9 4 2 2 3" xfId="24155" xr:uid="{00000000-0005-0000-0000-00009BE00000}"/>
    <cellStyle name="Percent 9 4 2 2 4" xfId="29784" xr:uid="{00000000-0005-0000-0000-00009CE00000}"/>
    <cellStyle name="Percent 9 4 2 2 5" xfId="35473" xr:uid="{00000000-0005-0000-0000-00009DE00000}"/>
    <cellStyle name="Percent 9 4 2 2 6" xfId="41101" xr:uid="{00000000-0005-0000-0000-00009EE00000}"/>
    <cellStyle name="Percent 9 4 2 2 7" xfId="46718" xr:uid="{00000000-0005-0000-0000-00009FE00000}"/>
    <cellStyle name="Percent 9 4 2 2 8" xfId="52278" xr:uid="{00000000-0005-0000-0000-0000A0E00000}"/>
    <cellStyle name="Percent 9 4 2 2 9" xfId="57834" xr:uid="{00000000-0005-0000-0000-0000A1E00000}"/>
    <cellStyle name="Percent 9 4 2 3" xfId="18425" xr:uid="{00000000-0005-0000-0000-0000A2E00000}"/>
    <cellStyle name="Percent 9 4 2 4" xfId="20325" xr:uid="{00000000-0005-0000-0000-0000A3E00000}"/>
    <cellStyle name="Percent 9 4 2 5" xfId="25951" xr:uid="{00000000-0005-0000-0000-0000A4E00000}"/>
    <cellStyle name="Percent 9 4 2 6" xfId="31648" xr:uid="{00000000-0005-0000-0000-0000A5E00000}"/>
    <cellStyle name="Percent 9 4 2 7" xfId="37272" xr:uid="{00000000-0005-0000-0000-0000A6E00000}"/>
    <cellStyle name="Percent 9 4 2 8" xfId="42895" xr:uid="{00000000-0005-0000-0000-0000A7E00000}"/>
    <cellStyle name="Percent 9 4 2 9" xfId="48455" xr:uid="{00000000-0005-0000-0000-0000A8E00000}"/>
    <cellStyle name="Percent 9 4 3" xfId="12123" xr:uid="{00000000-0005-0000-0000-0000A9E00000}"/>
    <cellStyle name="Percent 9 4 3 10" xfId="54926" xr:uid="{00000000-0005-0000-0000-0000AAE00000}"/>
    <cellStyle name="Percent 9 4 3 2" xfId="12124" xr:uid="{00000000-0005-0000-0000-0000ABE00000}"/>
    <cellStyle name="Percent 9 4 3 2 2" xfId="18428" xr:uid="{00000000-0005-0000-0000-0000ACE00000}"/>
    <cellStyle name="Percent 9 4 3 2 3" xfId="24156" xr:uid="{00000000-0005-0000-0000-0000ADE00000}"/>
    <cellStyle name="Percent 9 4 3 2 4" xfId="29785" xr:uid="{00000000-0005-0000-0000-0000AEE00000}"/>
    <cellStyle name="Percent 9 4 3 2 5" xfId="35474" xr:uid="{00000000-0005-0000-0000-0000AFE00000}"/>
    <cellStyle name="Percent 9 4 3 2 6" xfId="41102" xr:uid="{00000000-0005-0000-0000-0000B0E00000}"/>
    <cellStyle name="Percent 9 4 3 2 7" xfId="46719" xr:uid="{00000000-0005-0000-0000-0000B1E00000}"/>
    <cellStyle name="Percent 9 4 3 2 8" xfId="52279" xr:uid="{00000000-0005-0000-0000-0000B2E00000}"/>
    <cellStyle name="Percent 9 4 3 2 9" xfId="57835" xr:uid="{00000000-0005-0000-0000-0000B3E00000}"/>
    <cellStyle name="Percent 9 4 3 3" xfId="18427" xr:uid="{00000000-0005-0000-0000-0000B4E00000}"/>
    <cellStyle name="Percent 9 4 3 4" xfId="21241" xr:uid="{00000000-0005-0000-0000-0000B5E00000}"/>
    <cellStyle name="Percent 9 4 3 5" xfId="26871" xr:uid="{00000000-0005-0000-0000-0000B6E00000}"/>
    <cellStyle name="Percent 9 4 3 6" xfId="32564" xr:uid="{00000000-0005-0000-0000-0000B7E00000}"/>
    <cellStyle name="Percent 9 4 3 7" xfId="38190" xr:uid="{00000000-0005-0000-0000-0000B8E00000}"/>
    <cellStyle name="Percent 9 4 3 8" xfId="43810" xr:uid="{00000000-0005-0000-0000-0000B9E00000}"/>
    <cellStyle name="Percent 9 4 3 9" xfId="49370" xr:uid="{00000000-0005-0000-0000-0000BAE00000}"/>
    <cellStyle name="Percent 9 4 4" xfId="12125" xr:uid="{00000000-0005-0000-0000-0000BBE00000}"/>
    <cellStyle name="Percent 9 4 4 2" xfId="18429" xr:uid="{00000000-0005-0000-0000-0000BCE00000}"/>
    <cellStyle name="Percent 9 4 4 3" xfId="24157" xr:uid="{00000000-0005-0000-0000-0000BDE00000}"/>
    <cellStyle name="Percent 9 4 4 4" xfId="29786" xr:uid="{00000000-0005-0000-0000-0000BEE00000}"/>
    <cellStyle name="Percent 9 4 4 5" xfId="35475" xr:uid="{00000000-0005-0000-0000-0000BFE00000}"/>
    <cellStyle name="Percent 9 4 4 6" xfId="41103" xr:uid="{00000000-0005-0000-0000-0000C0E00000}"/>
    <cellStyle name="Percent 9 4 4 7" xfId="46720" xr:uid="{00000000-0005-0000-0000-0000C1E00000}"/>
    <cellStyle name="Percent 9 4 4 8" xfId="52280" xr:uid="{00000000-0005-0000-0000-0000C2E00000}"/>
    <cellStyle name="Percent 9 4 4 9" xfId="57836" xr:uid="{00000000-0005-0000-0000-0000C3E00000}"/>
    <cellStyle name="Percent 9 4 5" xfId="18424" xr:uid="{00000000-0005-0000-0000-0000C4E00000}"/>
    <cellStyle name="Percent 9 4 6" xfId="19477" xr:uid="{00000000-0005-0000-0000-0000C5E00000}"/>
    <cellStyle name="Percent 9 4 7" xfId="25105" xr:uid="{00000000-0005-0000-0000-0000C6E00000}"/>
    <cellStyle name="Percent 9 4 8" xfId="30802" xr:uid="{00000000-0005-0000-0000-0000C7E00000}"/>
    <cellStyle name="Percent 9 4 9" xfId="36425" xr:uid="{00000000-0005-0000-0000-0000C8E00000}"/>
    <cellStyle name="Percent 9 5" xfId="12126" xr:uid="{00000000-0005-0000-0000-0000C9E00000}"/>
    <cellStyle name="Percent 9 5 10" xfId="42049" xr:uid="{00000000-0005-0000-0000-0000CAE00000}"/>
    <cellStyle name="Percent 9 5 11" xfId="47609" xr:uid="{00000000-0005-0000-0000-0000CBE00000}"/>
    <cellStyle name="Percent 9 5 12" xfId="53166" xr:uid="{00000000-0005-0000-0000-0000CCE00000}"/>
    <cellStyle name="Percent 9 5 2" xfId="12127" xr:uid="{00000000-0005-0000-0000-0000CDE00000}"/>
    <cellStyle name="Percent 9 5 2 10" xfId="54012" xr:uid="{00000000-0005-0000-0000-0000CEE00000}"/>
    <cellStyle name="Percent 9 5 2 2" xfId="12128" xr:uid="{00000000-0005-0000-0000-0000CFE00000}"/>
    <cellStyle name="Percent 9 5 2 2 2" xfId="18432" xr:uid="{00000000-0005-0000-0000-0000D0E00000}"/>
    <cellStyle name="Percent 9 5 2 2 3" xfId="24158" xr:uid="{00000000-0005-0000-0000-0000D1E00000}"/>
    <cellStyle name="Percent 9 5 2 2 4" xfId="29787" xr:uid="{00000000-0005-0000-0000-0000D2E00000}"/>
    <cellStyle name="Percent 9 5 2 2 5" xfId="35476" xr:uid="{00000000-0005-0000-0000-0000D3E00000}"/>
    <cellStyle name="Percent 9 5 2 2 6" xfId="41104" xr:uid="{00000000-0005-0000-0000-0000D4E00000}"/>
    <cellStyle name="Percent 9 5 2 2 7" xfId="46721" xr:uid="{00000000-0005-0000-0000-0000D5E00000}"/>
    <cellStyle name="Percent 9 5 2 2 8" xfId="52281" xr:uid="{00000000-0005-0000-0000-0000D6E00000}"/>
    <cellStyle name="Percent 9 5 2 2 9" xfId="57837" xr:uid="{00000000-0005-0000-0000-0000D7E00000}"/>
    <cellStyle name="Percent 9 5 2 3" xfId="18431" xr:uid="{00000000-0005-0000-0000-0000D8E00000}"/>
    <cellStyle name="Percent 9 5 2 4" xfId="20326" xr:uid="{00000000-0005-0000-0000-0000D9E00000}"/>
    <cellStyle name="Percent 9 5 2 5" xfId="25952" xr:uid="{00000000-0005-0000-0000-0000DAE00000}"/>
    <cellStyle name="Percent 9 5 2 6" xfId="31649" xr:uid="{00000000-0005-0000-0000-0000DBE00000}"/>
    <cellStyle name="Percent 9 5 2 7" xfId="37273" xr:uid="{00000000-0005-0000-0000-0000DCE00000}"/>
    <cellStyle name="Percent 9 5 2 8" xfId="42896" xr:uid="{00000000-0005-0000-0000-0000DDE00000}"/>
    <cellStyle name="Percent 9 5 2 9" xfId="48456" xr:uid="{00000000-0005-0000-0000-0000DEE00000}"/>
    <cellStyle name="Percent 9 5 3" xfId="12129" xr:uid="{00000000-0005-0000-0000-0000DFE00000}"/>
    <cellStyle name="Percent 9 5 3 10" xfId="54927" xr:uid="{00000000-0005-0000-0000-0000E0E00000}"/>
    <cellStyle name="Percent 9 5 3 2" xfId="12130" xr:uid="{00000000-0005-0000-0000-0000E1E00000}"/>
    <cellStyle name="Percent 9 5 3 2 2" xfId="18434" xr:uid="{00000000-0005-0000-0000-0000E2E00000}"/>
    <cellStyle name="Percent 9 5 3 2 3" xfId="24159" xr:uid="{00000000-0005-0000-0000-0000E3E00000}"/>
    <cellStyle name="Percent 9 5 3 2 4" xfId="29788" xr:uid="{00000000-0005-0000-0000-0000E4E00000}"/>
    <cellStyle name="Percent 9 5 3 2 5" xfId="35477" xr:uid="{00000000-0005-0000-0000-0000E5E00000}"/>
    <cellStyle name="Percent 9 5 3 2 6" xfId="41105" xr:uid="{00000000-0005-0000-0000-0000E6E00000}"/>
    <cellStyle name="Percent 9 5 3 2 7" xfId="46722" xr:uid="{00000000-0005-0000-0000-0000E7E00000}"/>
    <cellStyle name="Percent 9 5 3 2 8" xfId="52282" xr:uid="{00000000-0005-0000-0000-0000E8E00000}"/>
    <cellStyle name="Percent 9 5 3 2 9" xfId="57838" xr:uid="{00000000-0005-0000-0000-0000E9E00000}"/>
    <cellStyle name="Percent 9 5 3 3" xfId="18433" xr:uid="{00000000-0005-0000-0000-0000EAE00000}"/>
    <cellStyle name="Percent 9 5 3 4" xfId="21242" xr:uid="{00000000-0005-0000-0000-0000EBE00000}"/>
    <cellStyle name="Percent 9 5 3 5" xfId="26872" xr:uid="{00000000-0005-0000-0000-0000ECE00000}"/>
    <cellStyle name="Percent 9 5 3 6" xfId="32565" xr:uid="{00000000-0005-0000-0000-0000EDE00000}"/>
    <cellStyle name="Percent 9 5 3 7" xfId="38191" xr:uid="{00000000-0005-0000-0000-0000EEE00000}"/>
    <cellStyle name="Percent 9 5 3 8" xfId="43811" xr:uid="{00000000-0005-0000-0000-0000EFE00000}"/>
    <cellStyle name="Percent 9 5 3 9" xfId="49371" xr:uid="{00000000-0005-0000-0000-0000F0E00000}"/>
    <cellStyle name="Percent 9 5 4" xfId="12131" xr:uid="{00000000-0005-0000-0000-0000F1E00000}"/>
    <cellStyle name="Percent 9 5 4 2" xfId="18435" xr:uid="{00000000-0005-0000-0000-0000F2E00000}"/>
    <cellStyle name="Percent 9 5 4 3" xfId="24160" xr:uid="{00000000-0005-0000-0000-0000F3E00000}"/>
    <cellStyle name="Percent 9 5 4 4" xfId="29789" xr:uid="{00000000-0005-0000-0000-0000F4E00000}"/>
    <cellStyle name="Percent 9 5 4 5" xfId="35478" xr:uid="{00000000-0005-0000-0000-0000F5E00000}"/>
    <cellStyle name="Percent 9 5 4 6" xfId="41106" xr:uid="{00000000-0005-0000-0000-0000F6E00000}"/>
    <cellStyle name="Percent 9 5 4 7" xfId="46723" xr:uid="{00000000-0005-0000-0000-0000F7E00000}"/>
    <cellStyle name="Percent 9 5 4 8" xfId="52283" xr:uid="{00000000-0005-0000-0000-0000F8E00000}"/>
    <cellStyle name="Percent 9 5 4 9" xfId="57839" xr:uid="{00000000-0005-0000-0000-0000F9E00000}"/>
    <cellStyle name="Percent 9 5 5" xfId="18430" xr:uid="{00000000-0005-0000-0000-0000FAE00000}"/>
    <cellStyle name="Percent 9 5 6" xfId="19478" xr:uid="{00000000-0005-0000-0000-0000FBE00000}"/>
    <cellStyle name="Percent 9 5 7" xfId="25106" xr:uid="{00000000-0005-0000-0000-0000FCE00000}"/>
    <cellStyle name="Percent 9 5 8" xfId="30803" xr:uid="{00000000-0005-0000-0000-0000FDE00000}"/>
    <cellStyle name="Percent 9 5 9" xfId="36426" xr:uid="{00000000-0005-0000-0000-0000FEE00000}"/>
    <cellStyle name="Percent 9 6" xfId="12132" xr:uid="{00000000-0005-0000-0000-0000FFE00000}"/>
    <cellStyle name="Percent 9 7" xfId="12133" xr:uid="{00000000-0005-0000-0000-000000E10000}"/>
    <cellStyle name="Percent 9 8" xfId="12134" xr:uid="{00000000-0005-0000-0000-000001E10000}"/>
    <cellStyle name="Percent 9 8 2" xfId="18436" xr:uid="{00000000-0005-0000-0000-000002E10000}"/>
    <cellStyle name="Percent 9 8 3" xfId="24161" xr:uid="{00000000-0005-0000-0000-000003E10000}"/>
    <cellStyle name="Percent 9 8 4" xfId="29790" xr:uid="{00000000-0005-0000-0000-000004E10000}"/>
    <cellStyle name="Percent 9 8 5" xfId="35479" xr:uid="{00000000-0005-0000-0000-000005E10000}"/>
    <cellStyle name="Percent 9 8 6" xfId="41107" xr:uid="{00000000-0005-0000-0000-000006E10000}"/>
    <cellStyle name="Percent 9 8 7" xfId="46724" xr:uid="{00000000-0005-0000-0000-000007E10000}"/>
    <cellStyle name="Percent 9 8 8" xfId="52284" xr:uid="{00000000-0005-0000-0000-000008E10000}"/>
    <cellStyle name="Percent 9 8 9" xfId="57840" xr:uid="{00000000-0005-0000-0000-000009E10000}"/>
    <cellStyle name="Percent 9 9" xfId="12977" xr:uid="{00000000-0005-0000-0000-00000AE10000}"/>
    <cellStyle name="Primary Input" xfId="12135" xr:uid="{00000000-0005-0000-0000-00000BE10000}"/>
    <cellStyle name="Primary Input 2" xfId="12136" xr:uid="{00000000-0005-0000-0000-00000CE10000}"/>
    <cellStyle name="Primary Input 2 2" xfId="12137" xr:uid="{00000000-0005-0000-0000-00000DE10000}"/>
    <cellStyle name="Primary Input 3" xfId="12138" xr:uid="{00000000-0005-0000-0000-00000EE10000}"/>
    <cellStyle name="Primary Input 3 2" xfId="12139" xr:uid="{00000000-0005-0000-0000-00000FE10000}"/>
    <cellStyle name="Primary Input 4" xfId="12140" xr:uid="{00000000-0005-0000-0000-000010E10000}"/>
    <cellStyle name="Retrieval" xfId="12141" xr:uid="{00000000-0005-0000-0000-000011E10000}"/>
    <cellStyle name="Retrieval 2" xfId="12142" xr:uid="{00000000-0005-0000-0000-000012E10000}"/>
    <cellStyle name="Retrieval 2 2" xfId="12143" xr:uid="{00000000-0005-0000-0000-000013E10000}"/>
    <cellStyle name="Retrieval 3" xfId="12144" xr:uid="{00000000-0005-0000-0000-000014E10000}"/>
    <cellStyle name="Retrieval 3 2" xfId="12145" xr:uid="{00000000-0005-0000-0000-000015E10000}"/>
    <cellStyle name="Retrieval 4" xfId="12146" xr:uid="{00000000-0005-0000-0000-000016E10000}"/>
    <cellStyle name="Retrieval from Scenario Mgr" xfId="12147" xr:uid="{00000000-0005-0000-0000-000017E10000}"/>
    <cellStyle name="Retrieval from Scenario Mgr 2" xfId="12148" xr:uid="{00000000-0005-0000-0000-000018E10000}"/>
    <cellStyle name="Retrieval from Scenario Mgr 3" xfId="12149" xr:uid="{00000000-0005-0000-0000-000019E10000}"/>
    <cellStyle name="Retrieval from Scenario Mgr 4" xfId="12150" xr:uid="{00000000-0005-0000-0000-00001AE10000}"/>
    <cellStyle name="SAPBEXaggData" xfId="12151" xr:uid="{00000000-0005-0000-0000-00001BE10000}"/>
    <cellStyle name="SAPBEXaggData 2" xfId="12152" xr:uid="{00000000-0005-0000-0000-00001CE10000}"/>
    <cellStyle name="SAPBEXaggData 3" xfId="12153" xr:uid="{00000000-0005-0000-0000-00001DE10000}"/>
    <cellStyle name="SAPBEXaggDataEmph" xfId="12154" xr:uid="{00000000-0005-0000-0000-00001EE10000}"/>
    <cellStyle name="SAPBEXaggDataEmph 2" xfId="12155" xr:uid="{00000000-0005-0000-0000-00001FE10000}"/>
    <cellStyle name="SAPBEXaggDataEmph 3" xfId="12156" xr:uid="{00000000-0005-0000-0000-000020E10000}"/>
    <cellStyle name="SAPBEXaggItem" xfId="12157" xr:uid="{00000000-0005-0000-0000-000021E10000}"/>
    <cellStyle name="SAPBEXaggItem 2" xfId="12158" xr:uid="{00000000-0005-0000-0000-000022E10000}"/>
    <cellStyle name="SAPBEXaggItem 3" xfId="12159" xr:uid="{00000000-0005-0000-0000-000023E10000}"/>
    <cellStyle name="SAPBEXaggItemX" xfId="12160" xr:uid="{00000000-0005-0000-0000-000024E10000}"/>
    <cellStyle name="SAPBEXaggItemX 2" xfId="12161" xr:uid="{00000000-0005-0000-0000-000025E10000}"/>
    <cellStyle name="SAPBEXchaText" xfId="12162" xr:uid="{00000000-0005-0000-0000-000026E10000}"/>
    <cellStyle name="SAPBEXchaText 2" xfId="12163" xr:uid="{00000000-0005-0000-0000-000027E10000}"/>
    <cellStyle name="SAPBEXchaText 2 2" xfId="12164" xr:uid="{00000000-0005-0000-0000-000028E10000}"/>
    <cellStyle name="SAPBEXchaText 2 3" xfId="12165" xr:uid="{00000000-0005-0000-0000-000029E10000}"/>
    <cellStyle name="SAPBEXchaText 3" xfId="12166" xr:uid="{00000000-0005-0000-0000-00002AE10000}"/>
    <cellStyle name="SAPBEXchaText 3 2" xfId="12167" xr:uid="{00000000-0005-0000-0000-00002BE10000}"/>
    <cellStyle name="SAPBEXchaText 4" xfId="12168" xr:uid="{00000000-0005-0000-0000-00002CE10000}"/>
    <cellStyle name="SAPBEXchaText 4 2" xfId="12169" xr:uid="{00000000-0005-0000-0000-00002DE10000}"/>
    <cellStyle name="SAPBEXchaText_2009 LOE and Capital Budget by Field v2" xfId="12170" xr:uid="{00000000-0005-0000-0000-00002EE10000}"/>
    <cellStyle name="SAPBEXexcBad7" xfId="12171" xr:uid="{00000000-0005-0000-0000-00002FE10000}"/>
    <cellStyle name="SAPBEXexcBad7 2" xfId="12172" xr:uid="{00000000-0005-0000-0000-000030E10000}"/>
    <cellStyle name="SAPBEXexcBad7 3" xfId="12173" xr:uid="{00000000-0005-0000-0000-000031E10000}"/>
    <cellStyle name="SAPBEXexcBad8" xfId="12174" xr:uid="{00000000-0005-0000-0000-000032E10000}"/>
    <cellStyle name="SAPBEXexcBad8 2" xfId="12175" xr:uid="{00000000-0005-0000-0000-000033E10000}"/>
    <cellStyle name="SAPBEXexcBad8 3" xfId="12176" xr:uid="{00000000-0005-0000-0000-000034E10000}"/>
    <cellStyle name="SAPBEXexcBad9" xfId="12177" xr:uid="{00000000-0005-0000-0000-000035E10000}"/>
    <cellStyle name="SAPBEXexcBad9 2" xfId="12178" xr:uid="{00000000-0005-0000-0000-000036E10000}"/>
    <cellStyle name="SAPBEXexcBad9 3" xfId="12179" xr:uid="{00000000-0005-0000-0000-000037E10000}"/>
    <cellStyle name="SAPBEXexcCritical4" xfId="12180" xr:uid="{00000000-0005-0000-0000-000038E10000}"/>
    <cellStyle name="SAPBEXexcCritical4 2" xfId="12181" xr:uid="{00000000-0005-0000-0000-000039E10000}"/>
    <cellStyle name="SAPBEXexcCritical4 3" xfId="12182" xr:uid="{00000000-0005-0000-0000-00003AE10000}"/>
    <cellStyle name="SAPBEXexcCritical5" xfId="12183" xr:uid="{00000000-0005-0000-0000-00003BE10000}"/>
    <cellStyle name="SAPBEXexcCritical5 2" xfId="12184" xr:uid="{00000000-0005-0000-0000-00003CE10000}"/>
    <cellStyle name="SAPBEXexcCritical5 3" xfId="12185" xr:uid="{00000000-0005-0000-0000-00003DE10000}"/>
    <cellStyle name="SAPBEXexcCritical6" xfId="12186" xr:uid="{00000000-0005-0000-0000-00003EE10000}"/>
    <cellStyle name="SAPBEXexcCritical6 2" xfId="12187" xr:uid="{00000000-0005-0000-0000-00003FE10000}"/>
    <cellStyle name="SAPBEXexcCritical6 3" xfId="12188" xr:uid="{00000000-0005-0000-0000-000040E10000}"/>
    <cellStyle name="SAPBEXexcGood1" xfId="12189" xr:uid="{00000000-0005-0000-0000-000041E10000}"/>
    <cellStyle name="SAPBEXexcGood1 2" xfId="12190" xr:uid="{00000000-0005-0000-0000-000042E10000}"/>
    <cellStyle name="SAPBEXexcGood1 3" xfId="12191" xr:uid="{00000000-0005-0000-0000-000043E10000}"/>
    <cellStyle name="SAPBEXexcGood2" xfId="12192" xr:uid="{00000000-0005-0000-0000-000044E10000}"/>
    <cellStyle name="SAPBEXexcGood2 2" xfId="12193" xr:uid="{00000000-0005-0000-0000-000045E10000}"/>
    <cellStyle name="SAPBEXexcGood2 3" xfId="12194" xr:uid="{00000000-0005-0000-0000-000046E10000}"/>
    <cellStyle name="SAPBEXexcGood3" xfId="12195" xr:uid="{00000000-0005-0000-0000-000047E10000}"/>
    <cellStyle name="SAPBEXexcGood3 2" xfId="12196" xr:uid="{00000000-0005-0000-0000-000048E10000}"/>
    <cellStyle name="SAPBEXexcGood3 3" xfId="12197" xr:uid="{00000000-0005-0000-0000-000049E10000}"/>
    <cellStyle name="SAPBEXfilterDrill" xfId="12198" xr:uid="{00000000-0005-0000-0000-00004AE10000}"/>
    <cellStyle name="SAPBEXfilterDrill 2" xfId="12199" xr:uid="{00000000-0005-0000-0000-00004BE10000}"/>
    <cellStyle name="SAPBEXfilterDrill 2 2" xfId="12200" xr:uid="{00000000-0005-0000-0000-00004CE10000}"/>
    <cellStyle name="SAPBEXfilterDrill 3" xfId="12201" xr:uid="{00000000-0005-0000-0000-00004DE10000}"/>
    <cellStyle name="SAPBEXfilterDrill 3 2" xfId="12202" xr:uid="{00000000-0005-0000-0000-00004EE10000}"/>
    <cellStyle name="SAPBEXfilterItem" xfId="12203" xr:uid="{00000000-0005-0000-0000-00004FE10000}"/>
    <cellStyle name="SAPBEXfilterItem 2" xfId="12204" xr:uid="{00000000-0005-0000-0000-000050E10000}"/>
    <cellStyle name="SAPBEXfilterItem 2 2" xfId="12205" xr:uid="{00000000-0005-0000-0000-000051E10000}"/>
    <cellStyle name="SAPBEXfilterItem 3" xfId="12206" xr:uid="{00000000-0005-0000-0000-000052E10000}"/>
    <cellStyle name="SAPBEXfilterItem 3 2" xfId="12207" xr:uid="{00000000-0005-0000-0000-000053E10000}"/>
    <cellStyle name="SAPBEXfilterText" xfId="12208" xr:uid="{00000000-0005-0000-0000-000054E10000}"/>
    <cellStyle name="SAPBEXfilterText 2" xfId="12209" xr:uid="{00000000-0005-0000-0000-000055E10000}"/>
    <cellStyle name="SAPBEXfilterText 3" xfId="12210" xr:uid="{00000000-0005-0000-0000-000056E10000}"/>
    <cellStyle name="SAPBEXfilterText 4" xfId="12211" xr:uid="{00000000-0005-0000-0000-000057E10000}"/>
    <cellStyle name="SAPBEXformats" xfId="12212" xr:uid="{00000000-0005-0000-0000-000058E10000}"/>
    <cellStyle name="SAPBEXformats 2" xfId="12213" xr:uid="{00000000-0005-0000-0000-000059E10000}"/>
    <cellStyle name="SAPBEXformats 2 2" xfId="12214" xr:uid="{00000000-0005-0000-0000-00005AE10000}"/>
    <cellStyle name="SAPBEXformats 3" xfId="12215" xr:uid="{00000000-0005-0000-0000-00005BE10000}"/>
    <cellStyle name="SAPBEXformats 3 2" xfId="12216" xr:uid="{00000000-0005-0000-0000-00005CE10000}"/>
    <cellStyle name="SAPBEXformats 4" xfId="12217" xr:uid="{00000000-0005-0000-0000-00005DE10000}"/>
    <cellStyle name="SAPBEXformats 4 2" xfId="12218" xr:uid="{00000000-0005-0000-0000-00005EE10000}"/>
    <cellStyle name="SAPBEXheaderItem" xfId="12219" xr:uid="{00000000-0005-0000-0000-00005FE10000}"/>
    <cellStyle name="SAPBEXheaderItem 2" xfId="12220" xr:uid="{00000000-0005-0000-0000-000060E10000}"/>
    <cellStyle name="SAPBEXheaderItem 2 2" xfId="12221" xr:uid="{00000000-0005-0000-0000-000061E10000}"/>
    <cellStyle name="SAPBEXheaderItem 3" xfId="12222" xr:uid="{00000000-0005-0000-0000-000062E10000}"/>
    <cellStyle name="SAPBEXheaderItem 3 2" xfId="12223" xr:uid="{00000000-0005-0000-0000-000063E10000}"/>
    <cellStyle name="SAPBEXheaderItem 4" xfId="12224" xr:uid="{00000000-0005-0000-0000-000064E10000}"/>
    <cellStyle name="SAPBEXheaderItem 4 2" xfId="12225" xr:uid="{00000000-0005-0000-0000-000065E10000}"/>
    <cellStyle name="SAPBEXheaderText" xfId="12226" xr:uid="{00000000-0005-0000-0000-000066E10000}"/>
    <cellStyle name="SAPBEXheaderText 2" xfId="12227" xr:uid="{00000000-0005-0000-0000-000067E10000}"/>
    <cellStyle name="SAPBEXheaderText 2 2" xfId="12228" xr:uid="{00000000-0005-0000-0000-000068E10000}"/>
    <cellStyle name="SAPBEXheaderText 3" xfId="12229" xr:uid="{00000000-0005-0000-0000-000069E10000}"/>
    <cellStyle name="SAPBEXheaderText 3 2" xfId="12230" xr:uid="{00000000-0005-0000-0000-00006AE10000}"/>
    <cellStyle name="SAPBEXheaderText 4" xfId="12231" xr:uid="{00000000-0005-0000-0000-00006BE10000}"/>
    <cellStyle name="SAPBEXheaderText 4 2" xfId="12232" xr:uid="{00000000-0005-0000-0000-00006CE10000}"/>
    <cellStyle name="SAPBEXHLevel0" xfId="12233" xr:uid="{00000000-0005-0000-0000-00006DE10000}"/>
    <cellStyle name="SAPBEXHLevel0 2" xfId="12234" xr:uid="{00000000-0005-0000-0000-00006EE10000}"/>
    <cellStyle name="SAPBEXHLevel0 2 2" xfId="12235" xr:uid="{00000000-0005-0000-0000-00006FE10000}"/>
    <cellStyle name="SAPBEXHLevel0 3" xfId="12236" xr:uid="{00000000-0005-0000-0000-000070E10000}"/>
    <cellStyle name="SAPBEXHLevel0 3 2" xfId="12237" xr:uid="{00000000-0005-0000-0000-000071E10000}"/>
    <cellStyle name="SAPBEXHLevel0 4" xfId="12238" xr:uid="{00000000-0005-0000-0000-000072E10000}"/>
    <cellStyle name="SAPBEXHLevel0X" xfId="12239" xr:uid="{00000000-0005-0000-0000-000073E10000}"/>
    <cellStyle name="SAPBEXHLevel0X 2" xfId="12240" xr:uid="{00000000-0005-0000-0000-000074E10000}"/>
    <cellStyle name="SAPBEXHLevel0X 2 2" xfId="12241" xr:uid="{00000000-0005-0000-0000-000075E10000}"/>
    <cellStyle name="SAPBEXHLevel0X 3" xfId="12242" xr:uid="{00000000-0005-0000-0000-000076E10000}"/>
    <cellStyle name="SAPBEXHLevel0X 3 2" xfId="12243" xr:uid="{00000000-0005-0000-0000-000077E10000}"/>
    <cellStyle name="SAPBEXHLevel0X 4" xfId="12244" xr:uid="{00000000-0005-0000-0000-000078E10000}"/>
    <cellStyle name="SAPBEXHLevel1" xfId="12245" xr:uid="{00000000-0005-0000-0000-000079E10000}"/>
    <cellStyle name="SAPBEXHLevel1 2" xfId="12246" xr:uid="{00000000-0005-0000-0000-00007AE10000}"/>
    <cellStyle name="SAPBEXHLevel1 2 2" xfId="12247" xr:uid="{00000000-0005-0000-0000-00007BE10000}"/>
    <cellStyle name="SAPBEXHLevel1 3" xfId="12248" xr:uid="{00000000-0005-0000-0000-00007CE10000}"/>
    <cellStyle name="SAPBEXHLevel1 3 2" xfId="12249" xr:uid="{00000000-0005-0000-0000-00007DE10000}"/>
    <cellStyle name="SAPBEXHLevel1 4" xfId="12250" xr:uid="{00000000-0005-0000-0000-00007EE10000}"/>
    <cellStyle name="SAPBEXHLevel1X" xfId="12251" xr:uid="{00000000-0005-0000-0000-00007FE10000}"/>
    <cellStyle name="SAPBEXHLevel1X 2" xfId="12252" xr:uid="{00000000-0005-0000-0000-000080E10000}"/>
    <cellStyle name="SAPBEXHLevel1X 2 2" xfId="12253" xr:uid="{00000000-0005-0000-0000-000081E10000}"/>
    <cellStyle name="SAPBEXHLevel1X 3" xfId="12254" xr:uid="{00000000-0005-0000-0000-000082E10000}"/>
    <cellStyle name="SAPBEXHLevel1X 3 2" xfId="12255" xr:uid="{00000000-0005-0000-0000-000083E10000}"/>
    <cellStyle name="SAPBEXHLevel1X 4" xfId="12256" xr:uid="{00000000-0005-0000-0000-000084E10000}"/>
    <cellStyle name="SAPBEXHLevel2" xfId="12257" xr:uid="{00000000-0005-0000-0000-000085E10000}"/>
    <cellStyle name="SAPBEXHLevel2 2" xfId="12258" xr:uid="{00000000-0005-0000-0000-000086E10000}"/>
    <cellStyle name="SAPBEXHLevel2 2 2" xfId="12259" xr:uid="{00000000-0005-0000-0000-000087E10000}"/>
    <cellStyle name="SAPBEXHLevel2 3" xfId="12260" xr:uid="{00000000-0005-0000-0000-000088E10000}"/>
    <cellStyle name="SAPBEXHLevel2 3 2" xfId="12261" xr:uid="{00000000-0005-0000-0000-000089E10000}"/>
    <cellStyle name="SAPBEXHLevel2 4" xfId="12262" xr:uid="{00000000-0005-0000-0000-00008AE10000}"/>
    <cellStyle name="SAPBEXHLevel2X" xfId="12263" xr:uid="{00000000-0005-0000-0000-00008BE10000}"/>
    <cellStyle name="SAPBEXHLevel2X 2" xfId="12264" xr:uid="{00000000-0005-0000-0000-00008CE10000}"/>
    <cellStyle name="SAPBEXHLevel2X 2 2" xfId="12265" xr:uid="{00000000-0005-0000-0000-00008DE10000}"/>
    <cellStyle name="SAPBEXHLevel2X 3" xfId="12266" xr:uid="{00000000-0005-0000-0000-00008EE10000}"/>
    <cellStyle name="SAPBEXHLevel2X 3 2" xfId="12267" xr:uid="{00000000-0005-0000-0000-00008FE10000}"/>
    <cellStyle name="SAPBEXHLevel2X 4" xfId="12268" xr:uid="{00000000-0005-0000-0000-000090E10000}"/>
    <cellStyle name="SAPBEXHLevel3" xfId="12269" xr:uid="{00000000-0005-0000-0000-000091E10000}"/>
    <cellStyle name="SAPBEXHLevel3 2" xfId="12270" xr:uid="{00000000-0005-0000-0000-000092E10000}"/>
    <cellStyle name="SAPBEXHLevel3 2 2" xfId="12271" xr:uid="{00000000-0005-0000-0000-000093E10000}"/>
    <cellStyle name="SAPBEXHLevel3 3" xfId="12272" xr:uid="{00000000-0005-0000-0000-000094E10000}"/>
    <cellStyle name="SAPBEXHLevel3 3 2" xfId="12273" xr:uid="{00000000-0005-0000-0000-000095E10000}"/>
    <cellStyle name="SAPBEXHLevel3 4" xfId="12274" xr:uid="{00000000-0005-0000-0000-000096E10000}"/>
    <cellStyle name="SAPBEXHLevel3X" xfId="12275" xr:uid="{00000000-0005-0000-0000-000097E10000}"/>
    <cellStyle name="SAPBEXHLevel3X 2" xfId="12276" xr:uid="{00000000-0005-0000-0000-000098E10000}"/>
    <cellStyle name="SAPBEXHLevel3X 2 2" xfId="12277" xr:uid="{00000000-0005-0000-0000-000099E10000}"/>
    <cellStyle name="SAPBEXHLevel3X 3" xfId="12278" xr:uid="{00000000-0005-0000-0000-00009AE10000}"/>
    <cellStyle name="SAPBEXHLevel3X 3 2" xfId="12279" xr:uid="{00000000-0005-0000-0000-00009BE10000}"/>
    <cellStyle name="SAPBEXHLevel3X 4" xfId="12280" xr:uid="{00000000-0005-0000-0000-00009CE10000}"/>
    <cellStyle name="SAPBEXinputData" xfId="12281" xr:uid="{00000000-0005-0000-0000-00009DE10000}"/>
    <cellStyle name="SAPBEXItemHeader" xfId="12282" xr:uid="{00000000-0005-0000-0000-00009EE10000}"/>
    <cellStyle name="SAPBEXresData" xfId="12283" xr:uid="{00000000-0005-0000-0000-00009FE10000}"/>
    <cellStyle name="SAPBEXresData 2" xfId="12284" xr:uid="{00000000-0005-0000-0000-0000A0E10000}"/>
    <cellStyle name="SAPBEXresData 3" xfId="12285" xr:uid="{00000000-0005-0000-0000-0000A1E10000}"/>
    <cellStyle name="SAPBEXresDataEmph" xfId="12286" xr:uid="{00000000-0005-0000-0000-0000A2E10000}"/>
    <cellStyle name="SAPBEXresDataEmph 2" xfId="12287" xr:uid="{00000000-0005-0000-0000-0000A3E10000}"/>
    <cellStyle name="SAPBEXresDataEmph 3" xfId="12288" xr:uid="{00000000-0005-0000-0000-0000A4E10000}"/>
    <cellStyle name="SAPBEXresItem" xfId="12289" xr:uid="{00000000-0005-0000-0000-0000A5E10000}"/>
    <cellStyle name="SAPBEXresItem 2" xfId="12290" xr:uid="{00000000-0005-0000-0000-0000A6E10000}"/>
    <cellStyle name="SAPBEXresItem 3" xfId="12291" xr:uid="{00000000-0005-0000-0000-0000A7E10000}"/>
    <cellStyle name="SAPBEXresItemX" xfId="12292" xr:uid="{00000000-0005-0000-0000-0000A8E10000}"/>
    <cellStyle name="SAPBEXresItemX 2" xfId="12293" xr:uid="{00000000-0005-0000-0000-0000A9E10000}"/>
    <cellStyle name="SAPBEXstdData" xfId="12294" xr:uid="{00000000-0005-0000-0000-0000AAE10000}"/>
    <cellStyle name="SAPBEXstdData 2" xfId="12295" xr:uid="{00000000-0005-0000-0000-0000ABE10000}"/>
    <cellStyle name="SAPBEXstdData 2 2" xfId="12296" xr:uid="{00000000-0005-0000-0000-0000ACE10000}"/>
    <cellStyle name="SAPBEXstdData 3" xfId="12297" xr:uid="{00000000-0005-0000-0000-0000ADE10000}"/>
    <cellStyle name="SAPBEXstdData 3 2" xfId="12298" xr:uid="{00000000-0005-0000-0000-0000AEE10000}"/>
    <cellStyle name="SAPBEXstdData_2009 LOE and Capital Budget by Field v2" xfId="12299" xr:uid="{00000000-0005-0000-0000-0000AFE10000}"/>
    <cellStyle name="SAPBEXstdDataEmph" xfId="12300" xr:uid="{00000000-0005-0000-0000-0000B0E10000}"/>
    <cellStyle name="SAPBEXstdDataEmph 2" xfId="12301" xr:uid="{00000000-0005-0000-0000-0000B1E10000}"/>
    <cellStyle name="SAPBEXstdDataEmph 3" xfId="12302" xr:uid="{00000000-0005-0000-0000-0000B2E10000}"/>
    <cellStyle name="SAPBEXstdItem" xfId="12303" xr:uid="{00000000-0005-0000-0000-0000B3E10000}"/>
    <cellStyle name="SAPBEXstdItem 2" xfId="12304" xr:uid="{00000000-0005-0000-0000-0000B4E10000}"/>
    <cellStyle name="SAPBEXstdItem 2 2" xfId="12305" xr:uid="{00000000-0005-0000-0000-0000B5E10000}"/>
    <cellStyle name="SAPBEXstdItem 2 3" xfId="12306" xr:uid="{00000000-0005-0000-0000-0000B6E10000}"/>
    <cellStyle name="SAPBEXstdItem 3" xfId="12307" xr:uid="{00000000-0005-0000-0000-0000B7E10000}"/>
    <cellStyle name="SAPBEXstdItem 3 2" xfId="12308" xr:uid="{00000000-0005-0000-0000-0000B8E10000}"/>
    <cellStyle name="SAPBEXstdItem 4" xfId="12309" xr:uid="{00000000-0005-0000-0000-0000B9E10000}"/>
    <cellStyle name="SAPBEXstdItem 4 2" xfId="12310" xr:uid="{00000000-0005-0000-0000-0000BAE10000}"/>
    <cellStyle name="SAPBEXstdItem 5" xfId="12311" xr:uid="{00000000-0005-0000-0000-0000BBE10000}"/>
    <cellStyle name="SAPBEXstdItem_2009 LOE and Capital Budget by Field v2" xfId="12312" xr:uid="{00000000-0005-0000-0000-0000BCE10000}"/>
    <cellStyle name="SAPBEXstdItemX" xfId="12313" xr:uid="{00000000-0005-0000-0000-0000BDE10000}"/>
    <cellStyle name="SAPBEXstdItemX 2" xfId="12314" xr:uid="{00000000-0005-0000-0000-0000BEE10000}"/>
    <cellStyle name="SAPBEXstdItemX 2 2" xfId="12315" xr:uid="{00000000-0005-0000-0000-0000BFE10000}"/>
    <cellStyle name="SAPBEXstdItemX 3" xfId="12316" xr:uid="{00000000-0005-0000-0000-0000C0E10000}"/>
    <cellStyle name="SAPBEXstdItemX 3 2" xfId="12317" xr:uid="{00000000-0005-0000-0000-0000C1E10000}"/>
    <cellStyle name="SAPBEXstdItemX 4" xfId="12318" xr:uid="{00000000-0005-0000-0000-0000C2E10000}"/>
    <cellStyle name="SAPBEXtitle" xfId="12319" xr:uid="{00000000-0005-0000-0000-0000C3E10000}"/>
    <cellStyle name="SAPBEXtitle 2" xfId="12320" xr:uid="{00000000-0005-0000-0000-0000C4E10000}"/>
    <cellStyle name="SAPBEXtitle 2 2" xfId="12321" xr:uid="{00000000-0005-0000-0000-0000C5E10000}"/>
    <cellStyle name="SAPBEXtitle 3" xfId="12322" xr:uid="{00000000-0005-0000-0000-0000C6E10000}"/>
    <cellStyle name="SAPBEXtitle 3 2" xfId="12323" xr:uid="{00000000-0005-0000-0000-0000C7E10000}"/>
    <cellStyle name="SAPBEXtitle 4" xfId="12324" xr:uid="{00000000-0005-0000-0000-0000C8E10000}"/>
    <cellStyle name="SAPBEXunassignedItem" xfId="12325" xr:uid="{00000000-0005-0000-0000-0000C9E10000}"/>
    <cellStyle name="SAPBEXundefined" xfId="12326" xr:uid="{00000000-0005-0000-0000-0000CAE10000}"/>
    <cellStyle name="SAPBEXundefined 2" xfId="12327" xr:uid="{00000000-0005-0000-0000-0000CBE10000}"/>
    <cellStyle name="SAPBEXundefined 3" xfId="12328" xr:uid="{00000000-0005-0000-0000-0000CCE10000}"/>
    <cellStyle name="shade" xfId="12329" xr:uid="{00000000-0005-0000-0000-0000CDE10000}"/>
    <cellStyle name="shade 2" xfId="12330" xr:uid="{00000000-0005-0000-0000-0000CEE10000}"/>
    <cellStyle name="shade 3" xfId="12331" xr:uid="{00000000-0005-0000-0000-0000CFE10000}"/>
    <cellStyle name="shade 4" xfId="12332" xr:uid="{00000000-0005-0000-0000-0000D0E10000}"/>
    <cellStyle name="shade 5" xfId="12333" xr:uid="{00000000-0005-0000-0000-0000D1E10000}"/>
    <cellStyle name="shade 6" xfId="12334" xr:uid="{00000000-0005-0000-0000-0000D2E10000}"/>
    <cellStyle name="shade 7" xfId="12335" xr:uid="{00000000-0005-0000-0000-0000D3E10000}"/>
    <cellStyle name="shade 8" xfId="12336" xr:uid="{00000000-0005-0000-0000-0000D4E10000}"/>
    <cellStyle name="shade 9" xfId="12337" xr:uid="{00000000-0005-0000-0000-0000D5E10000}"/>
    <cellStyle name="Sheet Title" xfId="12338" xr:uid="{00000000-0005-0000-0000-0000D6E10000}"/>
    <cellStyle name="Shell" xfId="12339" xr:uid="{00000000-0005-0000-0000-0000D7E10000}"/>
    <cellStyle name="Style2" xfId="12340" xr:uid="{00000000-0005-0000-0000-0000D8E10000}"/>
    <cellStyle name="SUBHEAD" xfId="12341" xr:uid="{00000000-0005-0000-0000-0000D9E10000}"/>
    <cellStyle name="SUBTEXT" xfId="12342" xr:uid="{00000000-0005-0000-0000-0000DAE10000}"/>
    <cellStyle name="tep" xfId="12343" xr:uid="{00000000-0005-0000-0000-0000DBE10000}"/>
    <cellStyle name="tep 2" xfId="12344" xr:uid="{00000000-0005-0000-0000-0000DCE10000}"/>
    <cellStyle name="tep 3" xfId="12345" xr:uid="{00000000-0005-0000-0000-0000DDE10000}"/>
    <cellStyle name="tep 4" xfId="12346" xr:uid="{00000000-0005-0000-0000-0000DEE10000}"/>
    <cellStyle name="Title" xfId="4" builtinId="15" customBuiltin="1"/>
    <cellStyle name="Title 2" xfId="171" xr:uid="{00000000-0005-0000-0000-0000E0E10000}"/>
    <cellStyle name="Title 2 2" xfId="12347" xr:uid="{00000000-0005-0000-0000-0000E1E10000}"/>
    <cellStyle name="Title 2 3" xfId="12348" xr:uid="{00000000-0005-0000-0000-0000E2E10000}"/>
    <cellStyle name="Title 3" xfId="12349" xr:uid="{00000000-0005-0000-0000-0000E3E10000}"/>
    <cellStyle name="Title 3 2" xfId="12350" xr:uid="{00000000-0005-0000-0000-0000E4E10000}"/>
    <cellStyle name="Title 4" xfId="12351" xr:uid="{00000000-0005-0000-0000-0000E5E10000}"/>
    <cellStyle name="Title 5" xfId="12352" xr:uid="{00000000-0005-0000-0000-0000E6E10000}"/>
    <cellStyle name="Title 5 2" xfId="12353" xr:uid="{00000000-0005-0000-0000-0000E7E10000}"/>
    <cellStyle name="Title 5 2 2" xfId="12354" xr:uid="{00000000-0005-0000-0000-0000E8E10000}"/>
    <cellStyle name="Title 6" xfId="12355" xr:uid="{00000000-0005-0000-0000-0000E9E10000}"/>
    <cellStyle name="Title 6 2" xfId="12356" xr:uid="{00000000-0005-0000-0000-0000EAE10000}"/>
    <cellStyle name="Title 7" xfId="12357" xr:uid="{00000000-0005-0000-0000-0000EBE10000}"/>
    <cellStyle name="Title 8" xfId="12358" xr:uid="{00000000-0005-0000-0000-0000ECE10000}"/>
    <cellStyle name="Total" xfId="19" builtinId="25" customBuiltin="1"/>
    <cellStyle name="Total 2" xfId="172" xr:uid="{00000000-0005-0000-0000-0000EEE10000}"/>
    <cellStyle name="Total 2 2" xfId="256" xr:uid="{00000000-0005-0000-0000-0000EFE10000}"/>
    <cellStyle name="Total 2 2 2" xfId="12359" xr:uid="{00000000-0005-0000-0000-0000F0E10000}"/>
    <cellStyle name="Total 2 3" xfId="12360" xr:uid="{00000000-0005-0000-0000-0000F1E10000}"/>
    <cellStyle name="Total 2 3 2" xfId="12361" xr:uid="{00000000-0005-0000-0000-0000F2E10000}"/>
    <cellStyle name="Total 2 4" xfId="12362" xr:uid="{00000000-0005-0000-0000-0000F3E10000}"/>
    <cellStyle name="Total 3" xfId="12363" xr:uid="{00000000-0005-0000-0000-0000F4E10000}"/>
    <cellStyle name="Total 3 2" xfId="12364" xr:uid="{00000000-0005-0000-0000-0000F5E10000}"/>
    <cellStyle name="Total 3 2 2" xfId="12365" xr:uid="{00000000-0005-0000-0000-0000F6E10000}"/>
    <cellStyle name="Total 3 3" xfId="12366" xr:uid="{00000000-0005-0000-0000-0000F7E10000}"/>
    <cellStyle name="Total 4" xfId="12367" xr:uid="{00000000-0005-0000-0000-0000F8E10000}"/>
    <cellStyle name="Total 4 2" xfId="12368" xr:uid="{00000000-0005-0000-0000-0000F9E10000}"/>
    <cellStyle name="Total 5" xfId="12369" xr:uid="{00000000-0005-0000-0000-0000FAE10000}"/>
    <cellStyle name="Total 5 2" xfId="12370" xr:uid="{00000000-0005-0000-0000-0000FBE10000}"/>
    <cellStyle name="Total 5 2 2" xfId="12371" xr:uid="{00000000-0005-0000-0000-0000FCE10000}"/>
    <cellStyle name="Total 6" xfId="12372" xr:uid="{00000000-0005-0000-0000-0000FDE10000}"/>
    <cellStyle name="Total 6 2" xfId="12373" xr:uid="{00000000-0005-0000-0000-0000FEE10000}"/>
    <cellStyle name="Total 6 2 2" xfId="12374" xr:uid="{00000000-0005-0000-0000-0000FFE10000}"/>
    <cellStyle name="Total 7" xfId="12375" xr:uid="{00000000-0005-0000-0000-000000E20000}"/>
    <cellStyle name="Total 8" xfId="12376" xr:uid="{00000000-0005-0000-0000-000001E20000}"/>
    <cellStyle name="unshade" xfId="12377" xr:uid="{00000000-0005-0000-0000-000002E20000}"/>
    <cellStyle name="unshade 2" xfId="12378" xr:uid="{00000000-0005-0000-0000-000003E20000}"/>
    <cellStyle name="unshade 3" xfId="12379" xr:uid="{00000000-0005-0000-0000-000004E20000}"/>
    <cellStyle name="unshade 4" xfId="12380" xr:uid="{00000000-0005-0000-0000-000005E20000}"/>
    <cellStyle name="unshade 5" xfId="12381" xr:uid="{00000000-0005-0000-0000-000006E20000}"/>
    <cellStyle name="unshade 6" xfId="12382" xr:uid="{00000000-0005-0000-0000-000007E20000}"/>
    <cellStyle name="unshade 7" xfId="12383" xr:uid="{00000000-0005-0000-0000-000008E20000}"/>
    <cellStyle name="unshade 8" xfId="12384" xr:uid="{00000000-0005-0000-0000-000009E20000}"/>
    <cellStyle name="Warning Text" xfId="17" builtinId="11" customBuiltin="1"/>
    <cellStyle name="Warning Text 2" xfId="173" xr:uid="{00000000-0005-0000-0000-00000BE20000}"/>
    <cellStyle name="Warning Text 2 2" xfId="257" xr:uid="{00000000-0005-0000-0000-00000CE20000}"/>
    <cellStyle name="Warning Text 2 2 2" xfId="18641" xr:uid="{00000000-0005-0000-0000-00000DE20000}"/>
    <cellStyle name="Warning Text 2 3" xfId="12385" xr:uid="{00000000-0005-0000-0000-00000EE20000}"/>
    <cellStyle name="Warning Text 3" xfId="12386" xr:uid="{00000000-0005-0000-0000-00000FE20000}"/>
    <cellStyle name="Warning Text 3 2" xfId="12387" xr:uid="{00000000-0005-0000-0000-000010E20000}"/>
    <cellStyle name="Warning Text 4" xfId="12388" xr:uid="{00000000-0005-0000-0000-000011E20000}"/>
    <cellStyle name="Warning Text 5" xfId="12389" xr:uid="{00000000-0005-0000-0000-000012E20000}"/>
    <cellStyle name="Warning Text 6" xfId="12390" xr:uid="{00000000-0005-0000-0000-000013E20000}"/>
    <cellStyle name="Yellow" xfId="12391" xr:uid="{00000000-0005-0000-0000-000014E20000}"/>
  </cellStyles>
  <dxfs count="2">
    <dxf>
      <fill>
        <patternFill>
          <bgColor rgb="FFFFFF00"/>
        </patternFill>
      </fill>
    </dxf>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Model!$B$62</c:f>
              <c:strCache>
                <c:ptCount val="1"/>
                <c:pt idx="0">
                  <c:v>Revenue</c:v>
                </c:pt>
              </c:strCache>
            </c:strRef>
          </c:tx>
          <c:invertIfNegative val="0"/>
          <c:cat>
            <c:strRef>
              <c:f>Model!$C$61:$H$61</c:f>
              <c:strCache>
                <c:ptCount val="4"/>
                <c:pt idx="0">
                  <c:v>Enacted Budget</c:v>
                </c:pt>
                <c:pt idx="3">
                  <c:v>Your Scenario</c:v>
                </c:pt>
              </c:strCache>
            </c:strRef>
          </c:cat>
          <c:val>
            <c:numRef>
              <c:f>Model!$C$62:$G$62</c:f>
              <c:numCache>
                <c:formatCode>_("$"* #,##0_);_("$"* \(#,##0\);_("$"* "-"??_);_(@_)</c:formatCode>
                <c:ptCount val="5"/>
                <c:pt idx="0">
                  <c:v>5236.7</c:v>
                </c:pt>
                <c:pt idx="1">
                  <c:v>0</c:v>
                </c:pt>
                <c:pt idx="2">
                  <c:v>0</c:v>
                </c:pt>
                <c:pt idx="3">
                  <c:v>5236.7</c:v>
                </c:pt>
                <c:pt idx="4">
                  <c:v>0</c:v>
                </c:pt>
              </c:numCache>
            </c:numRef>
          </c:val>
          <c:extLst>
            <c:ext xmlns:c16="http://schemas.microsoft.com/office/drawing/2014/chart" uri="{C3380CC4-5D6E-409C-BE32-E72D297353CC}">
              <c16:uniqueId val="{00000000-6886-4CBC-BCD1-129DC242AFAF}"/>
            </c:ext>
          </c:extLst>
        </c:ser>
        <c:ser>
          <c:idx val="1"/>
          <c:order val="1"/>
          <c:tx>
            <c:strRef>
              <c:f>Model!$B$63</c:f>
              <c:strCache>
                <c:ptCount val="1"/>
                <c:pt idx="0">
                  <c:v>Deficit</c:v>
                </c:pt>
              </c:strCache>
            </c:strRef>
          </c:tx>
          <c:invertIfNegative val="0"/>
          <c:cat>
            <c:strRef>
              <c:f>Model!$C$61:$H$61</c:f>
              <c:strCache>
                <c:ptCount val="4"/>
                <c:pt idx="0">
                  <c:v>Enacted Budget</c:v>
                </c:pt>
                <c:pt idx="3">
                  <c:v>Your Scenario</c:v>
                </c:pt>
              </c:strCache>
            </c:strRef>
          </c:cat>
          <c:val>
            <c:numRef>
              <c:f>Model!$C$63:$G$63</c:f>
              <c:numCache>
                <c:formatCode>_("$"* #,##0_);_("$"* \(#,##0\);_("$"* "-"??_);_(@_)</c:formatCode>
                <c:ptCount val="5"/>
                <c:pt idx="0">
                  <c:v>149.19999999999999</c:v>
                </c:pt>
                <c:pt idx="1">
                  <c:v>0</c:v>
                </c:pt>
                <c:pt idx="2">
                  <c:v>0</c:v>
                </c:pt>
                <c:pt idx="3">
                  <c:v>149.1860000000006</c:v>
                </c:pt>
                <c:pt idx="4">
                  <c:v>0</c:v>
                </c:pt>
              </c:numCache>
            </c:numRef>
          </c:val>
          <c:extLst>
            <c:ext xmlns:c16="http://schemas.microsoft.com/office/drawing/2014/chart" uri="{C3380CC4-5D6E-409C-BE32-E72D297353CC}">
              <c16:uniqueId val="{00000001-6886-4CBC-BCD1-129DC242AFAF}"/>
            </c:ext>
          </c:extLst>
        </c:ser>
        <c:ser>
          <c:idx val="2"/>
          <c:order val="2"/>
          <c:tx>
            <c:strRef>
              <c:f>Model!$B$64</c:f>
              <c:strCache>
                <c:ptCount val="1"/>
                <c:pt idx="0">
                  <c:v>Budget less PFDs</c:v>
                </c:pt>
              </c:strCache>
            </c:strRef>
          </c:tx>
          <c:invertIfNegative val="0"/>
          <c:cat>
            <c:strRef>
              <c:f>Model!$C$61:$H$61</c:f>
              <c:strCache>
                <c:ptCount val="4"/>
                <c:pt idx="0">
                  <c:v>Enacted Budget</c:v>
                </c:pt>
                <c:pt idx="3">
                  <c:v>Your Scenario</c:v>
                </c:pt>
              </c:strCache>
            </c:strRef>
          </c:cat>
          <c:val>
            <c:numRef>
              <c:f>Model!$C$64:$G$64</c:f>
              <c:numCache>
                <c:formatCode>_("$"* #,##0_);_("$"* \(#,##0\);_("$"* "-"??_);_(@_)</c:formatCode>
                <c:ptCount val="5"/>
                <c:pt idx="0">
                  <c:v>0</c:v>
                </c:pt>
                <c:pt idx="1">
                  <c:v>4324.6000000000004</c:v>
                </c:pt>
                <c:pt idx="2">
                  <c:v>0</c:v>
                </c:pt>
                <c:pt idx="3">
                  <c:v>0</c:v>
                </c:pt>
                <c:pt idx="4">
                  <c:v>4324.6000000000004</c:v>
                </c:pt>
              </c:numCache>
            </c:numRef>
          </c:val>
          <c:extLst>
            <c:ext xmlns:c16="http://schemas.microsoft.com/office/drawing/2014/chart" uri="{C3380CC4-5D6E-409C-BE32-E72D297353CC}">
              <c16:uniqueId val="{00000002-6886-4CBC-BCD1-129DC242AFAF}"/>
            </c:ext>
          </c:extLst>
        </c:ser>
        <c:ser>
          <c:idx val="3"/>
          <c:order val="3"/>
          <c:tx>
            <c:strRef>
              <c:f>Model!$B$65</c:f>
              <c:strCache>
                <c:ptCount val="1"/>
                <c:pt idx="0">
                  <c:v>PFD Appropriation</c:v>
                </c:pt>
              </c:strCache>
            </c:strRef>
          </c:tx>
          <c:invertIfNegative val="0"/>
          <c:cat>
            <c:strRef>
              <c:f>Model!$C$61:$H$61</c:f>
              <c:strCache>
                <c:ptCount val="4"/>
                <c:pt idx="0">
                  <c:v>Enacted Budget</c:v>
                </c:pt>
                <c:pt idx="3">
                  <c:v>Your Scenario</c:v>
                </c:pt>
              </c:strCache>
            </c:strRef>
          </c:cat>
          <c:val>
            <c:numRef>
              <c:f>Model!$C$65:$G$65</c:f>
              <c:numCache>
                <c:formatCode>_("$"* #,##0_);_("$"* \(#,##0\);_("$"* "-"??_);_(@_)</c:formatCode>
                <c:ptCount val="5"/>
                <c:pt idx="0">
                  <c:v>0</c:v>
                </c:pt>
                <c:pt idx="1">
                  <c:v>1070.5952</c:v>
                </c:pt>
                <c:pt idx="2">
                  <c:v>0</c:v>
                </c:pt>
                <c:pt idx="3">
                  <c:v>0</c:v>
                </c:pt>
                <c:pt idx="4">
                  <c:v>1061.2860000000001</c:v>
                </c:pt>
              </c:numCache>
            </c:numRef>
          </c:val>
          <c:extLst>
            <c:ext xmlns:c16="http://schemas.microsoft.com/office/drawing/2014/chart" uri="{C3380CC4-5D6E-409C-BE32-E72D297353CC}">
              <c16:uniqueId val="{00000003-6886-4CBC-BCD1-129DC242AFAF}"/>
            </c:ext>
          </c:extLst>
        </c:ser>
        <c:dLbls>
          <c:showLegendKey val="0"/>
          <c:showVal val="0"/>
          <c:showCatName val="0"/>
          <c:showSerName val="0"/>
          <c:showPercent val="0"/>
          <c:showBubbleSize val="0"/>
        </c:dLbls>
        <c:gapWidth val="75"/>
        <c:overlap val="100"/>
        <c:axId val="79958016"/>
        <c:axId val="79959552"/>
      </c:barChart>
      <c:catAx>
        <c:axId val="79958016"/>
        <c:scaling>
          <c:orientation val="minMax"/>
        </c:scaling>
        <c:delete val="0"/>
        <c:axPos val="b"/>
        <c:numFmt formatCode="General" sourceLinked="0"/>
        <c:majorTickMark val="none"/>
        <c:minorTickMark val="none"/>
        <c:tickLblPos val="nextTo"/>
        <c:txPr>
          <a:bodyPr/>
          <a:lstStyle/>
          <a:p>
            <a:pPr>
              <a:defRPr sz="1100"/>
            </a:pPr>
            <a:endParaRPr lang="en-US"/>
          </a:p>
        </c:txPr>
        <c:crossAx val="79959552"/>
        <c:crosses val="autoZero"/>
        <c:auto val="1"/>
        <c:lblAlgn val="ctr"/>
        <c:lblOffset val="100"/>
        <c:tickMarkSkip val="3"/>
        <c:noMultiLvlLbl val="0"/>
      </c:catAx>
      <c:valAx>
        <c:axId val="79959552"/>
        <c:scaling>
          <c:orientation val="minMax"/>
          <c:max val="7000"/>
          <c:min val="0"/>
        </c:scaling>
        <c:delete val="0"/>
        <c:axPos val="l"/>
        <c:majorGridlines/>
        <c:title>
          <c:tx>
            <c:rich>
              <a:bodyPr rot="-5400000" vert="horz"/>
              <a:lstStyle/>
              <a:p>
                <a:pPr>
                  <a:defRPr/>
                </a:pPr>
                <a:r>
                  <a:rPr lang="en-US"/>
                  <a:t>In Millions</a:t>
                </a:r>
                <a:r>
                  <a:rPr lang="en-US" baseline="0"/>
                  <a:t> of Dollars</a:t>
                </a:r>
                <a:endParaRPr lang="en-US"/>
              </a:p>
            </c:rich>
          </c:tx>
          <c:overlay val="0"/>
        </c:title>
        <c:numFmt formatCode="_(&quot;$&quot;* #,##0_);_(&quot;$&quot;* \(#,##0\);_(&quot;$&quot;* &quot;-&quot;??_);_(@_)" sourceLinked="1"/>
        <c:majorTickMark val="none"/>
        <c:minorTickMark val="none"/>
        <c:tickLblPos val="nextTo"/>
        <c:spPr>
          <a:ln w="9525">
            <a:noFill/>
          </a:ln>
        </c:spPr>
        <c:txPr>
          <a:bodyPr/>
          <a:lstStyle/>
          <a:p>
            <a:pPr>
              <a:defRPr sz="1100"/>
            </a:pPr>
            <a:endParaRPr lang="en-US"/>
          </a:p>
        </c:txPr>
        <c:crossAx val="79958016"/>
        <c:crosses val="autoZero"/>
        <c:crossBetween val="between"/>
      </c:valAx>
    </c:plotArea>
    <c:legend>
      <c:legendPos val="b"/>
      <c:overlay val="0"/>
    </c:legend>
    <c:plotVisOnly val="1"/>
    <c:dispBlanksAs val="gap"/>
    <c:showDLblsOverMax val="0"/>
  </c:chart>
  <c:printSettings>
    <c:headerFooter/>
    <c:pageMargins b="0.75000000000000155" l="0.70000000000000062" r="0.70000000000000062" t="0.75000000000000155" header="0.30000000000000032" footer="0.30000000000000032"/>
    <c:pageSetup/>
  </c:printSettings>
</c:chartSpace>
</file>

<file path=xl/ctrlProps/ctrlProp1.xml><?xml version="1.0" encoding="utf-8"?>
<formControlPr xmlns="http://schemas.microsoft.com/office/spreadsheetml/2009/9/main" objectType="Radio" firstButton="1" fmlaLink="$C$38" lockText="1" noThreeD="1"/>
</file>

<file path=xl/ctrlProps/ctrlProp2.xml><?xml version="1.0" encoding="utf-8"?>
<formControlPr xmlns="http://schemas.microsoft.com/office/spreadsheetml/2009/9/main" objectType="Radio" noThreeD="1"/>
</file>

<file path=xl/ctrlProps/ctrlProp3.xml><?xml version="1.0" encoding="utf-8"?>
<formControlPr xmlns="http://schemas.microsoft.com/office/spreadsheetml/2009/9/main" objectType="Radio" noThreeD="1"/>
</file>

<file path=xl/ctrlProps/ctrlProp4.xml><?xml version="1.0" encoding="utf-8"?>
<formControlPr xmlns="http://schemas.microsoft.com/office/spreadsheetml/2009/9/main" objectType="Radio" checked="Checked" noThreeD="1"/>
</file>

<file path=xl/ctrlProps/ctrlProp5.xml><?xml version="1.0" encoding="utf-8"?>
<formControlPr xmlns="http://schemas.microsoft.com/office/spreadsheetml/2009/9/main" objectType="CheckBox" fmlaLink="$B$68" lockText="1" noThreeD="1"/>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9525</xdr:colOff>
      <xdr:row>8</xdr:row>
      <xdr:rowOff>28575</xdr:rowOff>
    </xdr:from>
    <xdr:to>
      <xdr:col>5</xdr:col>
      <xdr:colOff>1822175</xdr:colOff>
      <xdr:row>23</xdr:row>
      <xdr:rowOff>0</xdr:rowOff>
    </xdr:to>
    <xdr:graphicFrame macro="">
      <xdr:nvGraphicFramePr>
        <xdr:cNvPr id="11" name="Chart 10">
          <a:extLst>
            <a:ext uri="{FF2B5EF4-FFF2-40B4-BE49-F238E27FC236}">
              <a16:creationId xmlns:a16="http://schemas.microsoft.com/office/drawing/2014/main" id="{00000000-0008-0000-00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1</xdr:col>
          <xdr:colOff>428625</xdr:colOff>
          <xdr:row>144</xdr:row>
          <xdr:rowOff>161925</xdr:rowOff>
        </xdr:from>
        <xdr:to>
          <xdr:col>1</xdr:col>
          <xdr:colOff>771525</xdr:colOff>
          <xdr:row>146</xdr:row>
          <xdr:rowOff>0</xdr:rowOff>
        </xdr:to>
        <xdr:sp macro="" textlink="">
          <xdr:nvSpPr>
            <xdr:cNvPr id="1027" name="Option Button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762000</xdr:colOff>
          <xdr:row>5</xdr:row>
          <xdr:rowOff>38100</xdr:rowOff>
        </xdr:from>
        <xdr:to>
          <xdr:col>5</xdr:col>
          <xdr:colOff>38100</xdr:colOff>
          <xdr:row>5</xdr:row>
          <xdr:rowOff>257175</xdr:rowOff>
        </xdr:to>
        <xdr:sp macro="" textlink="">
          <xdr:nvSpPr>
            <xdr:cNvPr id="1028" name="Option Button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6</xdr:row>
          <xdr:rowOff>0</xdr:rowOff>
        </xdr:from>
        <xdr:to>
          <xdr:col>5</xdr:col>
          <xdr:colOff>38100</xdr:colOff>
          <xdr:row>6</xdr:row>
          <xdr:rowOff>219075</xdr:rowOff>
        </xdr:to>
        <xdr:sp macro="" textlink="">
          <xdr:nvSpPr>
            <xdr:cNvPr id="1029" name="Option Button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xdr:row>
          <xdr:rowOff>76200</xdr:rowOff>
        </xdr:from>
        <xdr:to>
          <xdr:col>5</xdr:col>
          <xdr:colOff>38100</xdr:colOff>
          <xdr:row>5</xdr:row>
          <xdr:rowOff>0</xdr:rowOff>
        </xdr:to>
        <xdr:sp macro="" textlink="">
          <xdr:nvSpPr>
            <xdr:cNvPr id="1030" name="Option Button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752475</xdr:colOff>
          <xdr:row>6</xdr:row>
          <xdr:rowOff>47625</xdr:rowOff>
        </xdr:from>
        <xdr:to>
          <xdr:col>2</xdr:col>
          <xdr:colOff>1057275</xdr:colOff>
          <xdr:row>6</xdr:row>
          <xdr:rowOff>266700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M141"/>
  <sheetViews>
    <sheetView tabSelected="1" zoomScaleNormal="100" workbookViewId="0">
      <selection activeCell="H5" sqref="H5"/>
    </sheetView>
  </sheetViews>
  <sheetFormatPr defaultRowHeight="15"/>
  <cols>
    <col min="1" max="1" width="3.140625" customWidth="1"/>
    <col min="2" max="2" width="30" customWidth="1"/>
    <col min="3" max="3" width="20" customWidth="1"/>
    <col min="4" max="4" width="5" customWidth="1"/>
    <col min="5" max="5" width="4" customWidth="1"/>
    <col min="6" max="6" width="29" customWidth="1"/>
    <col min="7" max="7" width="14.140625" customWidth="1"/>
    <col min="8" max="8" width="14.5703125" customWidth="1"/>
    <col min="9" max="9" width="15.42578125" customWidth="1"/>
  </cols>
  <sheetData>
    <row r="1" spans="1:39" ht="31.5">
      <c r="A1" s="59" t="s">
        <v>25</v>
      </c>
      <c r="B1" s="59"/>
      <c r="C1" s="59"/>
      <c r="D1" s="59"/>
      <c r="E1" s="59"/>
      <c r="F1" s="59"/>
      <c r="G1" s="59"/>
      <c r="H1" s="59"/>
      <c r="I1" s="59"/>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row>
    <row r="2" spans="1:39" ht="16.5" thickBot="1">
      <c r="A2" s="1"/>
      <c r="B2" s="64"/>
      <c r="C2" s="64"/>
      <c r="D2" s="64"/>
      <c r="E2" s="64"/>
      <c r="F2" s="64"/>
      <c r="G2" s="64"/>
      <c r="H2" s="64"/>
      <c r="I2" s="64"/>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row>
    <row r="3" spans="1:39" ht="23.25">
      <c r="A3" s="1"/>
      <c r="B3" s="62" t="s">
        <v>31</v>
      </c>
      <c r="C3" s="63"/>
      <c r="D3" s="4"/>
      <c r="E3" s="62" t="s">
        <v>30</v>
      </c>
      <c r="F3" s="71"/>
      <c r="G3" s="71"/>
      <c r="H3" s="71"/>
      <c r="I3" s="63"/>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row>
    <row r="4" spans="1:39" ht="16.5" customHeight="1">
      <c r="A4" s="1"/>
      <c r="B4" s="51" t="s">
        <v>41</v>
      </c>
      <c r="C4" s="7"/>
      <c r="D4" s="4"/>
      <c r="E4" s="60" t="s">
        <v>42</v>
      </c>
      <c r="F4" s="61"/>
      <c r="G4" s="61"/>
      <c r="H4" s="61"/>
      <c r="I4" s="27" t="s">
        <v>34</v>
      </c>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row>
    <row r="5" spans="1:39" ht="23.25">
      <c r="A5" s="1"/>
      <c r="B5" s="52" t="s">
        <v>12</v>
      </c>
      <c r="C5" s="9">
        <v>66</v>
      </c>
      <c r="D5" s="4"/>
      <c r="E5" s="5"/>
      <c r="F5" s="10" t="s">
        <v>29</v>
      </c>
      <c r="G5" s="10"/>
      <c r="H5" s="21">
        <v>1606</v>
      </c>
      <c r="I5" s="25">
        <f>H5</f>
        <v>1606</v>
      </c>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row>
    <row r="6" spans="1:39" ht="24" customHeight="1">
      <c r="A6" s="1"/>
      <c r="B6" s="5" t="s">
        <v>26</v>
      </c>
      <c r="C6" s="45">
        <v>66</v>
      </c>
      <c r="D6" s="8"/>
      <c r="E6" s="5"/>
      <c r="F6" s="10" t="s">
        <v>37</v>
      </c>
      <c r="G6" s="10"/>
      <c r="H6" s="22">
        <v>0.5</v>
      </c>
      <c r="I6" s="25">
        <f>B50</f>
        <v>2910.6973058637082</v>
      </c>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row>
    <row r="7" spans="1:39" ht="24" thickBot="1">
      <c r="A7" s="1"/>
      <c r="B7" s="43" t="s">
        <v>32</v>
      </c>
      <c r="C7" s="44"/>
      <c r="D7" s="4"/>
      <c r="E7" s="6"/>
      <c r="F7" s="11" t="s">
        <v>38</v>
      </c>
      <c r="G7" s="11"/>
      <c r="H7" s="24">
        <v>0.5</v>
      </c>
      <c r="I7" s="26">
        <f>B55</f>
        <v>2248.2567353407289</v>
      </c>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row>
    <row r="8" spans="1:39" ht="24" thickBot="1">
      <c r="A8" s="1"/>
      <c r="B8" s="1"/>
      <c r="C8" s="1"/>
      <c r="D8" s="4"/>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row>
    <row r="9" spans="1:39" ht="23.25" customHeight="1">
      <c r="A9" s="1"/>
      <c r="B9" s="4"/>
      <c r="C9" s="4"/>
      <c r="D9" s="4"/>
      <c r="E9" s="1"/>
      <c r="F9" s="1"/>
      <c r="G9" s="75" t="s">
        <v>11</v>
      </c>
      <c r="H9" s="76"/>
      <c r="I9" s="77"/>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row>
    <row r="10" spans="1:39" ht="23.25" customHeight="1">
      <c r="A10" s="1"/>
      <c r="B10" s="4"/>
      <c r="C10" s="4"/>
      <c r="D10" s="4"/>
      <c r="E10" s="1"/>
      <c r="F10" s="1"/>
      <c r="G10" s="72" t="s">
        <v>33</v>
      </c>
      <c r="H10" s="73"/>
      <c r="I10" s="74"/>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row>
    <row r="11" spans="1:39" ht="23.25">
      <c r="A11" s="1"/>
      <c r="B11" s="1"/>
      <c r="C11" s="1"/>
      <c r="D11" s="1"/>
      <c r="E11" s="1"/>
      <c r="F11" s="1"/>
      <c r="G11" s="67" t="s">
        <v>2</v>
      </c>
      <c r="H11" s="68"/>
      <c r="I11" s="46">
        <f>C68</f>
        <v>5236.7</v>
      </c>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row>
    <row r="12" spans="1:39" ht="21">
      <c r="A12" s="1"/>
      <c r="B12" s="1"/>
      <c r="C12" s="1"/>
      <c r="D12" s="1"/>
      <c r="E12" s="1"/>
      <c r="F12" s="1"/>
      <c r="G12" s="78" t="s">
        <v>21</v>
      </c>
      <c r="H12" s="79"/>
      <c r="I12" s="47">
        <v>4324.6000000000004</v>
      </c>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row>
    <row r="13" spans="1:39" ht="21">
      <c r="A13" s="1"/>
      <c r="B13" s="1"/>
      <c r="C13" s="1"/>
      <c r="D13" s="1"/>
      <c r="E13" s="1"/>
      <c r="F13" s="1"/>
      <c r="G13" s="65" t="s">
        <v>35</v>
      </c>
      <c r="H13" s="66"/>
      <c r="I13" s="48">
        <f>C40</f>
        <v>1061.2860000000001</v>
      </c>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row>
    <row r="14" spans="1:39" ht="23.25">
      <c r="A14" s="1"/>
      <c r="B14" s="2"/>
      <c r="C14" s="1"/>
      <c r="D14" s="1"/>
      <c r="E14" s="1"/>
      <c r="F14" s="1"/>
      <c r="G14" s="67" t="s">
        <v>24</v>
      </c>
      <c r="H14" s="68"/>
      <c r="I14" s="49">
        <f>SUM(I12:I13)</f>
        <v>5385.8860000000004</v>
      </c>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row>
    <row r="15" spans="1:39" ht="24" thickBot="1">
      <c r="A15" s="1"/>
      <c r="B15" s="3"/>
      <c r="C15" s="1"/>
      <c r="D15" s="1"/>
      <c r="E15" s="1"/>
      <c r="F15" s="1"/>
      <c r="G15" s="69" t="s">
        <v>1</v>
      </c>
      <c r="H15" s="70"/>
      <c r="I15" s="50">
        <f>I11-I13-I12</f>
        <v>-149.1860000000006</v>
      </c>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row>
    <row r="16" spans="1:39">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row>
    <row r="17" spans="1:39">
      <c r="A17" s="1"/>
      <c r="B17" s="2"/>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row>
    <row r="18" spans="1:39">
      <c r="A18" s="1"/>
      <c r="B18" s="3"/>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row>
    <row r="19" spans="1:39">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row>
    <row r="20" spans="1:39">
      <c r="A20" s="1"/>
      <c r="B20" s="2"/>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row>
    <row r="21" spans="1:39">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row>
    <row r="22" spans="1:39">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row>
    <row r="23" spans="1:39">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row>
    <row r="24" spans="1:39">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row>
    <row r="25" spans="1:39" ht="32.25" customHeight="1">
      <c r="A25" s="1"/>
      <c r="B25" s="80" t="s">
        <v>36</v>
      </c>
      <c r="C25" s="80"/>
      <c r="D25" s="80"/>
      <c r="E25" s="80"/>
      <c r="F25" s="80"/>
      <c r="G25" s="80"/>
      <c r="H25" s="80"/>
      <c r="I25" s="80"/>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row>
    <row r="26" spans="1:39" ht="15.75" thickBot="1">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row>
    <row r="27" spans="1:39" ht="23.25">
      <c r="A27" s="1"/>
      <c r="B27" s="28" t="s">
        <v>27</v>
      </c>
      <c r="C27" s="42"/>
      <c r="D27" s="29"/>
      <c r="E27" s="29"/>
      <c r="F27" s="42"/>
      <c r="G27" s="41"/>
      <c r="H27" s="29"/>
      <c r="I27" s="23"/>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row>
    <row r="28" spans="1:39" ht="15" customHeight="1">
      <c r="A28" s="1"/>
      <c r="B28" s="53" t="s">
        <v>39</v>
      </c>
      <c r="C28" s="54"/>
      <c r="D28" s="54"/>
      <c r="E28" s="54"/>
      <c r="F28" s="54"/>
      <c r="G28" s="54"/>
      <c r="H28" s="54"/>
      <c r="I28" s="55"/>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row>
    <row r="29" spans="1:39" ht="15" customHeight="1">
      <c r="A29" s="1"/>
      <c r="B29" s="53"/>
      <c r="C29" s="54"/>
      <c r="D29" s="54"/>
      <c r="E29" s="54"/>
      <c r="F29" s="54"/>
      <c r="G29" s="54"/>
      <c r="H29" s="54"/>
      <c r="I29" s="55"/>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row>
    <row r="30" spans="1:39" ht="15" customHeight="1">
      <c r="A30" s="1"/>
      <c r="B30" s="53"/>
      <c r="C30" s="54"/>
      <c r="D30" s="54"/>
      <c r="E30" s="54"/>
      <c r="F30" s="54"/>
      <c r="G30" s="54"/>
      <c r="H30" s="54"/>
      <c r="I30" s="55"/>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row>
    <row r="31" spans="1:39" ht="15" customHeight="1">
      <c r="A31" s="1"/>
      <c r="B31" s="53" t="s">
        <v>40</v>
      </c>
      <c r="C31" s="54"/>
      <c r="D31" s="54"/>
      <c r="E31" s="54"/>
      <c r="F31" s="54"/>
      <c r="G31" s="54"/>
      <c r="H31" s="54"/>
      <c r="I31" s="55"/>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row>
    <row r="32" spans="1:39" ht="15" customHeight="1">
      <c r="A32" s="1"/>
      <c r="B32" s="53"/>
      <c r="C32" s="54"/>
      <c r="D32" s="54"/>
      <c r="E32" s="54"/>
      <c r="F32" s="54"/>
      <c r="G32" s="54"/>
      <c r="H32" s="54"/>
      <c r="I32" s="55"/>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row>
    <row r="33" spans="1:39" ht="27.75" customHeight="1" thickBot="1">
      <c r="A33" s="12"/>
      <c r="B33" s="56"/>
      <c r="C33" s="57"/>
      <c r="D33" s="57"/>
      <c r="E33" s="57"/>
      <c r="F33" s="57"/>
      <c r="G33" s="57"/>
      <c r="H33" s="57"/>
      <c r="I33" s="58"/>
      <c r="J33" s="12"/>
      <c r="K33" s="12"/>
      <c r="L33" s="12"/>
      <c r="M33" s="12"/>
      <c r="N33" s="12"/>
      <c r="O33" s="12"/>
      <c r="P33" s="12"/>
      <c r="Q33" s="12"/>
      <c r="R33" s="12"/>
      <c r="S33" s="12"/>
      <c r="T33" s="12"/>
      <c r="U33" s="12"/>
      <c r="V33" s="12"/>
      <c r="W33" s="12"/>
      <c r="X33" s="1"/>
      <c r="Y33" s="1"/>
      <c r="Z33" s="1"/>
      <c r="AA33" s="1"/>
      <c r="AB33" s="1"/>
      <c r="AC33" s="1"/>
      <c r="AD33" s="1"/>
      <c r="AE33" s="1"/>
      <c r="AF33" s="1"/>
      <c r="AG33" s="1"/>
      <c r="AH33" s="1"/>
      <c r="AI33" s="1"/>
      <c r="AJ33" s="1"/>
      <c r="AK33" s="1"/>
      <c r="AL33" s="1"/>
      <c r="AM33" s="1"/>
    </row>
    <row r="34" spans="1:39">
      <c r="A34" s="13"/>
      <c r="B34" s="13"/>
      <c r="C34" s="13"/>
      <c r="D34" s="13"/>
      <c r="E34" s="13"/>
      <c r="F34" s="13"/>
      <c r="G34" s="13"/>
      <c r="H34" s="13"/>
      <c r="J34" s="13"/>
      <c r="K34" s="12"/>
      <c r="L34" s="12"/>
      <c r="M34" s="12"/>
      <c r="N34" s="12"/>
      <c r="O34" s="12"/>
      <c r="P34" s="12"/>
      <c r="Q34" s="12"/>
      <c r="R34" s="12"/>
      <c r="S34" s="12"/>
      <c r="T34" s="12"/>
      <c r="U34" s="12"/>
      <c r="V34" s="12"/>
      <c r="W34" s="12"/>
      <c r="X34" s="1"/>
      <c r="Y34" s="1"/>
      <c r="Z34" s="1"/>
      <c r="AA34" s="1"/>
      <c r="AB34" s="1"/>
      <c r="AC34" s="1"/>
      <c r="AD34" s="1"/>
      <c r="AE34" s="1"/>
      <c r="AF34" s="1"/>
      <c r="AG34" s="1"/>
      <c r="AH34" s="1"/>
      <c r="AI34" s="1"/>
      <c r="AJ34" s="1"/>
      <c r="AK34" s="1"/>
      <c r="AL34" s="1"/>
      <c r="AM34" s="1"/>
    </row>
    <row r="35" spans="1:39" ht="16.5">
      <c r="A35" s="13"/>
      <c r="B35" s="17" t="s">
        <v>22</v>
      </c>
      <c r="C35" s="18"/>
      <c r="D35" s="18"/>
      <c r="E35" s="18"/>
      <c r="G35" s="19"/>
      <c r="H35" s="19" t="s">
        <v>23</v>
      </c>
      <c r="I35" s="20">
        <v>43742</v>
      </c>
      <c r="J35" s="13"/>
      <c r="K35" s="12"/>
      <c r="L35" s="12"/>
      <c r="M35" s="12"/>
      <c r="N35" s="12"/>
      <c r="O35" s="12"/>
      <c r="P35" s="12"/>
      <c r="Q35" s="12"/>
      <c r="R35" s="12"/>
      <c r="S35" s="12"/>
      <c r="T35" s="12"/>
      <c r="U35" s="12"/>
      <c r="V35" s="12"/>
      <c r="W35" s="12"/>
      <c r="X35" s="1"/>
      <c r="Y35" s="1"/>
      <c r="Z35" s="1"/>
      <c r="AA35" s="1"/>
      <c r="AB35" s="1"/>
      <c r="AC35" s="1"/>
      <c r="AD35" s="1"/>
      <c r="AE35" s="1"/>
      <c r="AF35" s="1"/>
      <c r="AG35" s="1"/>
      <c r="AH35" s="1"/>
      <c r="AI35" s="1"/>
      <c r="AJ35" s="1"/>
      <c r="AK35" s="1"/>
      <c r="AL35" s="1"/>
      <c r="AM35" s="1"/>
    </row>
    <row r="36" spans="1:39">
      <c r="A36" s="16"/>
      <c r="B36" s="16"/>
      <c r="C36" s="16"/>
      <c r="D36" s="16"/>
      <c r="E36" s="16"/>
      <c r="F36" s="16"/>
      <c r="G36" s="16"/>
      <c r="H36" s="16"/>
      <c r="I36" s="16"/>
      <c r="J36" s="16"/>
      <c r="K36" s="18"/>
      <c r="L36" s="18"/>
      <c r="M36" s="18"/>
      <c r="N36" s="12"/>
      <c r="O36" s="12"/>
      <c r="P36" s="12"/>
      <c r="Q36" s="12"/>
      <c r="R36" s="12"/>
      <c r="S36" s="12"/>
      <c r="T36" s="12"/>
      <c r="U36" s="12"/>
      <c r="V36" s="12"/>
      <c r="W36" s="12"/>
      <c r="X36" s="1"/>
      <c r="Y36" s="1"/>
      <c r="Z36" s="1"/>
      <c r="AA36" s="1"/>
      <c r="AB36" s="1"/>
      <c r="AC36" s="1"/>
      <c r="AD36" s="1"/>
      <c r="AE36" s="1"/>
      <c r="AF36" s="1"/>
      <c r="AG36" s="1"/>
      <c r="AH36" s="1"/>
      <c r="AI36" s="1"/>
      <c r="AJ36" s="1"/>
      <c r="AK36" s="1"/>
      <c r="AL36" s="1"/>
      <c r="AM36" s="1"/>
    </row>
    <row r="37" spans="1:39">
      <c r="A37" s="16"/>
      <c r="B37" s="13"/>
      <c r="C37" s="13"/>
      <c r="D37" s="13"/>
      <c r="E37" s="13"/>
      <c r="F37" s="13"/>
      <c r="G37" s="13"/>
      <c r="H37" s="13"/>
      <c r="I37" s="13"/>
      <c r="J37" s="13"/>
      <c r="K37" s="18"/>
      <c r="L37" s="18"/>
      <c r="M37" s="18"/>
      <c r="N37" s="12"/>
      <c r="O37" s="12"/>
      <c r="P37" s="12"/>
      <c r="Q37" s="12"/>
      <c r="R37" s="12"/>
      <c r="S37" s="14"/>
      <c r="T37" s="14"/>
      <c r="U37" s="14"/>
      <c r="V37" s="14"/>
      <c r="W37" s="14"/>
    </row>
    <row r="38" spans="1:39">
      <c r="A38" s="16"/>
      <c r="B38" s="13" t="s">
        <v>4</v>
      </c>
      <c r="C38" s="34">
        <v>4</v>
      </c>
      <c r="D38" s="34"/>
      <c r="E38" s="34"/>
      <c r="F38" s="34"/>
      <c r="G38" s="34"/>
      <c r="H38" s="13"/>
      <c r="I38" s="13"/>
      <c r="J38" s="13"/>
      <c r="K38" s="18"/>
      <c r="L38" s="18"/>
      <c r="M38" s="18"/>
      <c r="N38" s="12"/>
      <c r="O38" s="12"/>
      <c r="P38" s="12"/>
      <c r="Q38" s="12"/>
      <c r="R38" s="12"/>
      <c r="S38" s="14"/>
      <c r="T38" s="14"/>
      <c r="U38" s="14"/>
      <c r="V38" s="14"/>
      <c r="W38" s="14"/>
    </row>
    <row r="39" spans="1:39" hidden="1">
      <c r="A39" s="16"/>
      <c r="B39" s="13"/>
      <c r="C39" s="34"/>
      <c r="D39" s="34"/>
      <c r="E39" s="34"/>
      <c r="F39" s="34">
        <v>4</v>
      </c>
      <c r="G39" s="34"/>
      <c r="H39" s="13"/>
      <c r="I39" s="13"/>
      <c r="J39" s="13"/>
      <c r="K39" s="18"/>
      <c r="L39" s="18"/>
      <c r="M39" s="18"/>
      <c r="N39" s="12"/>
      <c r="O39" s="12"/>
      <c r="P39" s="12"/>
      <c r="Q39" s="12"/>
      <c r="R39" s="12"/>
      <c r="S39" s="14"/>
      <c r="T39" s="14"/>
      <c r="U39" s="14"/>
      <c r="V39" s="14"/>
      <c r="W39" s="14"/>
    </row>
    <row r="40" spans="1:39" hidden="1">
      <c r="A40" s="16"/>
      <c r="B40" s="34" t="s">
        <v>6</v>
      </c>
      <c r="C40" s="35">
        <f>IF(C38=4,B45,IF(C38=2,B49,IF(C38=3,B54,0)))</f>
        <v>1061.2860000000001</v>
      </c>
      <c r="D40" s="34"/>
      <c r="E40" s="34"/>
      <c r="F40" s="34">
        <v>2</v>
      </c>
      <c r="G40" s="34"/>
      <c r="H40" s="13"/>
      <c r="I40" s="13"/>
      <c r="J40" s="13"/>
      <c r="K40" s="18"/>
      <c r="L40" s="18"/>
      <c r="M40" s="18"/>
      <c r="N40" s="12"/>
      <c r="O40" s="12"/>
      <c r="P40" s="12"/>
      <c r="Q40" s="12"/>
      <c r="R40" s="12"/>
      <c r="S40" s="14"/>
      <c r="T40" s="14"/>
      <c r="U40" s="14"/>
      <c r="V40" s="14"/>
      <c r="W40" s="14"/>
    </row>
    <row r="41" spans="1:39" hidden="1">
      <c r="A41" s="16"/>
      <c r="B41" s="34" t="s">
        <v>7</v>
      </c>
      <c r="C41" s="36">
        <f>IF(C38=4,B44,IF(C38=2,B50,IF(C38=3,B55,0)))</f>
        <v>1606</v>
      </c>
      <c r="D41" s="34"/>
      <c r="E41" s="34"/>
      <c r="F41" s="34">
        <v>3</v>
      </c>
      <c r="G41" s="34"/>
      <c r="H41" s="13"/>
      <c r="I41" s="13"/>
      <c r="J41" s="13"/>
      <c r="K41" s="18"/>
      <c r="L41" s="18"/>
      <c r="M41" s="18"/>
      <c r="N41" s="12"/>
      <c r="O41" s="12"/>
      <c r="P41" s="12"/>
      <c r="Q41" s="12"/>
      <c r="R41" s="12"/>
      <c r="S41" s="14"/>
      <c r="T41" s="14"/>
      <c r="U41" s="14"/>
      <c r="V41" s="14"/>
      <c r="W41" s="14"/>
    </row>
    <row r="42" spans="1:39">
      <c r="A42" s="16"/>
      <c r="B42" s="34"/>
      <c r="C42" s="34"/>
      <c r="D42" s="34"/>
      <c r="E42" s="34"/>
      <c r="F42" s="13"/>
      <c r="G42" s="13"/>
      <c r="H42" s="13"/>
      <c r="I42" s="13"/>
      <c r="J42" s="13"/>
      <c r="K42" s="18"/>
      <c r="L42" s="18"/>
      <c r="M42" s="18"/>
      <c r="N42" s="12"/>
      <c r="O42" s="12"/>
      <c r="P42" s="12"/>
      <c r="Q42" s="12"/>
      <c r="R42" s="12"/>
      <c r="S42" s="14"/>
      <c r="T42" s="14"/>
      <c r="U42" s="14"/>
      <c r="V42" s="14"/>
      <c r="W42" s="14"/>
    </row>
    <row r="43" spans="1:39">
      <c r="A43" s="16"/>
      <c r="B43" s="13" t="s">
        <v>3</v>
      </c>
      <c r="C43" s="13"/>
      <c r="D43" s="13"/>
      <c r="E43" s="13"/>
      <c r="F43" s="13"/>
      <c r="G43" s="13"/>
      <c r="H43" s="13"/>
      <c r="I43" s="13"/>
      <c r="J43" s="13"/>
      <c r="K43" s="18"/>
      <c r="L43" s="18"/>
      <c r="M43" s="18"/>
      <c r="N43" s="12"/>
      <c r="O43" s="12"/>
      <c r="P43" s="12"/>
      <c r="Q43" s="12"/>
      <c r="R43" s="12"/>
      <c r="S43" s="14"/>
      <c r="T43" s="14"/>
      <c r="U43" s="14"/>
      <c r="V43" s="14"/>
      <c r="W43" s="14"/>
    </row>
    <row r="44" spans="1:39">
      <c r="A44" s="16"/>
      <c r="B44" s="37">
        <f>H5</f>
        <v>1606</v>
      </c>
      <c r="C44" s="13"/>
      <c r="D44" s="13"/>
      <c r="E44" s="13"/>
      <c r="F44" s="13"/>
      <c r="G44" s="13"/>
      <c r="H44" s="13"/>
      <c r="I44" s="13"/>
      <c r="J44" s="13"/>
      <c r="K44" s="18"/>
      <c r="L44" s="18"/>
      <c r="M44" s="18"/>
      <c r="N44" s="12"/>
      <c r="O44" s="12"/>
      <c r="P44" s="12"/>
      <c r="Q44" s="12"/>
      <c r="R44" s="12"/>
      <c r="S44" s="14"/>
      <c r="T44" s="14"/>
      <c r="U44" s="14"/>
      <c r="V44" s="14"/>
      <c r="W44" s="14"/>
    </row>
    <row r="45" spans="1:39">
      <c r="A45" s="16"/>
      <c r="B45" s="38">
        <f>B44*0.631+47.9</f>
        <v>1061.2860000000001</v>
      </c>
      <c r="C45" s="13"/>
      <c r="D45" s="13"/>
      <c r="E45" s="13"/>
      <c r="F45" s="13"/>
      <c r="G45" s="13"/>
      <c r="H45" s="13"/>
      <c r="I45" s="13"/>
      <c r="J45" s="13"/>
      <c r="K45" s="18"/>
      <c r="L45" s="18"/>
      <c r="M45" s="18"/>
      <c r="N45" s="12"/>
      <c r="O45" s="12"/>
      <c r="P45" s="12"/>
      <c r="Q45" s="12"/>
      <c r="R45" s="12"/>
      <c r="S45" s="14"/>
      <c r="T45" s="14"/>
      <c r="U45" s="14"/>
      <c r="V45" s="14"/>
      <c r="W45" s="14"/>
    </row>
    <row r="46" spans="1:39">
      <c r="A46" s="16"/>
      <c r="B46" s="13"/>
      <c r="C46" s="13"/>
      <c r="D46" s="13"/>
      <c r="E46" s="13"/>
      <c r="F46" s="13"/>
      <c r="G46" s="13"/>
      <c r="H46" s="13"/>
      <c r="I46" s="13"/>
      <c r="J46" s="13"/>
      <c r="K46" s="18"/>
      <c r="L46" s="18"/>
      <c r="M46" s="18"/>
      <c r="N46" s="12"/>
      <c r="O46" s="12"/>
      <c r="P46" s="12"/>
      <c r="Q46" s="12"/>
      <c r="R46" s="12"/>
      <c r="S46" s="14"/>
      <c r="T46" s="14"/>
      <c r="U46" s="14"/>
      <c r="V46" s="14"/>
      <c r="W46" s="14"/>
    </row>
    <row r="47" spans="1:39">
      <c r="A47" s="16"/>
      <c r="B47" s="13" t="s">
        <v>5</v>
      </c>
      <c r="C47" s="13"/>
      <c r="D47" s="13"/>
      <c r="E47" s="13"/>
      <c r="F47" s="13"/>
      <c r="G47" s="13"/>
      <c r="H47" s="13"/>
      <c r="I47" s="13"/>
      <c r="J47" s="13"/>
      <c r="K47" s="18"/>
      <c r="L47" s="18"/>
      <c r="M47" s="18"/>
      <c r="N47" s="12"/>
      <c r="O47" s="12"/>
      <c r="P47" s="12"/>
      <c r="Q47" s="12"/>
      <c r="R47" s="12"/>
      <c r="S47" s="14"/>
      <c r="T47" s="14"/>
      <c r="U47" s="14"/>
      <c r="V47" s="14"/>
      <c r="W47" s="14"/>
    </row>
    <row r="48" spans="1:39">
      <c r="A48" s="16"/>
      <c r="B48" s="39">
        <f>H6</f>
        <v>0.5</v>
      </c>
      <c r="C48" s="13"/>
      <c r="D48" s="13"/>
      <c r="E48" s="13"/>
      <c r="F48" s="13"/>
      <c r="G48" s="13"/>
      <c r="H48" s="13"/>
      <c r="I48" s="13"/>
      <c r="J48" s="13"/>
      <c r="K48" s="18"/>
      <c r="L48" s="18"/>
      <c r="M48" s="18"/>
      <c r="N48" s="12"/>
      <c r="O48" s="12"/>
      <c r="P48" s="12"/>
      <c r="Q48" s="12"/>
      <c r="R48" s="12"/>
      <c r="S48" s="14"/>
      <c r="T48" s="14"/>
      <c r="U48" s="14"/>
      <c r="V48" s="14"/>
      <c r="W48" s="14"/>
    </row>
    <row r="49" spans="1:23">
      <c r="A49" s="16"/>
      <c r="B49" s="38">
        <f>3769.1*B48</f>
        <v>1884.55</v>
      </c>
      <c r="C49" s="13"/>
      <c r="D49" s="13"/>
      <c r="E49" s="13"/>
      <c r="F49" s="13"/>
      <c r="G49" s="13"/>
      <c r="H49" s="13"/>
      <c r="I49" s="13"/>
      <c r="J49" s="13"/>
      <c r="K49" s="18"/>
      <c r="L49" s="18"/>
      <c r="M49" s="18"/>
      <c r="N49" s="12"/>
      <c r="O49" s="12"/>
      <c r="P49" s="12"/>
      <c r="Q49" s="12"/>
      <c r="R49" s="12"/>
      <c r="S49" s="14"/>
      <c r="T49" s="14"/>
      <c r="U49" s="14"/>
      <c r="V49" s="14"/>
      <c r="W49" s="14"/>
    </row>
    <row r="50" spans="1:23">
      <c r="A50" s="16"/>
      <c r="B50" s="40">
        <f>(B49-47.9)/0.631</f>
        <v>2910.6973058637082</v>
      </c>
      <c r="C50" s="13"/>
      <c r="D50" s="13"/>
      <c r="E50" s="13"/>
      <c r="F50" s="13"/>
      <c r="G50" s="13"/>
      <c r="H50" s="13"/>
      <c r="I50" s="13"/>
      <c r="J50" s="13"/>
      <c r="K50" s="18"/>
      <c r="L50" s="18"/>
      <c r="M50" s="18"/>
      <c r="N50" s="12"/>
      <c r="O50" s="12"/>
      <c r="P50" s="12"/>
      <c r="Q50" s="12"/>
      <c r="R50" s="12"/>
      <c r="S50" s="14"/>
      <c r="T50" s="14"/>
      <c r="U50" s="14"/>
      <c r="V50" s="14"/>
      <c r="W50" s="14"/>
    </row>
    <row r="51" spans="1:23">
      <c r="A51" s="16"/>
      <c r="B51" s="13"/>
      <c r="C51" s="13"/>
      <c r="D51" s="13"/>
      <c r="E51" s="13"/>
      <c r="F51" s="13"/>
      <c r="G51" s="13"/>
      <c r="H51" s="13"/>
      <c r="I51" s="13"/>
      <c r="J51" s="13"/>
      <c r="K51" s="18"/>
      <c r="L51" s="18"/>
      <c r="M51" s="18"/>
      <c r="N51" s="12"/>
      <c r="O51" s="12"/>
      <c r="P51" s="12"/>
      <c r="Q51" s="12"/>
      <c r="R51" s="12"/>
      <c r="S51" s="14"/>
      <c r="T51" s="14"/>
      <c r="U51" s="14"/>
      <c r="V51" s="14"/>
      <c r="W51" s="14"/>
    </row>
    <row r="52" spans="1:23">
      <c r="A52" s="16"/>
      <c r="B52" s="13" t="s">
        <v>0</v>
      </c>
      <c r="C52" s="13"/>
      <c r="D52" s="13"/>
      <c r="E52" s="13"/>
      <c r="F52" s="13"/>
      <c r="G52" s="13"/>
      <c r="H52" s="13"/>
      <c r="I52" s="13"/>
      <c r="J52" s="13"/>
      <c r="K52" s="18"/>
      <c r="L52" s="18"/>
      <c r="M52" s="18"/>
      <c r="N52" s="12"/>
      <c r="O52" s="12"/>
      <c r="P52" s="12"/>
      <c r="Q52" s="12"/>
      <c r="R52" s="12"/>
      <c r="S52" s="14"/>
      <c r="T52" s="14"/>
      <c r="U52" s="14"/>
      <c r="V52" s="14"/>
      <c r="W52" s="14"/>
    </row>
    <row r="53" spans="1:23">
      <c r="A53" s="16"/>
      <c r="B53" s="39">
        <f>H7</f>
        <v>0.5</v>
      </c>
      <c r="C53" s="13"/>
      <c r="D53" s="13"/>
      <c r="E53" s="13"/>
      <c r="F53" s="13"/>
      <c r="G53" s="13"/>
      <c r="H53" s="13"/>
      <c r="I53" s="13"/>
      <c r="J53" s="13"/>
      <c r="K53" s="18"/>
      <c r="L53" s="18"/>
      <c r="M53" s="18"/>
      <c r="N53" s="12"/>
      <c r="O53" s="12"/>
      <c r="P53" s="12"/>
      <c r="Q53" s="12"/>
      <c r="R53" s="12"/>
      <c r="S53" s="14"/>
      <c r="T53" s="14"/>
      <c r="U53" s="14"/>
      <c r="V53" s="14"/>
      <c r="W53" s="14"/>
    </row>
    <row r="54" spans="1:23">
      <c r="A54" s="16"/>
      <c r="B54" s="38">
        <f>2933.1*B53</f>
        <v>1466.55</v>
      </c>
      <c r="C54" s="13"/>
      <c r="D54" s="13"/>
      <c r="E54" s="13"/>
      <c r="F54" s="13"/>
      <c r="G54" s="13"/>
      <c r="H54" s="13"/>
      <c r="I54" s="13"/>
      <c r="J54" s="13"/>
      <c r="K54" s="18"/>
      <c r="L54" s="18"/>
      <c r="M54" s="18"/>
      <c r="N54" s="12"/>
      <c r="O54" s="12"/>
      <c r="P54" s="12"/>
      <c r="Q54" s="12"/>
      <c r="R54" s="12"/>
      <c r="S54" s="14"/>
      <c r="T54" s="14"/>
      <c r="U54" s="14"/>
      <c r="V54" s="14"/>
      <c r="W54" s="14"/>
    </row>
    <row r="55" spans="1:23">
      <c r="A55" s="16"/>
      <c r="B55" s="40">
        <f>(B54-47.9)/0.631</f>
        <v>2248.2567353407289</v>
      </c>
      <c r="C55" s="13"/>
      <c r="D55" s="13"/>
      <c r="E55" s="13"/>
      <c r="F55" s="13"/>
      <c r="G55" s="13"/>
      <c r="H55" s="13"/>
      <c r="I55" s="13"/>
      <c r="J55" s="13"/>
      <c r="K55" s="18"/>
      <c r="L55" s="18"/>
      <c r="M55" s="18"/>
      <c r="N55" s="12"/>
      <c r="O55" s="12"/>
      <c r="P55" s="12"/>
      <c r="Q55" s="12"/>
      <c r="R55" s="12"/>
      <c r="S55" s="14"/>
      <c r="T55" s="14"/>
      <c r="U55" s="14"/>
      <c r="V55" s="14"/>
      <c r="W55" s="14"/>
    </row>
    <row r="56" spans="1:23">
      <c r="A56" s="16"/>
      <c r="B56" s="13"/>
      <c r="C56" s="13"/>
      <c r="D56" s="13"/>
      <c r="E56" s="13"/>
      <c r="F56" s="13"/>
      <c r="G56" s="13"/>
      <c r="H56" s="13"/>
      <c r="I56" s="13"/>
      <c r="J56" s="13"/>
      <c r="K56" s="18"/>
      <c r="L56" s="18"/>
      <c r="M56" s="18"/>
      <c r="N56" s="12"/>
      <c r="O56" s="12"/>
      <c r="P56" s="12"/>
      <c r="Q56" s="12"/>
      <c r="R56" s="12"/>
      <c r="S56" s="14"/>
      <c r="T56" s="14"/>
      <c r="U56" s="14"/>
      <c r="V56" s="14"/>
      <c r="W56" s="14"/>
    </row>
    <row r="57" spans="1:23">
      <c r="A57" s="16"/>
      <c r="B57" s="13"/>
      <c r="C57" s="13"/>
      <c r="D57" s="13"/>
      <c r="E57" s="13"/>
      <c r="F57" s="13"/>
      <c r="G57" s="13"/>
      <c r="H57" s="13"/>
      <c r="I57" s="13"/>
      <c r="J57" s="13"/>
      <c r="K57" s="18"/>
      <c r="L57" s="18"/>
      <c r="M57" s="18"/>
      <c r="N57" s="12"/>
      <c r="O57" s="12"/>
      <c r="P57" s="12"/>
      <c r="Q57" s="12"/>
      <c r="R57" s="12"/>
      <c r="S57" s="14"/>
      <c r="T57" s="14"/>
      <c r="U57" s="14"/>
      <c r="V57" s="14"/>
      <c r="W57" s="14"/>
    </row>
    <row r="58" spans="1:23">
      <c r="A58" s="16"/>
      <c r="B58" s="13"/>
      <c r="C58" s="13"/>
      <c r="D58" s="13"/>
      <c r="E58" s="13"/>
      <c r="F58" s="13"/>
      <c r="G58" s="13"/>
      <c r="H58" s="13"/>
      <c r="I58" s="13"/>
      <c r="J58" s="13"/>
      <c r="K58" s="18"/>
      <c r="L58" s="18"/>
      <c r="M58" s="18"/>
      <c r="N58" s="12"/>
      <c r="O58" s="12"/>
      <c r="P58" s="12"/>
      <c r="Q58" s="12"/>
      <c r="R58" s="12"/>
      <c r="S58" s="14"/>
      <c r="T58" s="14"/>
      <c r="U58" s="14"/>
      <c r="V58" s="14"/>
      <c r="W58" s="14"/>
    </row>
    <row r="59" spans="1:23">
      <c r="A59" s="16"/>
      <c r="B59" s="13"/>
      <c r="C59" s="13"/>
      <c r="D59" s="13"/>
      <c r="E59" s="13"/>
      <c r="F59" s="13"/>
      <c r="G59" s="13"/>
      <c r="H59" s="13"/>
      <c r="I59" s="13"/>
      <c r="J59" s="13"/>
      <c r="K59" s="18"/>
      <c r="L59" s="18"/>
      <c r="M59" s="18"/>
      <c r="N59" s="12"/>
      <c r="O59" s="12"/>
      <c r="P59" s="12"/>
      <c r="Q59" s="12"/>
      <c r="R59" s="12"/>
      <c r="S59" s="14"/>
      <c r="T59" s="14"/>
      <c r="U59" s="14"/>
      <c r="V59" s="14"/>
      <c r="W59" s="14"/>
    </row>
    <row r="60" spans="1:23">
      <c r="A60" s="16"/>
      <c r="B60" s="13"/>
      <c r="C60" s="13"/>
      <c r="D60" s="13"/>
      <c r="E60" s="13"/>
      <c r="F60" s="13"/>
      <c r="G60" s="13"/>
      <c r="H60" s="13"/>
      <c r="I60" s="13"/>
      <c r="J60" s="13"/>
      <c r="K60" s="18"/>
      <c r="L60" s="18"/>
      <c r="M60" s="18"/>
      <c r="N60" s="12"/>
      <c r="O60" s="12"/>
      <c r="P60" s="12"/>
      <c r="Q60" s="12"/>
      <c r="R60" s="12"/>
      <c r="S60" s="14"/>
      <c r="T60" s="14"/>
      <c r="U60" s="14"/>
      <c r="V60" s="14"/>
      <c r="W60" s="14"/>
    </row>
    <row r="61" spans="1:23">
      <c r="A61" s="16"/>
      <c r="B61" s="13"/>
      <c r="C61" s="13" t="s">
        <v>8</v>
      </c>
      <c r="D61" s="13"/>
      <c r="E61" s="13"/>
      <c r="F61" s="13" t="s">
        <v>28</v>
      </c>
      <c r="G61" s="13"/>
      <c r="H61" s="13"/>
      <c r="I61" s="13"/>
      <c r="J61" s="13"/>
      <c r="K61" s="18"/>
      <c r="L61" s="18"/>
      <c r="M61" s="18"/>
      <c r="N61" s="12"/>
      <c r="O61" s="12"/>
      <c r="P61" s="12"/>
      <c r="Q61" s="12"/>
      <c r="R61" s="12"/>
      <c r="S61" s="14"/>
      <c r="T61" s="14"/>
      <c r="U61" s="14"/>
      <c r="V61" s="14"/>
      <c r="W61" s="14"/>
    </row>
    <row r="62" spans="1:23">
      <c r="A62" s="16"/>
      <c r="B62" s="13" t="s">
        <v>9</v>
      </c>
      <c r="C62" s="40">
        <f>I11</f>
        <v>5236.7</v>
      </c>
      <c r="D62" s="40">
        <v>0</v>
      </c>
      <c r="E62" s="40">
        <v>0</v>
      </c>
      <c r="F62" s="40">
        <f>C62</f>
        <v>5236.7</v>
      </c>
      <c r="G62" s="40">
        <v>0</v>
      </c>
      <c r="H62" s="12"/>
      <c r="I62" s="13"/>
      <c r="J62" s="13"/>
      <c r="K62" s="18"/>
      <c r="L62" s="18"/>
      <c r="M62" s="18"/>
      <c r="N62" s="12"/>
      <c r="O62" s="12"/>
      <c r="P62" s="12"/>
      <c r="Q62" s="12"/>
      <c r="R62" s="12"/>
      <c r="S62" s="14"/>
      <c r="T62" s="14"/>
      <c r="U62" s="14"/>
      <c r="V62" s="14"/>
      <c r="W62" s="14"/>
    </row>
    <row r="63" spans="1:23">
      <c r="A63" s="16"/>
      <c r="B63" s="13" t="s">
        <v>10</v>
      </c>
      <c r="C63" s="40">
        <f>149.2+(5236.7-C68)</f>
        <v>149.19999999999999</v>
      </c>
      <c r="D63" s="40">
        <v>0</v>
      </c>
      <c r="E63" s="40">
        <v>0</v>
      </c>
      <c r="F63" s="40">
        <f>I12-F62+C40</f>
        <v>149.1860000000006</v>
      </c>
      <c r="G63" s="40">
        <v>0</v>
      </c>
      <c r="H63" s="12"/>
      <c r="I63" s="13"/>
      <c r="J63" s="13"/>
      <c r="K63" s="18"/>
      <c r="L63" s="18"/>
      <c r="M63" s="18"/>
      <c r="N63" s="12"/>
      <c r="O63" s="12"/>
      <c r="P63" s="12"/>
      <c r="Q63" s="12"/>
      <c r="R63" s="12"/>
      <c r="S63" s="14"/>
      <c r="T63" s="14"/>
      <c r="U63" s="14"/>
      <c r="V63" s="14"/>
      <c r="W63" s="14"/>
    </row>
    <row r="64" spans="1:23">
      <c r="A64" s="16"/>
      <c r="B64" s="13" t="str">
        <f>G12</f>
        <v>Budget less PFDs</v>
      </c>
      <c r="C64" s="40">
        <v>0</v>
      </c>
      <c r="D64" s="40">
        <v>4324.6000000000004</v>
      </c>
      <c r="E64" s="40">
        <v>0</v>
      </c>
      <c r="F64" s="40">
        <v>0</v>
      </c>
      <c r="G64" s="40">
        <f>I12</f>
        <v>4324.6000000000004</v>
      </c>
      <c r="H64" s="12"/>
      <c r="I64" s="13"/>
      <c r="J64" s="13"/>
      <c r="K64" s="18"/>
      <c r="L64" s="18"/>
      <c r="M64" s="18"/>
      <c r="N64" s="12"/>
      <c r="O64" s="12"/>
      <c r="P64" s="12"/>
      <c r="Q64" s="12"/>
      <c r="R64" s="12"/>
      <c r="S64" s="14"/>
      <c r="T64" s="14"/>
      <c r="U64" s="14"/>
      <c r="V64" s="14"/>
      <c r="W64" s="14"/>
    </row>
    <row r="65" spans="1:23">
      <c r="A65" s="16"/>
      <c r="B65" s="13" t="str">
        <f>G13</f>
        <v>PFD Appropriation</v>
      </c>
      <c r="C65" s="40">
        <v>0</v>
      </c>
      <c r="D65" s="40">
        <v>1070.5952</v>
      </c>
      <c r="E65" s="40">
        <v>0</v>
      </c>
      <c r="F65" s="40">
        <v>0</v>
      </c>
      <c r="G65" s="40">
        <f>I13</f>
        <v>1061.2860000000001</v>
      </c>
      <c r="H65" s="12"/>
      <c r="I65" s="13"/>
      <c r="J65" s="13"/>
      <c r="K65" s="18"/>
      <c r="L65" s="18"/>
      <c r="M65" s="18"/>
      <c r="N65" s="12"/>
      <c r="O65" s="12"/>
      <c r="P65" s="12"/>
      <c r="Q65" s="12"/>
      <c r="R65" s="12"/>
      <c r="S65" s="14"/>
      <c r="T65" s="14"/>
      <c r="U65" s="14"/>
      <c r="V65" s="14"/>
      <c r="W65" s="14"/>
    </row>
    <row r="66" spans="1:23">
      <c r="A66" s="16"/>
      <c r="B66" s="13"/>
      <c r="C66" s="13"/>
      <c r="D66" s="13"/>
      <c r="E66" s="13"/>
      <c r="F66" s="13"/>
      <c r="G66" s="13"/>
      <c r="H66" s="13"/>
      <c r="I66" s="13"/>
      <c r="J66" s="13"/>
      <c r="K66" s="18"/>
      <c r="L66" s="18"/>
      <c r="M66" s="18"/>
      <c r="N66" s="12"/>
      <c r="O66" s="12"/>
      <c r="P66" s="12"/>
      <c r="Q66" s="12"/>
      <c r="R66" s="12"/>
      <c r="S66" s="14"/>
      <c r="T66" s="14"/>
      <c r="U66" s="14"/>
      <c r="V66" s="14"/>
      <c r="W66" s="14"/>
    </row>
    <row r="67" spans="1:23">
      <c r="A67" s="16"/>
      <c r="B67" s="13"/>
      <c r="C67" s="13"/>
      <c r="D67" s="13"/>
      <c r="E67" s="13"/>
      <c r="F67" s="13"/>
      <c r="G67" s="13"/>
      <c r="H67" s="13"/>
      <c r="I67" s="13"/>
      <c r="J67" s="13"/>
      <c r="K67" s="18"/>
      <c r="L67" s="18"/>
      <c r="M67" s="18"/>
      <c r="N67" s="12"/>
      <c r="O67" s="12"/>
      <c r="P67" s="12"/>
      <c r="Q67" s="12"/>
      <c r="R67" s="12"/>
      <c r="S67" s="14"/>
      <c r="T67" s="14"/>
      <c r="U67" s="14"/>
      <c r="V67" s="14"/>
      <c r="W67" s="14"/>
    </row>
    <row r="68" spans="1:23">
      <c r="A68" s="16"/>
      <c r="B68" s="34" t="b">
        <v>0</v>
      </c>
      <c r="C68" s="13">
        <f>IF(B68=FALSE,C70,5236.7-1754.9)</f>
        <v>5236.7</v>
      </c>
      <c r="D68" s="13"/>
      <c r="E68" s="13"/>
      <c r="F68" s="13"/>
      <c r="G68" s="13"/>
      <c r="H68" s="13"/>
      <c r="I68" s="13"/>
      <c r="J68" s="13"/>
      <c r="K68" s="18"/>
      <c r="L68" s="18"/>
      <c r="M68" s="18"/>
      <c r="N68" s="12"/>
      <c r="O68" s="12"/>
      <c r="P68" s="12"/>
      <c r="Q68" s="12"/>
      <c r="R68" s="12"/>
      <c r="S68" s="14"/>
      <c r="T68" s="14"/>
      <c r="U68" s="14"/>
      <c r="V68" s="14"/>
      <c r="W68" s="14"/>
    </row>
    <row r="69" spans="1:23">
      <c r="A69" s="16"/>
      <c r="B69" s="13"/>
      <c r="C69" s="13"/>
      <c r="D69" s="13"/>
      <c r="E69" s="13"/>
      <c r="F69" s="13"/>
      <c r="G69" s="13"/>
      <c r="H69" s="13"/>
      <c r="I69" s="13"/>
      <c r="J69" s="13"/>
      <c r="K69" s="18"/>
      <c r="L69" s="18"/>
      <c r="M69" s="18"/>
      <c r="N69" s="12"/>
      <c r="O69" s="12"/>
      <c r="P69" s="12"/>
      <c r="Q69" s="12"/>
      <c r="R69" s="12"/>
      <c r="S69" s="14"/>
      <c r="T69" s="14"/>
      <c r="U69" s="14"/>
      <c r="V69" s="14"/>
      <c r="W69" s="14"/>
    </row>
    <row r="70" spans="1:23">
      <c r="A70" s="16"/>
      <c r="B70" s="13" t="s">
        <v>20</v>
      </c>
      <c r="C70" s="13">
        <f>IF(C6=C5,5236.7,C81)</f>
        <v>5236.7</v>
      </c>
      <c r="D70" s="13"/>
      <c r="E70" s="13"/>
      <c r="F70" s="13"/>
      <c r="G70" s="13"/>
      <c r="H70" s="13"/>
      <c r="I70" s="13"/>
      <c r="J70" s="13"/>
      <c r="K70" s="18"/>
      <c r="L70" s="18"/>
      <c r="M70" s="18"/>
      <c r="N70" s="12"/>
      <c r="O70" s="12"/>
      <c r="P70" s="12"/>
      <c r="Q70" s="12"/>
      <c r="R70" s="12"/>
      <c r="S70" s="14"/>
      <c r="T70" s="14"/>
      <c r="U70" s="14"/>
      <c r="V70" s="14"/>
      <c r="W70" s="14"/>
    </row>
    <row r="71" spans="1:23">
      <c r="A71" s="16"/>
      <c r="B71" s="13"/>
      <c r="C71" s="13"/>
      <c r="D71" s="13"/>
      <c r="E71" s="13"/>
      <c r="F71" s="13"/>
      <c r="G71" s="13"/>
      <c r="H71" s="13"/>
      <c r="I71" s="13"/>
      <c r="J71" s="13"/>
      <c r="K71" s="18"/>
      <c r="L71" s="18"/>
      <c r="M71" s="18"/>
      <c r="N71" s="12"/>
      <c r="O71" s="12"/>
      <c r="P71" s="12"/>
      <c r="Q71" s="12"/>
      <c r="R71" s="12"/>
      <c r="S71" s="14"/>
      <c r="T71" s="14"/>
      <c r="U71" s="14"/>
      <c r="V71" s="14"/>
      <c r="W71" s="14"/>
    </row>
    <row r="72" spans="1:23">
      <c r="A72" s="16"/>
      <c r="B72" s="13"/>
      <c r="C72" s="13"/>
      <c r="D72" s="13"/>
      <c r="E72" s="13"/>
      <c r="F72" s="13"/>
      <c r="G72" s="13"/>
      <c r="H72" s="13"/>
      <c r="I72" s="13"/>
      <c r="J72" s="13"/>
      <c r="K72" s="18"/>
      <c r="L72" s="18"/>
      <c r="M72" s="18"/>
      <c r="N72" s="12"/>
      <c r="O72" s="12"/>
      <c r="P72" s="12"/>
      <c r="Q72" s="12"/>
      <c r="R72" s="12"/>
      <c r="S72" s="14"/>
      <c r="T72" s="14"/>
      <c r="U72" s="14"/>
      <c r="V72" s="14"/>
      <c r="W72" s="14"/>
    </row>
    <row r="73" spans="1:23">
      <c r="A73" s="16"/>
      <c r="B73" s="30" t="s">
        <v>13</v>
      </c>
      <c r="C73" s="13"/>
      <c r="D73" s="13"/>
      <c r="E73" s="13"/>
      <c r="F73" s="13"/>
      <c r="G73" s="13"/>
      <c r="H73" s="13"/>
      <c r="I73" s="13"/>
      <c r="J73" s="13"/>
      <c r="K73" s="18"/>
      <c r="L73" s="18"/>
      <c r="M73" s="18"/>
      <c r="N73" s="12"/>
      <c r="O73" s="12"/>
      <c r="P73" s="12"/>
      <c r="Q73" s="12"/>
      <c r="R73" s="12"/>
      <c r="S73" s="14"/>
      <c r="T73" s="14"/>
      <c r="U73" s="14"/>
      <c r="V73" s="14"/>
      <c r="W73" s="14"/>
    </row>
    <row r="74" spans="1:23">
      <c r="A74" s="16"/>
      <c r="B74" s="13"/>
      <c r="C74" s="13"/>
      <c r="D74" s="13"/>
      <c r="E74" s="13"/>
      <c r="F74" s="13"/>
      <c r="G74" s="13"/>
      <c r="H74" s="13"/>
      <c r="I74" s="13"/>
      <c r="J74" s="13"/>
      <c r="K74" s="18"/>
      <c r="L74" s="18"/>
      <c r="M74" s="18"/>
      <c r="N74" s="12"/>
      <c r="O74" s="12"/>
      <c r="P74" s="12"/>
      <c r="Q74" s="12"/>
      <c r="R74" s="12"/>
      <c r="S74" s="14"/>
      <c r="T74" s="14"/>
      <c r="U74" s="14"/>
      <c r="V74" s="14"/>
      <c r="W74" s="14"/>
    </row>
    <row r="75" spans="1:23">
      <c r="A75" s="16"/>
      <c r="B75" s="13" t="s">
        <v>14</v>
      </c>
      <c r="C75" s="31">
        <f>C6</f>
        <v>66</v>
      </c>
      <c r="D75" s="13"/>
      <c r="E75" s="13"/>
      <c r="F75" s="13"/>
      <c r="G75" s="13"/>
      <c r="H75" s="13"/>
      <c r="I75" s="13"/>
      <c r="J75" s="13"/>
      <c r="K75" s="18"/>
      <c r="L75" s="18"/>
      <c r="M75" s="18"/>
      <c r="N75" s="12"/>
      <c r="O75" s="12"/>
      <c r="P75" s="12"/>
      <c r="Q75" s="12"/>
      <c r="R75" s="12"/>
      <c r="S75" s="14"/>
      <c r="T75" s="14"/>
      <c r="U75" s="14"/>
      <c r="V75" s="14"/>
      <c r="W75" s="14"/>
    </row>
    <row r="76" spans="1:23">
      <c r="A76" s="16"/>
      <c r="B76" s="13" t="s">
        <v>15</v>
      </c>
      <c r="C76" s="31">
        <f>FLOOR(C75,5)</f>
        <v>65</v>
      </c>
      <c r="D76" s="13"/>
      <c r="E76" s="13"/>
      <c r="F76" s="13"/>
      <c r="G76" s="13"/>
      <c r="H76" s="13"/>
      <c r="I76" s="13"/>
      <c r="J76" s="13"/>
      <c r="K76" s="18"/>
      <c r="L76" s="18"/>
      <c r="M76" s="18"/>
      <c r="N76" s="12"/>
      <c r="O76" s="12"/>
      <c r="P76" s="12"/>
      <c r="Q76" s="12"/>
      <c r="R76" s="12"/>
      <c r="S76" s="14"/>
      <c r="T76" s="14"/>
      <c r="U76" s="14"/>
      <c r="V76" s="14"/>
      <c r="W76" s="14"/>
    </row>
    <row r="77" spans="1:23">
      <c r="A77" s="16"/>
      <c r="B77" s="13" t="s">
        <v>16</v>
      </c>
      <c r="C77" s="31">
        <f>C75-C76</f>
        <v>1</v>
      </c>
      <c r="D77" s="13"/>
      <c r="E77" s="13"/>
      <c r="F77" s="13"/>
      <c r="G77" s="13"/>
      <c r="H77" s="13"/>
      <c r="I77" s="13"/>
      <c r="J77" s="13"/>
      <c r="K77" s="18"/>
      <c r="L77" s="18"/>
      <c r="M77" s="18"/>
      <c r="N77" s="12"/>
      <c r="O77" s="12"/>
      <c r="P77" s="12"/>
      <c r="Q77" s="12"/>
      <c r="R77" s="12"/>
      <c r="S77" s="14"/>
      <c r="T77" s="14"/>
      <c r="U77" s="14"/>
      <c r="V77" s="14"/>
      <c r="W77" s="14"/>
    </row>
    <row r="78" spans="1:23">
      <c r="A78" s="16"/>
      <c r="B78" s="13" t="s">
        <v>17</v>
      </c>
      <c r="C78" s="32">
        <f>VLOOKUP(C76,B83:C105,2,FALSE)</f>
        <v>2259</v>
      </c>
      <c r="D78" s="13"/>
      <c r="E78" s="13"/>
      <c r="F78" s="13"/>
      <c r="G78" s="13"/>
      <c r="H78" s="13"/>
      <c r="I78" s="13"/>
      <c r="J78" s="13"/>
      <c r="K78" s="18"/>
      <c r="L78" s="18"/>
      <c r="M78" s="18"/>
      <c r="N78" s="12"/>
      <c r="O78" s="12"/>
      <c r="P78" s="12"/>
      <c r="Q78" s="12"/>
      <c r="R78" s="12"/>
      <c r="S78" s="14"/>
      <c r="T78" s="14"/>
      <c r="U78" s="14"/>
      <c r="V78" s="14"/>
      <c r="W78" s="14"/>
    </row>
    <row r="79" spans="1:23">
      <c r="A79" s="16"/>
      <c r="B79" s="13" t="s">
        <v>18</v>
      </c>
      <c r="C79" s="32">
        <f>(VLOOKUP(C76+5,B83:C106,2,FALSE)-C78)*C77/5</f>
        <v>59</v>
      </c>
      <c r="D79" s="13"/>
      <c r="E79" s="13"/>
      <c r="F79" s="13"/>
      <c r="G79" s="13"/>
      <c r="H79" s="13"/>
      <c r="I79" s="13"/>
      <c r="J79" s="13"/>
      <c r="K79" s="18"/>
      <c r="L79" s="18"/>
      <c r="M79" s="18"/>
      <c r="N79" s="12"/>
      <c r="O79" s="12"/>
      <c r="P79" s="12"/>
      <c r="Q79" s="12"/>
      <c r="R79" s="12"/>
      <c r="S79" s="14"/>
      <c r="T79" s="14"/>
      <c r="U79" s="14"/>
      <c r="V79" s="14"/>
      <c r="W79" s="14"/>
    </row>
    <row r="80" spans="1:23">
      <c r="A80" s="16"/>
      <c r="B80" s="13" t="s">
        <v>2</v>
      </c>
      <c r="C80" s="33">
        <f>C78+C79</f>
        <v>2318</v>
      </c>
      <c r="D80" s="13"/>
      <c r="E80" s="13"/>
      <c r="F80" s="13"/>
      <c r="G80" s="13"/>
      <c r="H80" s="13"/>
      <c r="I80" s="13"/>
      <c r="J80" s="13"/>
      <c r="K80" s="18"/>
      <c r="L80" s="18"/>
      <c r="M80" s="18"/>
      <c r="N80" s="12"/>
      <c r="O80" s="12"/>
      <c r="P80" s="12"/>
      <c r="Q80" s="12"/>
      <c r="R80" s="12"/>
      <c r="S80" s="14"/>
      <c r="T80" s="14"/>
      <c r="U80" s="14"/>
      <c r="V80" s="14"/>
      <c r="W80" s="14"/>
    </row>
    <row r="81" spans="1:23">
      <c r="A81" s="16"/>
      <c r="B81" s="13" t="s">
        <v>19</v>
      </c>
      <c r="C81" s="33">
        <f>C80+2933.1</f>
        <v>5251.1</v>
      </c>
      <c r="D81" s="13"/>
      <c r="E81" s="13"/>
      <c r="F81" s="13"/>
      <c r="G81" s="13"/>
      <c r="H81" s="13"/>
      <c r="I81" s="13"/>
      <c r="J81" s="13"/>
      <c r="K81" s="18"/>
      <c r="L81" s="18"/>
      <c r="M81" s="18"/>
      <c r="N81" s="12"/>
      <c r="O81" s="12"/>
      <c r="P81" s="12"/>
      <c r="Q81" s="12"/>
      <c r="R81" s="12"/>
      <c r="S81" s="14"/>
      <c r="T81" s="14"/>
      <c r="U81" s="14"/>
      <c r="V81" s="14"/>
      <c r="W81" s="14"/>
    </row>
    <row r="82" spans="1:23">
      <c r="A82" s="16"/>
      <c r="B82" s="13"/>
      <c r="C82" s="13"/>
      <c r="D82" s="13"/>
      <c r="E82" s="13"/>
      <c r="F82" s="13"/>
      <c r="G82" s="13"/>
      <c r="H82" s="13"/>
      <c r="I82" s="13"/>
      <c r="J82" s="13"/>
      <c r="K82" s="18"/>
      <c r="L82" s="18"/>
      <c r="M82" s="18"/>
      <c r="N82" s="12"/>
      <c r="O82" s="12"/>
      <c r="P82" s="12"/>
      <c r="Q82" s="12"/>
      <c r="R82" s="12"/>
      <c r="S82" s="14"/>
      <c r="T82" s="14"/>
      <c r="U82" s="14"/>
      <c r="V82" s="14"/>
      <c r="W82" s="14"/>
    </row>
    <row r="83" spans="1:23">
      <c r="A83" s="16"/>
      <c r="B83" s="32">
        <v>20</v>
      </c>
      <c r="C83" s="32">
        <v>907</v>
      </c>
      <c r="D83" s="13"/>
      <c r="E83" s="13"/>
      <c r="F83" s="13"/>
      <c r="G83" s="13"/>
      <c r="H83" s="13"/>
      <c r="I83" s="13"/>
      <c r="J83" s="13"/>
      <c r="K83" s="18"/>
      <c r="L83" s="18"/>
      <c r="M83" s="18"/>
      <c r="N83" s="12"/>
      <c r="O83" s="12"/>
      <c r="P83" s="12"/>
      <c r="Q83" s="12"/>
      <c r="R83" s="12"/>
      <c r="S83" s="14"/>
      <c r="T83" s="14"/>
      <c r="U83" s="14"/>
      <c r="V83" s="14"/>
      <c r="W83" s="14"/>
    </row>
    <row r="84" spans="1:23">
      <c r="A84" s="16"/>
      <c r="B84" s="32">
        <v>25</v>
      </c>
      <c r="C84" s="32">
        <v>1024</v>
      </c>
      <c r="D84" s="13"/>
      <c r="E84" s="13"/>
      <c r="F84" s="13"/>
      <c r="G84" s="13"/>
      <c r="H84" s="13"/>
      <c r="I84" s="13"/>
      <c r="J84" s="13"/>
      <c r="K84" s="18"/>
      <c r="L84" s="18"/>
      <c r="M84" s="18"/>
      <c r="N84" s="12"/>
      <c r="O84" s="12"/>
      <c r="P84" s="12"/>
      <c r="Q84" s="12"/>
      <c r="R84" s="12"/>
      <c r="S84" s="14"/>
      <c r="T84" s="14"/>
      <c r="U84" s="14"/>
      <c r="V84" s="14"/>
      <c r="W84" s="14"/>
    </row>
    <row r="85" spans="1:23">
      <c r="A85" s="16"/>
      <c r="B85" s="32">
        <v>30</v>
      </c>
      <c r="C85" s="32">
        <v>1168</v>
      </c>
      <c r="D85" s="13"/>
      <c r="E85" s="13"/>
      <c r="F85" s="13"/>
      <c r="G85" s="13"/>
      <c r="H85" s="13"/>
      <c r="I85" s="13"/>
      <c r="J85" s="13"/>
      <c r="K85" s="18"/>
      <c r="L85" s="18"/>
      <c r="M85" s="18"/>
      <c r="N85" s="12"/>
      <c r="O85" s="12"/>
      <c r="P85" s="12"/>
      <c r="Q85" s="12"/>
      <c r="R85" s="12"/>
      <c r="S85" s="14"/>
      <c r="T85" s="14"/>
      <c r="U85" s="14"/>
      <c r="V85" s="14"/>
      <c r="W85" s="14"/>
    </row>
    <row r="86" spans="1:23">
      <c r="A86" s="16"/>
      <c r="B86" s="32">
        <v>35</v>
      </c>
      <c r="C86" s="32">
        <v>1301</v>
      </c>
      <c r="D86" s="13"/>
      <c r="E86" s="13"/>
      <c r="F86" s="13"/>
      <c r="G86" s="13"/>
      <c r="H86" s="13"/>
      <c r="I86" s="13"/>
      <c r="J86" s="13"/>
      <c r="K86" s="18"/>
      <c r="L86" s="18"/>
      <c r="M86" s="18"/>
      <c r="N86" s="12"/>
      <c r="O86" s="12"/>
      <c r="P86" s="12"/>
      <c r="Q86" s="12"/>
      <c r="R86" s="12"/>
      <c r="S86" s="14"/>
      <c r="T86" s="14"/>
      <c r="U86" s="14"/>
      <c r="V86" s="14"/>
      <c r="W86" s="14"/>
    </row>
    <row r="87" spans="1:23">
      <c r="A87" s="16"/>
      <c r="B87" s="32">
        <v>40</v>
      </c>
      <c r="C87" s="32">
        <v>1429</v>
      </c>
      <c r="D87" s="13"/>
      <c r="E87" s="13"/>
      <c r="F87" s="13"/>
      <c r="G87" s="13"/>
      <c r="H87" s="13"/>
      <c r="I87" s="13"/>
      <c r="J87" s="13"/>
      <c r="K87" s="18"/>
      <c r="L87" s="18"/>
      <c r="M87" s="18"/>
      <c r="N87" s="12"/>
      <c r="O87" s="12"/>
      <c r="P87" s="12"/>
      <c r="Q87" s="12"/>
      <c r="R87" s="12"/>
      <c r="S87" s="14"/>
      <c r="T87" s="14"/>
      <c r="U87" s="14"/>
      <c r="V87" s="14"/>
      <c r="W87" s="14"/>
    </row>
    <row r="88" spans="1:23">
      <c r="A88" s="16"/>
      <c r="B88" s="32">
        <v>45</v>
      </c>
      <c r="C88" s="32">
        <v>1575</v>
      </c>
      <c r="D88" s="13"/>
      <c r="E88" s="13"/>
      <c r="F88" s="13"/>
      <c r="G88" s="13"/>
      <c r="H88" s="13"/>
      <c r="I88" s="13"/>
      <c r="J88" s="13"/>
      <c r="K88" s="18"/>
      <c r="L88" s="18"/>
      <c r="M88" s="18"/>
      <c r="N88" s="12"/>
      <c r="O88" s="12"/>
      <c r="P88" s="12"/>
      <c r="Q88" s="12"/>
      <c r="R88" s="12"/>
      <c r="S88" s="14"/>
      <c r="T88" s="14"/>
      <c r="U88" s="14"/>
      <c r="V88" s="14"/>
      <c r="W88" s="14"/>
    </row>
    <row r="89" spans="1:23">
      <c r="A89" s="16"/>
      <c r="B89" s="32">
        <v>50</v>
      </c>
      <c r="C89" s="32">
        <v>1721</v>
      </c>
      <c r="D89" s="13"/>
      <c r="E89" s="13"/>
      <c r="F89" s="13"/>
      <c r="G89" s="13"/>
      <c r="H89" s="13"/>
      <c r="I89" s="13"/>
      <c r="J89" s="13"/>
      <c r="K89" s="18"/>
      <c r="L89" s="18"/>
      <c r="M89" s="18"/>
      <c r="N89" s="12"/>
      <c r="O89" s="12"/>
      <c r="P89" s="12"/>
      <c r="Q89" s="12"/>
      <c r="R89" s="12"/>
      <c r="S89" s="14"/>
      <c r="T89" s="14"/>
      <c r="U89" s="14"/>
      <c r="V89" s="14"/>
      <c r="W89" s="14"/>
    </row>
    <row r="90" spans="1:23">
      <c r="A90" s="16"/>
      <c r="B90" s="32">
        <v>55</v>
      </c>
      <c r="C90" s="32">
        <v>1867</v>
      </c>
      <c r="D90" s="13"/>
      <c r="E90" s="13"/>
      <c r="F90" s="13"/>
      <c r="G90" s="13"/>
      <c r="H90" s="13"/>
      <c r="I90" s="13"/>
      <c r="J90" s="13"/>
      <c r="K90" s="18"/>
      <c r="L90" s="18"/>
      <c r="M90" s="18"/>
      <c r="N90" s="12"/>
      <c r="O90" s="12"/>
      <c r="P90" s="12"/>
      <c r="Q90" s="12"/>
      <c r="R90" s="12"/>
      <c r="S90" s="14"/>
      <c r="T90" s="14"/>
      <c r="U90" s="14"/>
      <c r="V90" s="14"/>
      <c r="W90" s="14"/>
    </row>
    <row r="91" spans="1:23">
      <c r="A91" s="16"/>
      <c r="B91" s="32">
        <v>60</v>
      </c>
      <c r="C91" s="32">
        <v>2049</v>
      </c>
      <c r="D91" s="13"/>
      <c r="E91" s="13"/>
      <c r="F91" s="13"/>
      <c r="G91" s="13"/>
      <c r="H91" s="13"/>
      <c r="I91" s="13"/>
      <c r="J91" s="13"/>
      <c r="K91" s="18"/>
      <c r="L91" s="18"/>
      <c r="M91" s="18"/>
      <c r="N91" s="12"/>
      <c r="O91" s="12"/>
      <c r="P91" s="12"/>
      <c r="Q91" s="12"/>
      <c r="R91" s="12"/>
      <c r="S91" s="14"/>
      <c r="T91" s="14"/>
      <c r="U91" s="14"/>
      <c r="V91" s="14"/>
      <c r="W91" s="14"/>
    </row>
    <row r="92" spans="1:23">
      <c r="A92" s="16"/>
      <c r="B92" s="32">
        <v>65</v>
      </c>
      <c r="C92" s="32">
        <v>2259</v>
      </c>
      <c r="D92" s="13"/>
      <c r="E92" s="13"/>
      <c r="F92" s="13"/>
      <c r="G92" s="13"/>
      <c r="H92" s="13"/>
      <c r="I92" s="13"/>
      <c r="J92" s="13"/>
      <c r="K92" s="18"/>
      <c r="L92" s="18"/>
      <c r="M92" s="18"/>
      <c r="N92" s="12"/>
      <c r="O92" s="12"/>
      <c r="P92" s="12"/>
      <c r="Q92" s="12"/>
      <c r="R92" s="12"/>
      <c r="S92" s="14"/>
      <c r="T92" s="14"/>
      <c r="U92" s="14"/>
      <c r="V92" s="14"/>
      <c r="W92" s="14"/>
    </row>
    <row r="93" spans="1:23">
      <c r="A93" s="16"/>
      <c r="B93" s="32">
        <v>70</v>
      </c>
      <c r="C93" s="32">
        <v>2554</v>
      </c>
      <c r="D93" s="13"/>
      <c r="E93" s="13"/>
      <c r="F93" s="13"/>
      <c r="G93" s="13"/>
      <c r="H93" s="13"/>
      <c r="I93" s="13"/>
      <c r="J93" s="13"/>
      <c r="K93" s="18"/>
      <c r="L93" s="18"/>
      <c r="M93" s="18"/>
      <c r="N93" s="12"/>
      <c r="O93" s="12"/>
      <c r="P93" s="12"/>
      <c r="Q93" s="12"/>
      <c r="R93" s="12"/>
      <c r="S93" s="14"/>
      <c r="T93" s="14"/>
      <c r="U93" s="14"/>
      <c r="V93" s="14"/>
      <c r="W93" s="14"/>
    </row>
    <row r="94" spans="1:23">
      <c r="A94" s="16"/>
      <c r="B94" s="32">
        <v>75</v>
      </c>
      <c r="C94" s="32">
        <v>2918</v>
      </c>
      <c r="D94" s="13"/>
      <c r="E94" s="13"/>
      <c r="F94" s="13"/>
      <c r="G94" s="13"/>
      <c r="H94" s="13"/>
      <c r="I94" s="13"/>
      <c r="J94" s="13"/>
      <c r="K94" s="18"/>
      <c r="L94" s="18"/>
      <c r="M94" s="18"/>
      <c r="N94" s="12"/>
      <c r="O94" s="12"/>
      <c r="P94" s="12"/>
      <c r="Q94" s="12"/>
      <c r="R94" s="12"/>
      <c r="S94" s="14"/>
      <c r="T94" s="14"/>
      <c r="U94" s="14"/>
      <c r="V94" s="14"/>
      <c r="W94" s="14"/>
    </row>
    <row r="95" spans="1:23">
      <c r="A95" s="16"/>
      <c r="B95" s="32">
        <v>80</v>
      </c>
      <c r="C95" s="32">
        <v>3257</v>
      </c>
      <c r="D95" s="13"/>
      <c r="E95" s="13"/>
      <c r="F95" s="13"/>
      <c r="G95" s="13"/>
      <c r="H95" s="13"/>
      <c r="I95" s="13"/>
      <c r="J95" s="13"/>
      <c r="K95" s="18"/>
      <c r="L95" s="18"/>
      <c r="M95" s="18"/>
      <c r="N95" s="12"/>
      <c r="O95" s="12"/>
      <c r="P95" s="12"/>
      <c r="Q95" s="12"/>
      <c r="R95" s="12"/>
      <c r="S95" s="14"/>
      <c r="T95" s="14"/>
      <c r="U95" s="14"/>
      <c r="V95" s="14"/>
      <c r="W95" s="14"/>
    </row>
    <row r="96" spans="1:23">
      <c r="A96" s="16"/>
      <c r="B96" s="32">
        <v>85</v>
      </c>
      <c r="C96" s="32">
        <v>3596</v>
      </c>
      <c r="D96" s="13"/>
      <c r="E96" s="13"/>
      <c r="F96" s="13"/>
      <c r="G96" s="13"/>
      <c r="H96" s="13"/>
      <c r="I96" s="13"/>
      <c r="J96" s="13"/>
      <c r="K96" s="18"/>
      <c r="L96" s="18"/>
      <c r="M96" s="18"/>
      <c r="N96" s="12"/>
      <c r="O96" s="12"/>
      <c r="P96" s="12"/>
      <c r="Q96" s="12"/>
      <c r="R96" s="12"/>
      <c r="S96" s="14"/>
      <c r="T96" s="14"/>
      <c r="U96" s="14"/>
      <c r="V96" s="14"/>
      <c r="W96" s="14"/>
    </row>
    <row r="97" spans="1:23">
      <c r="A97" s="16"/>
      <c r="B97" s="32">
        <v>90</v>
      </c>
      <c r="C97" s="32">
        <v>4082</v>
      </c>
      <c r="D97" s="13"/>
      <c r="E97" s="13"/>
      <c r="F97" s="13"/>
      <c r="G97" s="13"/>
      <c r="H97" s="13"/>
      <c r="I97" s="13"/>
      <c r="J97" s="13"/>
      <c r="K97" s="18"/>
      <c r="L97" s="18"/>
      <c r="M97" s="18"/>
      <c r="N97" s="12"/>
      <c r="O97" s="12"/>
      <c r="P97" s="12"/>
      <c r="Q97" s="12"/>
      <c r="R97" s="12"/>
      <c r="S97" s="14"/>
      <c r="T97" s="14"/>
      <c r="U97" s="14"/>
      <c r="V97" s="14"/>
      <c r="W97" s="14"/>
    </row>
    <row r="98" spans="1:23">
      <c r="A98" s="16"/>
      <c r="B98" s="32">
        <v>95</v>
      </c>
      <c r="C98" s="32">
        <v>4418</v>
      </c>
      <c r="D98" s="13"/>
      <c r="E98" s="13"/>
      <c r="F98" s="13"/>
      <c r="G98" s="13"/>
      <c r="H98" s="13"/>
      <c r="I98" s="13"/>
      <c r="J98" s="16"/>
      <c r="K98" s="18"/>
      <c r="L98" s="18"/>
      <c r="M98" s="18"/>
      <c r="N98" s="12"/>
      <c r="O98" s="12"/>
      <c r="P98" s="12"/>
      <c r="Q98" s="12"/>
      <c r="R98" s="12"/>
      <c r="S98" s="14"/>
      <c r="T98" s="14"/>
      <c r="U98" s="14"/>
      <c r="V98" s="14"/>
      <c r="W98" s="14"/>
    </row>
    <row r="99" spans="1:23">
      <c r="A99" s="16"/>
      <c r="B99" s="32">
        <v>100</v>
      </c>
      <c r="C99" s="32">
        <v>4904</v>
      </c>
      <c r="D99" s="13"/>
      <c r="E99" s="13"/>
      <c r="F99" s="13"/>
      <c r="G99" s="13"/>
      <c r="H99" s="13"/>
      <c r="I99" s="13"/>
      <c r="J99" s="16"/>
      <c r="K99" s="18"/>
      <c r="L99" s="18"/>
      <c r="M99" s="18"/>
      <c r="N99" s="12"/>
      <c r="O99" s="12"/>
      <c r="P99" s="12"/>
      <c r="Q99" s="12"/>
      <c r="R99" s="12"/>
      <c r="S99" s="14"/>
      <c r="T99" s="14"/>
      <c r="U99" s="14"/>
      <c r="V99" s="14"/>
      <c r="W99" s="14"/>
    </row>
    <row r="100" spans="1:23">
      <c r="A100" s="16"/>
      <c r="B100" s="32">
        <v>105</v>
      </c>
      <c r="C100" s="32">
        <v>5251</v>
      </c>
      <c r="D100" s="13"/>
      <c r="E100" s="13"/>
      <c r="F100" s="13"/>
      <c r="G100" s="13"/>
      <c r="H100" s="13"/>
      <c r="I100" s="13"/>
      <c r="J100" s="16"/>
      <c r="K100" s="18"/>
      <c r="L100" s="18"/>
      <c r="M100" s="18"/>
      <c r="N100" s="12"/>
      <c r="O100" s="12"/>
      <c r="P100" s="12"/>
      <c r="Q100" s="12"/>
      <c r="R100" s="12"/>
      <c r="S100" s="14"/>
      <c r="T100" s="14"/>
      <c r="U100" s="14"/>
      <c r="V100" s="14"/>
      <c r="W100" s="14"/>
    </row>
    <row r="101" spans="1:23">
      <c r="A101" s="16"/>
      <c r="B101" s="32">
        <v>110</v>
      </c>
      <c r="C101" s="32">
        <v>5724</v>
      </c>
      <c r="D101" s="13"/>
      <c r="E101" s="13"/>
      <c r="F101" s="13"/>
      <c r="G101" s="13"/>
      <c r="H101" s="13"/>
      <c r="I101" s="13"/>
      <c r="J101" s="16"/>
      <c r="K101" s="18"/>
      <c r="L101" s="18"/>
      <c r="M101" s="18"/>
      <c r="N101" s="12"/>
      <c r="O101" s="12"/>
      <c r="P101" s="12"/>
      <c r="Q101" s="12"/>
      <c r="R101" s="12"/>
      <c r="S101" s="14"/>
      <c r="T101" s="14"/>
      <c r="U101" s="14"/>
      <c r="V101" s="14"/>
      <c r="W101" s="14"/>
    </row>
    <row r="102" spans="1:23">
      <c r="A102" s="16"/>
      <c r="B102" s="32">
        <v>115</v>
      </c>
      <c r="C102" s="32">
        <v>6077</v>
      </c>
      <c r="D102" s="13"/>
      <c r="E102" s="13"/>
      <c r="F102" s="13"/>
      <c r="G102" s="13"/>
      <c r="H102" s="13"/>
      <c r="I102" s="13"/>
      <c r="J102" s="16"/>
      <c r="K102" s="18"/>
      <c r="L102" s="18"/>
      <c r="M102" s="18"/>
      <c r="N102" s="12"/>
      <c r="O102" s="12"/>
      <c r="P102" s="12"/>
      <c r="Q102" s="12"/>
      <c r="R102" s="12"/>
      <c r="S102" s="14"/>
      <c r="T102" s="14"/>
      <c r="U102" s="14"/>
      <c r="V102" s="14"/>
      <c r="W102" s="14"/>
    </row>
    <row r="103" spans="1:23">
      <c r="A103" s="16"/>
      <c r="B103" s="32">
        <v>120</v>
      </c>
      <c r="C103" s="32">
        <v>6576</v>
      </c>
      <c r="D103" s="13"/>
      <c r="E103" s="13"/>
      <c r="F103" s="13"/>
      <c r="G103" s="13"/>
      <c r="H103" s="13"/>
      <c r="I103" s="13"/>
      <c r="J103" s="16"/>
      <c r="K103" s="18"/>
      <c r="L103" s="18"/>
      <c r="M103" s="18"/>
      <c r="N103" s="12"/>
      <c r="O103" s="12"/>
      <c r="P103" s="12"/>
      <c r="Q103" s="12"/>
      <c r="R103" s="12"/>
      <c r="S103" s="14"/>
      <c r="T103" s="14"/>
      <c r="U103" s="14"/>
      <c r="V103" s="14"/>
      <c r="W103" s="14"/>
    </row>
    <row r="104" spans="1:23">
      <c r="A104" s="16"/>
      <c r="B104" s="32">
        <v>125</v>
      </c>
      <c r="C104" s="32">
        <v>6929</v>
      </c>
      <c r="D104" s="13"/>
      <c r="E104" s="13"/>
      <c r="F104" s="13"/>
      <c r="G104" s="13"/>
      <c r="H104" s="13"/>
      <c r="I104" s="13"/>
      <c r="J104" s="16"/>
      <c r="K104" s="18"/>
      <c r="L104" s="18"/>
      <c r="M104" s="18"/>
      <c r="N104" s="12"/>
      <c r="O104" s="12"/>
      <c r="P104" s="12"/>
      <c r="Q104" s="12"/>
      <c r="R104" s="12"/>
      <c r="S104" s="14"/>
      <c r="T104" s="14"/>
      <c r="U104" s="14"/>
      <c r="V104" s="14"/>
      <c r="W104" s="14"/>
    </row>
    <row r="105" spans="1:23">
      <c r="A105" s="16"/>
      <c r="B105" s="32">
        <v>130</v>
      </c>
      <c r="C105" s="32">
        <v>7428</v>
      </c>
      <c r="D105" s="13"/>
      <c r="E105" s="13"/>
      <c r="F105" s="13"/>
      <c r="G105" s="13"/>
      <c r="H105" s="13"/>
      <c r="I105" s="13"/>
      <c r="J105" s="16"/>
      <c r="K105" s="18"/>
      <c r="L105" s="18"/>
      <c r="M105" s="18"/>
      <c r="N105" s="12"/>
      <c r="O105" s="12"/>
      <c r="P105" s="12"/>
      <c r="Q105" s="12"/>
      <c r="R105" s="12"/>
      <c r="S105" s="14"/>
      <c r="T105" s="14"/>
      <c r="U105" s="14"/>
      <c r="V105" s="14"/>
      <c r="W105" s="14"/>
    </row>
    <row r="106" spans="1:23">
      <c r="A106" s="16"/>
      <c r="B106" s="32">
        <v>135</v>
      </c>
      <c r="C106" s="32">
        <v>0</v>
      </c>
      <c r="D106" s="13"/>
      <c r="E106" s="13"/>
      <c r="F106" s="13"/>
      <c r="G106" s="13"/>
      <c r="H106" s="13"/>
      <c r="I106" s="13"/>
      <c r="J106" s="16"/>
      <c r="K106" s="18"/>
      <c r="L106" s="18"/>
      <c r="M106" s="18"/>
      <c r="N106" s="12"/>
      <c r="O106" s="12"/>
      <c r="P106" s="12"/>
      <c r="Q106" s="12"/>
      <c r="R106" s="12"/>
      <c r="S106" s="14"/>
      <c r="T106" s="14"/>
      <c r="U106" s="14"/>
      <c r="V106" s="14"/>
      <c r="W106" s="14"/>
    </row>
    <row r="107" spans="1:23">
      <c r="A107" s="18"/>
      <c r="B107" s="12"/>
      <c r="C107" s="12"/>
      <c r="D107" s="12"/>
      <c r="E107" s="12"/>
      <c r="F107" s="12"/>
      <c r="G107" s="12"/>
      <c r="H107" s="12"/>
      <c r="I107" s="12"/>
      <c r="J107" s="18"/>
      <c r="K107" s="18"/>
      <c r="L107" s="18"/>
      <c r="M107" s="18"/>
      <c r="N107" s="12"/>
      <c r="O107" s="12"/>
      <c r="P107" s="12"/>
      <c r="Q107" s="12"/>
      <c r="R107" s="12"/>
      <c r="S107" s="14"/>
      <c r="T107" s="14"/>
      <c r="U107" s="14"/>
      <c r="V107" s="14"/>
      <c r="W107" s="14"/>
    </row>
    <row r="108" spans="1:23">
      <c r="A108" s="18"/>
      <c r="B108" s="12"/>
      <c r="C108" s="12"/>
      <c r="D108" s="12"/>
      <c r="E108" s="12"/>
      <c r="F108" s="12"/>
      <c r="G108" s="12"/>
      <c r="H108" s="12"/>
      <c r="I108" s="12"/>
      <c r="J108" s="18"/>
      <c r="K108" s="18"/>
      <c r="L108" s="18"/>
      <c r="M108" s="18"/>
      <c r="N108" s="12"/>
      <c r="O108" s="12"/>
      <c r="P108" s="12"/>
      <c r="Q108" s="12"/>
      <c r="R108" s="12"/>
      <c r="S108" s="14"/>
      <c r="T108" s="14"/>
      <c r="U108" s="14"/>
      <c r="V108" s="14"/>
      <c r="W108" s="14"/>
    </row>
    <row r="109" spans="1:23">
      <c r="A109" s="18"/>
      <c r="B109" s="12"/>
      <c r="C109" s="12"/>
      <c r="D109" s="12"/>
      <c r="E109" s="12"/>
      <c r="F109" s="12"/>
      <c r="G109" s="12"/>
      <c r="H109" s="12"/>
      <c r="I109" s="12"/>
      <c r="J109" s="18"/>
      <c r="K109" s="18"/>
      <c r="L109" s="18"/>
      <c r="M109" s="18"/>
      <c r="N109" s="12"/>
      <c r="O109" s="12"/>
      <c r="P109" s="12"/>
      <c r="Q109" s="12"/>
      <c r="R109" s="12"/>
      <c r="S109" s="14"/>
      <c r="T109" s="14"/>
      <c r="U109" s="14"/>
      <c r="V109" s="14"/>
      <c r="W109" s="14"/>
    </row>
    <row r="110" spans="1:23">
      <c r="A110" s="18"/>
      <c r="B110" s="12"/>
      <c r="C110" s="12"/>
      <c r="D110" s="12"/>
      <c r="E110" s="12"/>
      <c r="F110" s="12"/>
      <c r="G110" s="12"/>
      <c r="H110" s="12"/>
      <c r="I110" s="12"/>
      <c r="J110" s="18"/>
      <c r="K110" s="18"/>
      <c r="L110" s="18"/>
      <c r="M110" s="18"/>
      <c r="N110" s="12"/>
      <c r="O110" s="12"/>
      <c r="P110" s="12"/>
      <c r="Q110" s="12"/>
      <c r="R110" s="12"/>
      <c r="S110" s="14"/>
      <c r="T110" s="14"/>
      <c r="U110" s="14"/>
      <c r="V110" s="14"/>
      <c r="W110" s="14"/>
    </row>
    <row r="111" spans="1:23">
      <c r="A111" s="18"/>
      <c r="B111" s="12"/>
      <c r="C111" s="12"/>
      <c r="D111" s="12"/>
      <c r="E111" s="12"/>
      <c r="F111" s="12"/>
      <c r="G111" s="12"/>
      <c r="H111" s="12"/>
      <c r="I111" s="12"/>
      <c r="J111" s="18"/>
      <c r="K111" s="18"/>
      <c r="L111" s="18"/>
      <c r="M111" s="18"/>
      <c r="N111" s="12"/>
      <c r="O111" s="12"/>
      <c r="P111" s="12"/>
      <c r="Q111" s="12"/>
      <c r="R111" s="12"/>
      <c r="S111" s="14"/>
      <c r="T111" s="14"/>
      <c r="U111" s="14"/>
      <c r="V111" s="14"/>
      <c r="W111" s="14"/>
    </row>
    <row r="112" spans="1:23">
      <c r="A112" s="18"/>
      <c r="B112" s="12"/>
      <c r="C112" s="12"/>
      <c r="D112" s="12"/>
      <c r="E112" s="12"/>
      <c r="F112" s="12"/>
      <c r="G112" s="12"/>
      <c r="H112" s="12"/>
      <c r="I112" s="12"/>
      <c r="J112" s="18"/>
      <c r="K112" s="18"/>
      <c r="L112" s="18"/>
      <c r="M112" s="18"/>
      <c r="N112" s="12"/>
      <c r="O112" s="12"/>
      <c r="P112" s="12"/>
      <c r="Q112" s="12"/>
      <c r="R112" s="12"/>
      <c r="S112" s="14"/>
      <c r="T112" s="14"/>
      <c r="U112" s="14"/>
      <c r="V112" s="14"/>
      <c r="W112" s="14"/>
    </row>
    <row r="113" spans="1:23">
      <c r="A113" s="18"/>
      <c r="B113" s="12"/>
      <c r="C113" s="12"/>
      <c r="D113" s="12"/>
      <c r="E113" s="12"/>
      <c r="F113" s="12"/>
      <c r="G113" s="12"/>
      <c r="H113" s="12"/>
      <c r="I113" s="12"/>
      <c r="J113" s="18"/>
      <c r="K113" s="18"/>
      <c r="L113" s="18"/>
      <c r="M113" s="18"/>
      <c r="N113" s="12"/>
      <c r="O113" s="12"/>
      <c r="P113" s="12"/>
      <c r="Q113" s="12"/>
      <c r="R113" s="12"/>
      <c r="S113" s="14"/>
      <c r="T113" s="14"/>
      <c r="U113" s="14"/>
      <c r="V113" s="14"/>
      <c r="W113" s="14"/>
    </row>
    <row r="114" spans="1:23">
      <c r="A114" s="18"/>
      <c r="B114" s="12"/>
      <c r="C114" s="12"/>
      <c r="D114" s="12"/>
      <c r="E114" s="12"/>
      <c r="F114" s="12"/>
      <c r="G114" s="12"/>
      <c r="H114" s="12"/>
      <c r="I114" s="12"/>
      <c r="J114" s="18"/>
      <c r="K114" s="18"/>
      <c r="L114" s="18"/>
      <c r="M114" s="18"/>
      <c r="N114" s="12"/>
      <c r="O114" s="12"/>
      <c r="P114" s="12"/>
      <c r="Q114" s="12"/>
      <c r="R114" s="12"/>
      <c r="S114" s="14"/>
      <c r="T114" s="14"/>
      <c r="U114" s="14"/>
      <c r="V114" s="14"/>
      <c r="W114" s="14"/>
    </row>
    <row r="115" spans="1:23">
      <c r="A115" s="18"/>
      <c r="B115" s="12"/>
      <c r="C115" s="12"/>
      <c r="D115" s="12"/>
      <c r="E115" s="12"/>
      <c r="F115" s="12"/>
      <c r="G115" s="12"/>
      <c r="H115" s="12"/>
      <c r="I115" s="12"/>
      <c r="J115" s="18"/>
      <c r="K115" s="18"/>
      <c r="L115" s="18"/>
      <c r="M115" s="18"/>
      <c r="N115" s="12"/>
      <c r="O115" s="12"/>
      <c r="P115" s="12"/>
      <c r="Q115" s="12"/>
      <c r="R115" s="12"/>
      <c r="S115" s="14"/>
      <c r="T115" s="14"/>
      <c r="U115" s="14"/>
      <c r="V115" s="14"/>
      <c r="W115" s="14"/>
    </row>
    <row r="116" spans="1:23">
      <c r="A116" s="18"/>
      <c r="B116" s="12"/>
      <c r="C116" s="12"/>
      <c r="D116" s="12"/>
      <c r="E116" s="12"/>
      <c r="F116" s="12"/>
      <c r="G116" s="12"/>
      <c r="H116" s="12"/>
      <c r="I116" s="12"/>
      <c r="J116" s="18"/>
      <c r="K116" s="18"/>
      <c r="L116" s="18"/>
      <c r="M116" s="18"/>
      <c r="N116" s="12"/>
      <c r="O116" s="12"/>
      <c r="P116" s="12"/>
      <c r="Q116" s="12"/>
      <c r="R116" s="12"/>
      <c r="S116" s="14"/>
      <c r="T116" s="14"/>
      <c r="U116" s="14"/>
      <c r="V116" s="14"/>
      <c r="W116" s="14"/>
    </row>
    <row r="117" spans="1:23">
      <c r="A117" s="18"/>
      <c r="B117" s="12"/>
      <c r="C117" s="12"/>
      <c r="D117" s="12"/>
      <c r="E117" s="12"/>
      <c r="F117" s="12"/>
      <c r="G117" s="12"/>
      <c r="H117" s="12"/>
      <c r="I117" s="12"/>
      <c r="J117" s="18"/>
      <c r="K117" s="18"/>
      <c r="L117" s="18"/>
      <c r="M117" s="18"/>
      <c r="N117" s="12"/>
      <c r="O117" s="12"/>
      <c r="P117" s="12"/>
      <c r="Q117" s="12"/>
      <c r="R117" s="12"/>
      <c r="S117" s="14"/>
      <c r="T117" s="14"/>
      <c r="U117" s="14"/>
      <c r="V117" s="14"/>
      <c r="W117" s="14"/>
    </row>
    <row r="118" spans="1:23">
      <c r="A118" s="18"/>
      <c r="B118" s="18"/>
      <c r="C118" s="18"/>
      <c r="D118" s="18"/>
      <c r="E118" s="18"/>
      <c r="F118" s="18"/>
      <c r="G118" s="18"/>
      <c r="H118" s="18"/>
      <c r="I118" s="18"/>
      <c r="J118" s="18"/>
      <c r="K118" s="18"/>
      <c r="L118" s="18"/>
      <c r="M118" s="18"/>
      <c r="N118" s="12"/>
      <c r="O118" s="12"/>
      <c r="P118" s="12"/>
      <c r="Q118" s="12"/>
      <c r="R118" s="12"/>
      <c r="S118" s="14"/>
      <c r="T118" s="14"/>
      <c r="U118" s="14"/>
      <c r="V118" s="14"/>
      <c r="W118" s="14"/>
    </row>
    <row r="119" spans="1:23">
      <c r="A119" s="18"/>
      <c r="B119" s="18"/>
      <c r="C119" s="18"/>
      <c r="D119" s="18"/>
      <c r="E119" s="18"/>
      <c r="F119" s="18"/>
      <c r="G119" s="18"/>
      <c r="H119" s="18"/>
      <c r="I119" s="18"/>
      <c r="J119" s="18"/>
      <c r="K119" s="18"/>
      <c r="L119" s="18"/>
      <c r="M119" s="18"/>
      <c r="N119" s="12"/>
      <c r="O119" s="12"/>
      <c r="P119" s="12"/>
      <c r="Q119" s="12"/>
      <c r="R119" s="12"/>
      <c r="S119" s="14"/>
      <c r="T119" s="14"/>
      <c r="U119" s="14"/>
      <c r="V119" s="14"/>
      <c r="W119" s="14"/>
    </row>
    <row r="120" spans="1:23">
      <c r="A120" s="18"/>
      <c r="B120" s="18"/>
      <c r="C120" s="18"/>
      <c r="D120" s="18"/>
      <c r="E120" s="18"/>
      <c r="F120" s="18"/>
      <c r="G120" s="18"/>
      <c r="H120" s="18"/>
      <c r="I120" s="18"/>
      <c r="J120" s="18"/>
      <c r="K120" s="18"/>
      <c r="L120" s="18"/>
      <c r="M120" s="18"/>
      <c r="N120" s="12"/>
      <c r="O120" s="12"/>
      <c r="P120" s="12"/>
      <c r="Q120" s="12"/>
      <c r="R120" s="12"/>
      <c r="S120" s="14"/>
      <c r="T120" s="14"/>
      <c r="U120" s="14"/>
      <c r="V120" s="14"/>
      <c r="W120" s="14"/>
    </row>
    <row r="121" spans="1:23">
      <c r="A121" s="18"/>
      <c r="B121" s="18"/>
      <c r="C121" s="18"/>
      <c r="D121" s="18"/>
      <c r="E121" s="18"/>
      <c r="F121" s="18"/>
      <c r="G121" s="18"/>
      <c r="H121" s="18"/>
      <c r="I121" s="18"/>
      <c r="J121" s="18"/>
      <c r="K121" s="18"/>
      <c r="L121" s="18"/>
      <c r="M121" s="18"/>
      <c r="N121" s="12"/>
      <c r="O121" s="12"/>
      <c r="P121" s="12"/>
      <c r="Q121" s="12"/>
      <c r="R121" s="12"/>
      <c r="S121" s="14"/>
      <c r="T121" s="14"/>
      <c r="U121" s="14"/>
      <c r="V121" s="14"/>
      <c r="W121" s="14"/>
    </row>
    <row r="122" spans="1:23">
      <c r="A122" s="18"/>
      <c r="B122" s="18"/>
      <c r="C122" s="18"/>
      <c r="D122" s="18"/>
      <c r="E122" s="18"/>
      <c r="F122" s="18"/>
      <c r="G122" s="18"/>
      <c r="H122" s="18"/>
      <c r="I122" s="18"/>
      <c r="J122" s="18"/>
      <c r="K122" s="18"/>
      <c r="L122" s="18"/>
      <c r="M122" s="18"/>
      <c r="N122" s="12"/>
      <c r="O122" s="12"/>
      <c r="P122" s="12"/>
      <c r="Q122" s="12"/>
      <c r="R122" s="12"/>
      <c r="S122" s="14"/>
      <c r="T122" s="14"/>
      <c r="U122" s="14"/>
      <c r="V122" s="14"/>
      <c r="W122" s="14"/>
    </row>
    <row r="123" spans="1:23">
      <c r="A123" s="18"/>
      <c r="B123" s="18"/>
      <c r="C123" s="18"/>
      <c r="D123" s="18"/>
      <c r="E123" s="18"/>
      <c r="F123" s="18"/>
      <c r="G123" s="18"/>
      <c r="H123" s="18"/>
      <c r="I123" s="18"/>
      <c r="J123" s="18"/>
      <c r="K123" s="18"/>
      <c r="L123" s="18"/>
      <c r="M123" s="18"/>
      <c r="N123" s="12"/>
      <c r="O123" s="12"/>
      <c r="P123" s="12"/>
      <c r="Q123" s="12"/>
      <c r="R123" s="12"/>
      <c r="S123" s="14"/>
      <c r="T123" s="14"/>
      <c r="U123" s="14"/>
      <c r="V123" s="14"/>
      <c r="W123" s="14"/>
    </row>
    <row r="124" spans="1:23">
      <c r="A124" s="18"/>
      <c r="B124" s="18"/>
      <c r="C124" s="18"/>
      <c r="D124" s="18"/>
      <c r="E124" s="18"/>
      <c r="F124" s="18"/>
      <c r="G124" s="18"/>
      <c r="H124" s="18"/>
      <c r="I124" s="18"/>
      <c r="J124" s="18"/>
      <c r="K124" s="18"/>
      <c r="L124" s="18"/>
      <c r="M124" s="18"/>
      <c r="N124" s="12"/>
      <c r="O124" s="12"/>
      <c r="P124" s="12"/>
      <c r="Q124" s="12"/>
      <c r="R124" s="12"/>
      <c r="S124" s="14"/>
      <c r="T124" s="14"/>
      <c r="U124" s="14"/>
      <c r="V124" s="14"/>
      <c r="W124" s="14"/>
    </row>
    <row r="125" spans="1:23">
      <c r="A125" s="18"/>
      <c r="B125" s="18"/>
      <c r="C125" s="18"/>
      <c r="D125" s="18"/>
      <c r="E125" s="18"/>
      <c r="F125" s="18"/>
      <c r="G125" s="18"/>
      <c r="H125" s="18"/>
      <c r="I125" s="18"/>
      <c r="J125" s="18"/>
      <c r="K125" s="18"/>
      <c r="L125" s="18"/>
      <c r="M125" s="18"/>
      <c r="N125" s="1"/>
      <c r="O125" s="1"/>
      <c r="P125" s="1"/>
      <c r="Q125" s="1"/>
      <c r="R125" s="1"/>
    </row>
    <row r="126" spans="1:23">
      <c r="A126" s="18"/>
      <c r="B126" s="18"/>
      <c r="C126" s="18"/>
      <c r="D126" s="18"/>
      <c r="E126" s="18"/>
      <c r="F126" s="18"/>
      <c r="G126" s="18"/>
      <c r="H126" s="18"/>
      <c r="I126" s="18"/>
      <c r="J126" s="18"/>
      <c r="K126" s="18"/>
      <c r="L126" s="18"/>
      <c r="M126" s="18"/>
      <c r="N126" s="1"/>
      <c r="O126" s="1"/>
      <c r="P126" s="1"/>
      <c r="Q126" s="1"/>
      <c r="R126" s="1"/>
    </row>
    <row r="127" spans="1:23">
      <c r="A127" s="18"/>
      <c r="B127" s="18"/>
      <c r="C127" s="18"/>
      <c r="D127" s="18"/>
      <c r="E127" s="18"/>
      <c r="F127" s="18"/>
      <c r="G127" s="18"/>
      <c r="H127" s="18"/>
      <c r="I127" s="18"/>
      <c r="J127" s="18"/>
      <c r="K127" s="18"/>
      <c r="L127" s="18"/>
      <c r="M127" s="18"/>
      <c r="N127" s="1"/>
      <c r="O127" s="1"/>
      <c r="P127" s="1"/>
      <c r="Q127" s="1"/>
      <c r="R127" s="1"/>
    </row>
    <row r="128" spans="1:23">
      <c r="A128" s="18"/>
      <c r="B128" s="18"/>
      <c r="C128" s="18"/>
      <c r="D128" s="18"/>
      <c r="E128" s="18"/>
      <c r="F128" s="18"/>
      <c r="G128" s="18"/>
      <c r="H128" s="18"/>
      <c r="I128" s="18"/>
      <c r="J128" s="18"/>
      <c r="K128" s="18"/>
      <c r="L128" s="18"/>
      <c r="M128" s="15"/>
    </row>
    <row r="129" spans="1:13">
      <c r="A129" s="18"/>
      <c r="B129" s="18"/>
      <c r="C129" s="18"/>
      <c r="D129" s="18"/>
      <c r="E129" s="18"/>
      <c r="F129" s="18"/>
      <c r="G129" s="18"/>
      <c r="H129" s="18"/>
      <c r="I129" s="18"/>
      <c r="J129" s="18"/>
      <c r="K129" s="18"/>
      <c r="L129" s="18"/>
      <c r="M129" s="15"/>
    </row>
    <row r="130" spans="1:13">
      <c r="A130" s="18"/>
      <c r="B130" s="18"/>
      <c r="C130" s="18"/>
      <c r="D130" s="18"/>
      <c r="E130" s="18"/>
      <c r="F130" s="18"/>
      <c r="G130" s="18"/>
      <c r="H130" s="18"/>
      <c r="I130" s="18"/>
      <c r="J130" s="18"/>
      <c r="K130" s="18"/>
      <c r="L130" s="18"/>
      <c r="M130" s="15"/>
    </row>
    <row r="131" spans="1:13">
      <c r="A131" s="18"/>
      <c r="B131" s="18"/>
      <c r="C131" s="18"/>
      <c r="D131" s="18"/>
      <c r="E131" s="18"/>
      <c r="F131" s="18"/>
      <c r="G131" s="18"/>
      <c r="H131" s="18"/>
      <c r="I131" s="18"/>
      <c r="J131" s="18"/>
      <c r="K131" s="18"/>
      <c r="L131" s="18"/>
      <c r="M131" s="15"/>
    </row>
    <row r="132" spans="1:13">
      <c r="A132" s="18"/>
      <c r="B132" s="18"/>
      <c r="C132" s="18"/>
      <c r="D132" s="18"/>
      <c r="E132" s="18"/>
      <c r="F132" s="18"/>
      <c r="G132" s="18"/>
      <c r="H132" s="18"/>
      <c r="I132" s="18"/>
      <c r="J132" s="18"/>
      <c r="K132" s="18"/>
      <c r="L132" s="18"/>
      <c r="M132" s="15"/>
    </row>
    <row r="133" spans="1:13">
      <c r="A133" s="18"/>
      <c r="B133" s="18"/>
      <c r="C133" s="18"/>
      <c r="D133" s="18"/>
      <c r="E133" s="18"/>
      <c r="F133" s="18"/>
      <c r="G133" s="18"/>
      <c r="H133" s="18"/>
      <c r="I133" s="18"/>
      <c r="J133" s="18"/>
      <c r="K133" s="18"/>
      <c r="L133" s="18"/>
      <c r="M133" s="15"/>
    </row>
    <row r="134" spans="1:13">
      <c r="A134" s="18"/>
      <c r="B134" s="18"/>
      <c r="C134" s="18"/>
      <c r="D134" s="18"/>
      <c r="E134" s="18"/>
      <c r="F134" s="18"/>
      <c r="G134" s="18"/>
      <c r="H134" s="18"/>
      <c r="I134" s="18"/>
      <c r="J134" s="18"/>
      <c r="K134" s="18"/>
      <c r="L134" s="18"/>
      <c r="M134" s="15"/>
    </row>
    <row r="135" spans="1:13">
      <c r="A135" s="15"/>
      <c r="B135" s="15"/>
      <c r="C135" s="15"/>
      <c r="D135" s="15"/>
      <c r="E135" s="15"/>
      <c r="F135" s="15"/>
      <c r="G135" s="15"/>
      <c r="H135" s="15"/>
      <c r="I135" s="15"/>
      <c r="J135" s="15"/>
      <c r="K135" s="15"/>
      <c r="L135" s="15"/>
      <c r="M135" s="15"/>
    </row>
    <row r="136" spans="1:13">
      <c r="B136" s="14"/>
      <c r="C136" s="14"/>
      <c r="D136" s="14"/>
      <c r="E136" s="14"/>
      <c r="F136" s="14"/>
      <c r="G136" s="14"/>
      <c r="H136" s="14"/>
      <c r="I136" s="14"/>
      <c r="J136" s="14"/>
      <c r="K136" s="15"/>
      <c r="L136" s="15"/>
    </row>
    <row r="137" spans="1:13">
      <c r="B137" s="14"/>
      <c r="C137" s="14"/>
      <c r="D137" s="14"/>
      <c r="E137" s="14"/>
      <c r="F137" s="14"/>
      <c r="G137" s="14"/>
      <c r="H137" s="14"/>
      <c r="I137" s="14"/>
      <c r="J137" s="14"/>
      <c r="K137" s="15"/>
      <c r="L137" s="15"/>
    </row>
    <row r="138" spans="1:13">
      <c r="B138" s="14"/>
      <c r="C138" s="14"/>
      <c r="D138" s="14"/>
      <c r="E138" s="14"/>
      <c r="F138" s="14"/>
      <c r="G138" s="14"/>
      <c r="H138" s="14"/>
      <c r="I138" s="14"/>
      <c r="J138" s="14"/>
      <c r="K138" s="15"/>
      <c r="L138" s="15"/>
    </row>
    <row r="139" spans="1:13">
      <c r="B139" s="14"/>
      <c r="C139" s="14"/>
      <c r="D139" s="14"/>
      <c r="E139" s="14"/>
      <c r="F139" s="14"/>
      <c r="G139" s="14"/>
      <c r="H139" s="14"/>
      <c r="I139" s="14"/>
      <c r="J139" s="14"/>
      <c r="K139" s="15"/>
      <c r="L139" s="15"/>
    </row>
    <row r="140" spans="1:13">
      <c r="B140" s="14"/>
      <c r="C140" s="14"/>
      <c r="D140" s="14"/>
      <c r="E140" s="14"/>
      <c r="F140" s="14"/>
      <c r="G140" s="14"/>
      <c r="H140" s="14"/>
      <c r="I140" s="14"/>
      <c r="J140" s="14"/>
      <c r="K140" s="15"/>
      <c r="L140" s="15"/>
    </row>
    <row r="141" spans="1:13">
      <c r="B141" s="14"/>
      <c r="C141" s="14"/>
      <c r="D141" s="14"/>
      <c r="E141" s="14"/>
      <c r="F141" s="14"/>
      <c r="G141" s="14"/>
      <c r="H141" s="14"/>
      <c r="I141" s="14"/>
      <c r="J141" s="14"/>
    </row>
  </sheetData>
  <sheetProtection password="C740" sheet="1" objects="1" scenarios="1" selectLockedCells="1"/>
  <mergeCells count="15">
    <mergeCell ref="B28:I30"/>
    <mergeCell ref="B31:I33"/>
    <mergeCell ref="A1:I1"/>
    <mergeCell ref="E4:H4"/>
    <mergeCell ref="B3:C3"/>
    <mergeCell ref="B2:I2"/>
    <mergeCell ref="G13:H13"/>
    <mergeCell ref="G14:H14"/>
    <mergeCell ref="G15:H15"/>
    <mergeCell ref="E3:I3"/>
    <mergeCell ref="G10:I10"/>
    <mergeCell ref="G9:I9"/>
    <mergeCell ref="G11:H11"/>
    <mergeCell ref="G12:H12"/>
    <mergeCell ref="B25:I25"/>
  </mergeCells>
  <conditionalFormatting sqref="F39:G41">
    <cfRule type="cellIs" dxfId="1" priority="6" operator="equal">
      <formula>$C$38</formula>
    </cfRule>
  </conditionalFormatting>
  <conditionalFormatting sqref="H5:H7">
    <cfRule type="expression" dxfId="0" priority="7">
      <formula>$F39=$C$38</formula>
    </cfRule>
  </conditionalFormatting>
  <dataValidations count="3">
    <dataValidation type="decimal" allowBlank="1" showInputMessage="1" showErrorMessage="1" sqref="C6" xr:uid="{00000000-0002-0000-0000-000000000000}">
      <formula1>20</formula1>
      <formula2>130</formula2>
    </dataValidation>
    <dataValidation type="decimal" allowBlank="1" showInputMessage="1" showErrorMessage="1" sqref="H5" xr:uid="{00000000-0002-0000-0000-000001000000}">
      <formula1>0</formula1>
      <formula2>1000000</formula2>
    </dataValidation>
    <dataValidation type="decimal" allowBlank="1" showInputMessage="1" showErrorMessage="1" sqref="H6 H7" xr:uid="{00000000-0002-0000-0000-000002000000}">
      <formula1>0</formula1>
      <formula2>1</formula2>
    </dataValidation>
  </dataValidations>
  <pageMargins left="0.7" right="0.7" top="0.75" bottom="0.75" header="0.3" footer="0.3"/>
  <pageSetup scale="77" orientation="landscape" horizontalDpi="300" verticalDpi="300" r:id="rId1"/>
  <ignoredErrors>
    <ignoredError sqref="C40:C41"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027" r:id="rId4" name="Option Button 3">
              <controlPr defaultSize="0" autoFill="0" autoLine="0" autoPict="0">
                <anchor moveWithCells="1">
                  <from>
                    <xdr:col>1</xdr:col>
                    <xdr:colOff>428625</xdr:colOff>
                    <xdr:row>144</xdr:row>
                    <xdr:rowOff>161925</xdr:rowOff>
                  </from>
                  <to>
                    <xdr:col>1</xdr:col>
                    <xdr:colOff>771525</xdr:colOff>
                    <xdr:row>146</xdr:row>
                    <xdr:rowOff>0</xdr:rowOff>
                  </to>
                </anchor>
              </controlPr>
            </control>
          </mc:Choice>
        </mc:AlternateContent>
        <mc:AlternateContent xmlns:mc="http://schemas.openxmlformats.org/markup-compatibility/2006">
          <mc:Choice Requires="x14">
            <control shapeId="1028" r:id="rId5" name="Option Button 4">
              <controlPr locked="0" defaultSize="0" autoFill="0" autoLine="0" autoPict="0">
                <anchor moveWithCells="1">
                  <from>
                    <xdr:col>3</xdr:col>
                    <xdr:colOff>762000</xdr:colOff>
                    <xdr:row>5</xdr:row>
                    <xdr:rowOff>38100</xdr:rowOff>
                  </from>
                  <to>
                    <xdr:col>5</xdr:col>
                    <xdr:colOff>38100</xdr:colOff>
                    <xdr:row>5</xdr:row>
                    <xdr:rowOff>257175</xdr:rowOff>
                  </to>
                </anchor>
              </controlPr>
            </control>
          </mc:Choice>
        </mc:AlternateContent>
        <mc:AlternateContent xmlns:mc="http://schemas.openxmlformats.org/markup-compatibility/2006">
          <mc:Choice Requires="x14">
            <control shapeId="1029" r:id="rId6" name="Option Button 5">
              <controlPr locked="0" defaultSize="0" autoFill="0" autoLine="0" autoPict="0">
                <anchor moveWithCells="1">
                  <from>
                    <xdr:col>4</xdr:col>
                    <xdr:colOff>0</xdr:colOff>
                    <xdr:row>6</xdr:row>
                    <xdr:rowOff>0</xdr:rowOff>
                  </from>
                  <to>
                    <xdr:col>5</xdr:col>
                    <xdr:colOff>38100</xdr:colOff>
                    <xdr:row>6</xdr:row>
                    <xdr:rowOff>219075</xdr:rowOff>
                  </to>
                </anchor>
              </controlPr>
            </control>
          </mc:Choice>
        </mc:AlternateContent>
        <mc:AlternateContent xmlns:mc="http://schemas.openxmlformats.org/markup-compatibility/2006">
          <mc:Choice Requires="x14">
            <control shapeId="1030" r:id="rId7" name="Option Button 6">
              <controlPr locked="0" defaultSize="0" autoFill="0" autoLine="0" autoPict="0">
                <anchor moveWithCells="1">
                  <from>
                    <xdr:col>4</xdr:col>
                    <xdr:colOff>0</xdr:colOff>
                    <xdr:row>4</xdr:row>
                    <xdr:rowOff>76200</xdr:rowOff>
                  </from>
                  <to>
                    <xdr:col>5</xdr:col>
                    <xdr:colOff>38100</xdr:colOff>
                    <xdr:row>5</xdr:row>
                    <xdr:rowOff>0</xdr:rowOff>
                  </to>
                </anchor>
              </controlPr>
            </control>
          </mc:Choice>
        </mc:AlternateContent>
        <mc:AlternateContent xmlns:mc="http://schemas.openxmlformats.org/markup-compatibility/2006">
          <mc:Choice Requires="x14">
            <control shapeId="1031" r:id="rId8" name="Check Box 7">
              <controlPr locked="0" defaultSize="0" autoFill="0" autoLine="0" autoPict="0">
                <anchor moveWithCells="1">
                  <from>
                    <xdr:col>2</xdr:col>
                    <xdr:colOff>752475</xdr:colOff>
                    <xdr:row>6</xdr:row>
                    <xdr:rowOff>47625</xdr:rowOff>
                  </from>
                  <to>
                    <xdr:col>2</xdr:col>
                    <xdr:colOff>1057275</xdr:colOff>
                    <xdr:row>6</xdr:row>
                    <xdr:rowOff>266700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Model</vt:lpstr>
      <vt:lpstr>Model!Print_Area</vt:lpstr>
    </vt:vector>
  </TitlesOfParts>
  <Company>State of Alaska, Legislative Finance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Analyst</dc:creator>
  <cp:lastModifiedBy>Administrator</cp:lastModifiedBy>
  <cp:lastPrinted>2019-10-11T02:14:43Z</cp:lastPrinted>
  <dcterms:created xsi:type="dcterms:W3CDTF">2019-08-12T22:13:14Z</dcterms:created>
  <dcterms:modified xsi:type="dcterms:W3CDTF">2019-10-11T02:15:25Z</dcterms:modified>
</cp:coreProperties>
</file>