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barnhill\Desktop\"/>
    </mc:Choice>
  </mc:AlternateContent>
  <bookViews>
    <workbookView xWindow="0" yWindow="0" windowWidth="18945" windowHeight="6330"/>
  </bookViews>
  <sheets>
    <sheet name="Land Grant Universities" sheetId="1" r:id="rId1"/>
  </sheets>
  <calcPr calcId="162913"/>
</workbook>
</file>

<file path=xl/calcChain.xml><?xml version="1.0" encoding="utf-8"?>
<calcChain xmlns="http://schemas.openxmlformats.org/spreadsheetml/2006/main">
  <c r="B4" i="1" l="1"/>
  <c r="D4" i="1" l="1"/>
  <c r="D57" i="1"/>
  <c r="D44" i="1"/>
  <c r="D51" i="1"/>
  <c r="D13" i="1"/>
  <c r="D55" i="1"/>
  <c r="D25" i="1"/>
  <c r="D5" i="1"/>
  <c r="D63" i="1"/>
  <c r="D71" i="1"/>
  <c r="D3" i="1"/>
  <c r="D60" i="1"/>
  <c r="D2" i="1"/>
  <c r="D68" i="1"/>
  <c r="D29" i="1"/>
  <c r="D30" i="1"/>
  <c r="D67" i="1"/>
  <c r="D56" i="1"/>
  <c r="D22" i="1"/>
  <c r="D32" i="1"/>
  <c r="D15" i="1"/>
  <c r="D27" i="1"/>
  <c r="D69" i="1"/>
  <c r="D72" i="1"/>
  <c r="D9" i="1"/>
  <c r="D40" i="1"/>
  <c r="D21" i="1"/>
  <c r="D24" i="1"/>
  <c r="D37" i="1"/>
  <c r="D31" i="1"/>
  <c r="D23" i="1"/>
  <c r="D66" i="1"/>
  <c r="D61" i="1"/>
  <c r="D8" i="1"/>
  <c r="D39" i="1"/>
  <c r="D62" i="1"/>
  <c r="D35" i="1"/>
  <c r="D47" i="1"/>
  <c r="D43" i="1"/>
  <c r="D53" i="1"/>
  <c r="D42" i="1"/>
  <c r="D12" i="1"/>
  <c r="D46" i="1"/>
  <c r="D58" i="1"/>
  <c r="D34" i="1"/>
  <c r="D59" i="1"/>
  <c r="D45" i="1"/>
  <c r="D70" i="1"/>
  <c r="D19" i="1"/>
  <c r="D20" i="1"/>
  <c r="D14" i="1"/>
  <c r="D11" i="1"/>
  <c r="D10" i="1"/>
  <c r="D49" i="1"/>
  <c r="D36" i="1"/>
  <c r="D65" i="1"/>
  <c r="D54" i="1"/>
  <c r="D17" i="1"/>
  <c r="D38" i="1"/>
  <c r="D7" i="1"/>
  <c r="D52" i="1"/>
  <c r="D50" i="1"/>
  <c r="D28" i="1"/>
  <c r="D16" i="1"/>
  <c r="D6" i="1"/>
  <c r="D33" i="1"/>
  <c r="D64" i="1"/>
  <c r="D41" i="1"/>
  <c r="D48" i="1"/>
  <c r="D18" i="1"/>
  <c r="D26" i="1"/>
</calcChain>
</file>

<file path=xl/sharedStrings.xml><?xml version="1.0" encoding="utf-8"?>
<sst xmlns="http://schemas.openxmlformats.org/spreadsheetml/2006/main" count="77" uniqueCount="77">
  <si>
    <t>State appropriations (F1617_F1A)</t>
  </si>
  <si>
    <t>Total expenses and deductions - Current year total (F1617_F1A)</t>
  </si>
  <si>
    <t>Alabama A &amp; M University</t>
  </si>
  <si>
    <t>Alcorn State University</t>
  </si>
  <si>
    <t>American Samoa Community College</t>
  </si>
  <si>
    <t>Auburn University</t>
  </si>
  <si>
    <t>Clemson University</t>
  </si>
  <si>
    <t>Delaware State University</t>
  </si>
  <si>
    <t>Florida Agricultural and Mechanical University</t>
  </si>
  <si>
    <t>Fond du Lac Tribal and Community College</t>
  </si>
  <si>
    <t>Fort Valley State University</t>
  </si>
  <si>
    <t>Iowa State University</t>
  </si>
  <si>
    <t>Kansas State University</t>
  </si>
  <si>
    <t>Kentucky State University</t>
  </si>
  <si>
    <t>Langston University</t>
  </si>
  <si>
    <t>Lincoln University</t>
  </si>
  <si>
    <t>Louisiana State University and Agricultural &amp; Mechanical College</t>
  </si>
  <si>
    <t>Michigan State University</t>
  </si>
  <si>
    <t>Mississippi State University</t>
  </si>
  <si>
    <t>Montana State University</t>
  </si>
  <si>
    <t>New Mexico State University-Main Campus</t>
  </si>
  <si>
    <t>North Carolina A &amp; T State University</t>
  </si>
  <si>
    <t>North Carolina State University at Raleigh</t>
  </si>
  <si>
    <t>North Dakota State University-Main Campus</t>
  </si>
  <si>
    <t>Northern Marianas College</t>
  </si>
  <si>
    <t>Ohio State University-Main Campus</t>
  </si>
  <si>
    <t>Oklahoma State University-Main Campus</t>
  </si>
  <si>
    <t>Oregon State University</t>
  </si>
  <si>
    <t>Prairie View A &amp; M University</t>
  </si>
  <si>
    <t>Purdue University-Main Campus</t>
  </si>
  <si>
    <t>Rutgers University-New Brunswick</t>
  </si>
  <si>
    <t>South Carolina State University</t>
  </si>
  <si>
    <t>South Dakota State University</t>
  </si>
  <si>
    <t>Southern University and A &amp; M College</t>
  </si>
  <si>
    <t>Tennessee State University</t>
  </si>
  <si>
    <t>Texas A &amp; M University-College Station</t>
  </si>
  <si>
    <t>The University of Tennessee-Knoxville</t>
  </si>
  <si>
    <t>University of Alaska Fairbanks</t>
  </si>
  <si>
    <t>University of Arizona</t>
  </si>
  <si>
    <t>University of Arkansas</t>
  </si>
  <si>
    <t>University of Arkansas at Pine Bluff</t>
  </si>
  <si>
    <t>University of California-Berkeley</t>
  </si>
  <si>
    <t>University of California-Davis</t>
  </si>
  <si>
    <t>University of California-Riverside</t>
  </si>
  <si>
    <t>University of Connecticut</t>
  </si>
  <si>
    <t>University of Florida</t>
  </si>
  <si>
    <t>University of Georgia</t>
  </si>
  <si>
    <t>University of Guam</t>
  </si>
  <si>
    <t>University of Hawaii at Manoa</t>
  </si>
  <si>
    <t>University of Idaho</t>
  </si>
  <si>
    <t>University of Illinois at Urbana-Champaign</t>
  </si>
  <si>
    <t>University of Kentucky</t>
  </si>
  <si>
    <t>University of Maine</t>
  </si>
  <si>
    <t>University of Maryland Eastern Shore</t>
  </si>
  <si>
    <t>University of Maryland-College Park</t>
  </si>
  <si>
    <t>University of Massachusetts-Amherst</t>
  </si>
  <si>
    <t>University of Minnesota-Twin Cities</t>
  </si>
  <si>
    <t>University of Missouri-Columbia</t>
  </si>
  <si>
    <t>University of Nebraska-Lincoln</t>
  </si>
  <si>
    <t>University of Nevada-Reno</t>
  </si>
  <si>
    <t>University of New Hampshire-Main Campus</t>
  </si>
  <si>
    <t>University of Puerto Rico-Mayaguez</t>
  </si>
  <si>
    <t>University of Rhode Island</t>
  </si>
  <si>
    <t>University of the District of Columbia</t>
  </si>
  <si>
    <t>University of Vermont</t>
  </si>
  <si>
    <t>University of Wisconsin-Madison</t>
  </si>
  <si>
    <t>University of Wyoming</t>
  </si>
  <si>
    <t>Utah State University</t>
  </si>
  <si>
    <t>Virginia Polytechnic Institute and State University</t>
  </si>
  <si>
    <t>Virginia State University</t>
  </si>
  <si>
    <t>Washington State University</t>
  </si>
  <si>
    <t>West Virginia State University</t>
  </si>
  <si>
    <t>West Virginia University</t>
  </si>
  <si>
    <t>% of State Support</t>
  </si>
  <si>
    <t xml:space="preserve">Source: IPEDS    </t>
  </si>
  <si>
    <t xml:space="preserve">www.nces.ed.gov/ipeds </t>
  </si>
  <si>
    <t>Land Grant Universities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</si>
</sst>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numFmt numFmtId="14" formatCode="0.00%"/>
    </dxf>
    <dxf>
      <numFmt numFmtId="164" formatCode="&quot;$&quot;#,##0"/>
    </dxf>
    <dxf>
      <numFmt numFmtId="164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D72" totalsRowShown="0">
  <autoFilter ref="A1:D72"/>
  <sortState ref="A2:F110">
    <sortCondition descending="1" ref="D1:D110"/>
  </sortState>
  <tableColumns count="4">
    <tableColumn id="1" name="Land Grant Universities"/>
    <tableColumn id="3" name="State appropriations (F1617_F1A)" dataDxfId="2"/>
    <tableColumn id="4" name="Total expenses and deductions - Current year total (F1617_F1A)" dataDxfId="1"/>
    <tableColumn id="5" name="% of State Support" dataDxfId="0">
      <calculatedColumnFormula>B2/C2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ces.ed.gov/ipe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abSelected="1" workbookViewId="0"/>
  </sheetViews>
  <sheetFormatPr defaultRowHeight="15" x14ac:dyDescent="0.25"/>
  <cols>
    <col min="1" max="1" width="43.85546875" customWidth="1"/>
    <col min="2" max="2" width="30.28515625" customWidth="1"/>
    <col min="3" max="3" width="30.85546875" customWidth="1"/>
    <col min="4" max="4" width="17" customWidth="1"/>
    <col min="5" max="5" width="7" customWidth="1"/>
    <col min="6" max="6" width="11" customWidth="1"/>
  </cols>
  <sheetData>
    <row r="1" spans="1:4" x14ac:dyDescent="0.25">
      <c r="A1" t="s">
        <v>76</v>
      </c>
      <c r="B1" t="s">
        <v>0</v>
      </c>
      <c r="C1" t="s">
        <v>1</v>
      </c>
      <c r="D1" t="s">
        <v>73</v>
      </c>
    </row>
    <row r="2" spans="1:4" x14ac:dyDescent="0.25">
      <c r="A2" t="s">
        <v>61</v>
      </c>
      <c r="B2" s="1">
        <v>189644183</v>
      </c>
      <c r="C2" s="1">
        <v>256794845</v>
      </c>
      <c r="D2" s="2">
        <f t="shared" ref="D2:D33" si="0">B2/C2</f>
        <v>0.73850463392284993</v>
      </c>
    </row>
    <row r="3" spans="1:4" x14ac:dyDescent="0.25">
      <c r="A3" t="s">
        <v>63</v>
      </c>
      <c r="B3" s="1">
        <v>77670774</v>
      </c>
      <c r="C3" s="1">
        <v>141860820</v>
      </c>
      <c r="D3" s="2">
        <f t="shared" si="0"/>
        <v>0.54751392244877761</v>
      </c>
    </row>
    <row r="4" spans="1:4" x14ac:dyDescent="0.25">
      <c r="A4" t="s">
        <v>37</v>
      </c>
      <c r="B4" s="1">
        <f>164413302</f>
        <v>164413302</v>
      </c>
      <c r="C4" s="1">
        <v>408625754</v>
      </c>
      <c r="D4" s="2">
        <f t="shared" si="0"/>
        <v>0.40235668063153945</v>
      </c>
    </row>
    <row r="5" spans="1:4" x14ac:dyDescent="0.25">
      <c r="A5" t="s">
        <v>66</v>
      </c>
      <c r="B5" s="1">
        <v>231839871</v>
      </c>
      <c r="C5" s="1">
        <v>579425056</v>
      </c>
      <c r="D5" s="2">
        <f t="shared" si="0"/>
        <v>0.40012054811796055</v>
      </c>
    </row>
    <row r="6" spans="1:4" x14ac:dyDescent="0.25">
      <c r="A6" t="s">
        <v>8</v>
      </c>
      <c r="B6" s="1">
        <v>108917186</v>
      </c>
      <c r="C6" s="1">
        <v>281562165</v>
      </c>
      <c r="D6" s="2">
        <f t="shared" si="0"/>
        <v>0.38683175347795751</v>
      </c>
    </row>
    <row r="7" spans="1:4" x14ac:dyDescent="0.25">
      <c r="A7" t="s">
        <v>13</v>
      </c>
      <c r="B7" s="1">
        <v>26729600</v>
      </c>
      <c r="C7" s="1">
        <v>72596373</v>
      </c>
      <c r="D7" s="2">
        <f t="shared" si="0"/>
        <v>0.36819470306044078</v>
      </c>
    </row>
    <row r="8" spans="1:4" x14ac:dyDescent="0.25">
      <c r="A8" t="s">
        <v>40</v>
      </c>
      <c r="B8" s="1">
        <v>28254901</v>
      </c>
      <c r="C8" s="1">
        <v>79149059</v>
      </c>
      <c r="D8" s="2">
        <f t="shared" si="0"/>
        <v>0.35698341025128294</v>
      </c>
    </row>
    <row r="9" spans="1:4" x14ac:dyDescent="0.25">
      <c r="A9" t="s">
        <v>49</v>
      </c>
      <c r="B9" s="1">
        <v>141971100</v>
      </c>
      <c r="C9" s="1">
        <v>403970235</v>
      </c>
      <c r="D9" s="2">
        <f t="shared" si="0"/>
        <v>0.35143950642799215</v>
      </c>
    </row>
    <row r="10" spans="1:4" x14ac:dyDescent="0.25">
      <c r="A10" t="s">
        <v>20</v>
      </c>
      <c r="B10" s="1">
        <v>156383216</v>
      </c>
      <c r="C10" s="1">
        <v>445280440</v>
      </c>
      <c r="D10" s="2">
        <f t="shared" si="0"/>
        <v>0.35120162924740195</v>
      </c>
    </row>
    <row r="11" spans="1:4" x14ac:dyDescent="0.25">
      <c r="A11" t="s">
        <v>21</v>
      </c>
      <c r="B11" s="1">
        <v>92518300</v>
      </c>
      <c r="C11" s="1">
        <v>272954928</v>
      </c>
      <c r="D11" s="2">
        <f t="shared" si="0"/>
        <v>0.33895083220479538</v>
      </c>
    </row>
    <row r="12" spans="1:4" x14ac:dyDescent="0.25">
      <c r="A12" t="s">
        <v>31</v>
      </c>
      <c r="B12" s="1">
        <v>24685126</v>
      </c>
      <c r="C12" s="1">
        <v>73594361</v>
      </c>
      <c r="D12" s="2">
        <f t="shared" si="0"/>
        <v>0.33542143262851348</v>
      </c>
    </row>
    <row r="13" spans="1:4" x14ac:dyDescent="0.25">
      <c r="A13" t="s">
        <v>69</v>
      </c>
      <c r="B13" s="1">
        <v>47001221</v>
      </c>
      <c r="C13" s="1">
        <v>140285269</v>
      </c>
      <c r="D13" s="2">
        <f t="shared" si="0"/>
        <v>0.33504031702715698</v>
      </c>
    </row>
    <row r="14" spans="1:4" x14ac:dyDescent="0.25">
      <c r="A14" t="s">
        <v>22</v>
      </c>
      <c r="B14" s="1">
        <v>506418963</v>
      </c>
      <c r="C14" s="1">
        <v>1520343139</v>
      </c>
      <c r="D14" s="2">
        <f t="shared" si="0"/>
        <v>0.33309517437826253</v>
      </c>
    </row>
    <row r="15" spans="1:4" x14ac:dyDescent="0.25">
      <c r="A15" t="s">
        <v>53</v>
      </c>
      <c r="B15" s="1">
        <v>41124261</v>
      </c>
      <c r="C15" s="1">
        <v>123896915</v>
      </c>
      <c r="D15" s="2">
        <f t="shared" si="0"/>
        <v>0.33192320406040782</v>
      </c>
    </row>
    <row r="16" spans="1:4" x14ac:dyDescent="0.25">
      <c r="A16" t="s">
        <v>9</v>
      </c>
      <c r="B16" s="1">
        <v>5310000</v>
      </c>
      <c r="C16" s="1">
        <v>16177000</v>
      </c>
      <c r="D16" s="2">
        <f t="shared" si="0"/>
        <v>0.32824380293008593</v>
      </c>
    </row>
    <row r="17" spans="1:4" x14ac:dyDescent="0.25">
      <c r="A17" t="s">
        <v>15</v>
      </c>
      <c r="B17" s="1">
        <v>18063885</v>
      </c>
      <c r="C17" s="1">
        <v>56068117</v>
      </c>
      <c r="D17" s="2">
        <f t="shared" si="0"/>
        <v>0.3221774863600288</v>
      </c>
    </row>
    <row r="18" spans="1:4" x14ac:dyDescent="0.25">
      <c r="A18" t="s">
        <v>3</v>
      </c>
      <c r="B18" s="1">
        <v>28988610</v>
      </c>
      <c r="C18" s="1">
        <v>93851850</v>
      </c>
      <c r="D18" s="2">
        <f t="shared" si="0"/>
        <v>0.3088762768128705</v>
      </c>
    </row>
    <row r="19" spans="1:4" x14ac:dyDescent="0.25">
      <c r="A19" t="s">
        <v>24</v>
      </c>
      <c r="B19" s="1">
        <v>5376250</v>
      </c>
      <c r="C19" s="1">
        <v>17442883</v>
      </c>
      <c r="D19" s="2">
        <f t="shared" si="0"/>
        <v>0.30822026381762696</v>
      </c>
    </row>
    <row r="20" spans="1:4" x14ac:dyDescent="0.25">
      <c r="A20" t="s">
        <v>23</v>
      </c>
      <c r="B20" s="1">
        <v>124986789</v>
      </c>
      <c r="C20" s="1">
        <v>422273672</v>
      </c>
      <c r="D20" s="2">
        <f t="shared" si="0"/>
        <v>0.29598527516060724</v>
      </c>
    </row>
    <row r="21" spans="1:4" x14ac:dyDescent="0.25">
      <c r="A21" t="s">
        <v>47</v>
      </c>
      <c r="B21" s="1">
        <v>26133954</v>
      </c>
      <c r="C21" s="1">
        <v>88901822</v>
      </c>
      <c r="D21" s="2">
        <f t="shared" si="0"/>
        <v>0.29396421144214568</v>
      </c>
    </row>
    <row r="22" spans="1:4" x14ac:dyDescent="0.25">
      <c r="A22" t="s">
        <v>55</v>
      </c>
      <c r="B22" s="1">
        <v>345411000</v>
      </c>
      <c r="C22" s="1">
        <v>1181156000</v>
      </c>
      <c r="D22" s="2">
        <f t="shared" si="0"/>
        <v>0.29243469956551038</v>
      </c>
    </row>
    <row r="23" spans="1:4" x14ac:dyDescent="0.25">
      <c r="A23" t="s">
        <v>43</v>
      </c>
      <c r="B23" s="1">
        <v>267805000</v>
      </c>
      <c r="C23" s="1">
        <v>920146000</v>
      </c>
      <c r="D23" s="2">
        <f t="shared" si="0"/>
        <v>0.29104620353726474</v>
      </c>
    </row>
    <row r="24" spans="1:4" x14ac:dyDescent="0.25">
      <c r="A24" t="s">
        <v>46</v>
      </c>
      <c r="B24" s="1">
        <v>435718535</v>
      </c>
      <c r="C24" s="1">
        <v>1510729859</v>
      </c>
      <c r="D24" s="2">
        <f t="shared" si="0"/>
        <v>0.2884159152639082</v>
      </c>
    </row>
    <row r="25" spans="1:4" x14ac:dyDescent="0.25">
      <c r="A25" t="s">
        <v>67</v>
      </c>
      <c r="B25" s="1">
        <v>197437533</v>
      </c>
      <c r="C25" s="1">
        <v>700468374</v>
      </c>
      <c r="D25" s="2">
        <f t="shared" si="0"/>
        <v>0.28186502107516992</v>
      </c>
    </row>
    <row r="26" spans="1:4" x14ac:dyDescent="0.25">
      <c r="A26" t="s">
        <v>2</v>
      </c>
      <c r="B26" s="1">
        <v>41017090</v>
      </c>
      <c r="C26" s="1">
        <v>149505757</v>
      </c>
      <c r="D26" s="2">
        <f t="shared" si="0"/>
        <v>0.27435124120337384</v>
      </c>
    </row>
    <row r="27" spans="1:4" x14ac:dyDescent="0.25">
      <c r="A27" t="s">
        <v>52</v>
      </c>
      <c r="B27" s="1">
        <v>97527000</v>
      </c>
      <c r="C27" s="1">
        <v>361201000</v>
      </c>
      <c r="D27" s="2">
        <f t="shared" si="0"/>
        <v>0.27000755811860988</v>
      </c>
    </row>
    <row r="28" spans="1:4" x14ac:dyDescent="0.25">
      <c r="A28" t="s">
        <v>10</v>
      </c>
      <c r="B28" s="1">
        <v>20799672</v>
      </c>
      <c r="C28" s="1">
        <v>77225377</v>
      </c>
      <c r="D28" s="2">
        <f t="shared" si="0"/>
        <v>0.26933726720427664</v>
      </c>
    </row>
    <row r="29" spans="1:4" x14ac:dyDescent="0.25">
      <c r="A29" t="s">
        <v>59</v>
      </c>
      <c r="B29" s="1">
        <v>172435954</v>
      </c>
      <c r="C29" s="1">
        <v>649791879</v>
      </c>
      <c r="D29" s="2">
        <f t="shared" si="0"/>
        <v>0.26537105121315313</v>
      </c>
    </row>
    <row r="30" spans="1:4" x14ac:dyDescent="0.25">
      <c r="A30" t="s">
        <v>58</v>
      </c>
      <c r="B30" s="1">
        <v>280559605</v>
      </c>
      <c r="C30" s="1">
        <v>1058668402</v>
      </c>
      <c r="D30" s="2">
        <f t="shared" si="0"/>
        <v>0.26501178694856331</v>
      </c>
    </row>
    <row r="31" spans="1:4" x14ac:dyDescent="0.25">
      <c r="A31" t="s">
        <v>44</v>
      </c>
      <c r="B31" s="1">
        <v>652323755</v>
      </c>
      <c r="C31" s="1">
        <v>2485430604</v>
      </c>
      <c r="D31" s="2">
        <f t="shared" si="0"/>
        <v>0.26245904993290248</v>
      </c>
    </row>
    <row r="32" spans="1:4" x14ac:dyDescent="0.25">
      <c r="A32" t="s">
        <v>54</v>
      </c>
      <c r="B32" s="1">
        <v>497187314</v>
      </c>
      <c r="C32" s="1">
        <v>1899950761</v>
      </c>
      <c r="D32" s="2">
        <f t="shared" si="0"/>
        <v>0.2616843153021059</v>
      </c>
    </row>
    <row r="33" spans="1:4" x14ac:dyDescent="0.25">
      <c r="A33" t="s">
        <v>7</v>
      </c>
      <c r="B33" s="1">
        <v>35967358</v>
      </c>
      <c r="C33" s="1">
        <v>139591862</v>
      </c>
      <c r="D33" s="2">
        <f t="shared" si="0"/>
        <v>0.25766085131810906</v>
      </c>
    </row>
    <row r="34" spans="1:4" x14ac:dyDescent="0.25">
      <c r="A34" t="s">
        <v>28</v>
      </c>
      <c r="B34" s="1">
        <v>57940934</v>
      </c>
      <c r="C34" s="1">
        <v>231081273</v>
      </c>
      <c r="D34" s="2">
        <f t="shared" ref="D34:D65" si="1">B34/C34</f>
        <v>0.25073833655053474</v>
      </c>
    </row>
    <row r="35" spans="1:4" x14ac:dyDescent="0.25">
      <c r="A35" t="s">
        <v>36</v>
      </c>
      <c r="B35" s="1">
        <v>320711420</v>
      </c>
      <c r="C35" s="1">
        <v>1300119775</v>
      </c>
      <c r="D35" s="2">
        <f t="shared" si="1"/>
        <v>0.24667836469143775</v>
      </c>
    </row>
    <row r="36" spans="1:4" x14ac:dyDescent="0.25">
      <c r="A36" t="s">
        <v>18</v>
      </c>
      <c r="B36" s="1">
        <v>176101014</v>
      </c>
      <c r="C36" s="1">
        <v>716558160</v>
      </c>
      <c r="D36" s="2">
        <f t="shared" si="1"/>
        <v>0.2457595542558611</v>
      </c>
    </row>
    <row r="37" spans="1:4" x14ac:dyDescent="0.25">
      <c r="A37" t="s">
        <v>45</v>
      </c>
      <c r="B37" s="1">
        <v>707072000</v>
      </c>
      <c r="C37" s="1">
        <v>2910900000</v>
      </c>
      <c r="D37" s="2">
        <f t="shared" si="1"/>
        <v>0.24290494348826824</v>
      </c>
    </row>
    <row r="38" spans="1:4" x14ac:dyDescent="0.25">
      <c r="A38" t="s">
        <v>14</v>
      </c>
      <c r="B38" s="1">
        <v>15278965</v>
      </c>
      <c r="C38" s="1">
        <v>63336081</v>
      </c>
      <c r="D38" s="2">
        <f t="shared" si="1"/>
        <v>0.24123634994088125</v>
      </c>
    </row>
    <row r="39" spans="1:4" x14ac:dyDescent="0.25">
      <c r="A39" t="s">
        <v>39</v>
      </c>
      <c r="B39" s="1">
        <v>206764617</v>
      </c>
      <c r="C39" s="1">
        <v>870602655</v>
      </c>
      <c r="D39" s="2">
        <f t="shared" si="1"/>
        <v>0.23749596421802779</v>
      </c>
    </row>
    <row r="40" spans="1:4" x14ac:dyDescent="0.25">
      <c r="A40" t="s">
        <v>48</v>
      </c>
      <c r="B40" s="1">
        <v>240463743</v>
      </c>
      <c r="C40" s="1">
        <v>1038871242</v>
      </c>
      <c r="D40" s="2">
        <f t="shared" si="1"/>
        <v>0.23146635817646399</v>
      </c>
    </row>
    <row r="41" spans="1:4" x14ac:dyDescent="0.25">
      <c r="A41" t="s">
        <v>5</v>
      </c>
      <c r="B41" s="1">
        <v>231681077</v>
      </c>
      <c r="C41" s="1">
        <v>1027764533</v>
      </c>
      <c r="D41" s="2">
        <f t="shared" si="1"/>
        <v>0.22542233124520555</v>
      </c>
    </row>
    <row r="42" spans="1:4" x14ac:dyDescent="0.25">
      <c r="A42" t="s">
        <v>32</v>
      </c>
      <c r="B42" s="1">
        <v>67979712</v>
      </c>
      <c r="C42" s="1">
        <v>303093134</v>
      </c>
      <c r="D42" s="2">
        <f t="shared" si="1"/>
        <v>0.22428654553421853</v>
      </c>
    </row>
    <row r="43" spans="1:4" x14ac:dyDescent="0.25">
      <c r="A43" t="s">
        <v>34</v>
      </c>
      <c r="B43" s="1">
        <v>42245400</v>
      </c>
      <c r="C43" s="1">
        <v>190119771</v>
      </c>
      <c r="D43" s="2">
        <f t="shared" si="1"/>
        <v>0.22220413888464025</v>
      </c>
    </row>
    <row r="44" spans="1:4" x14ac:dyDescent="0.25">
      <c r="A44" t="s">
        <v>71</v>
      </c>
      <c r="B44" s="1">
        <v>11356258</v>
      </c>
      <c r="C44" s="1">
        <v>53198633</v>
      </c>
      <c r="D44" s="2">
        <f t="shared" si="1"/>
        <v>0.2134689814304063</v>
      </c>
    </row>
    <row r="45" spans="1:4" x14ac:dyDescent="0.25">
      <c r="A45" t="s">
        <v>26</v>
      </c>
      <c r="B45" s="1">
        <v>178384819</v>
      </c>
      <c r="C45" s="1">
        <v>835865929</v>
      </c>
      <c r="D45" s="2">
        <f t="shared" si="1"/>
        <v>0.21341319559874058</v>
      </c>
    </row>
    <row r="46" spans="1:4" x14ac:dyDescent="0.25">
      <c r="A46" t="s">
        <v>30</v>
      </c>
      <c r="B46" s="1">
        <v>705448000</v>
      </c>
      <c r="C46" s="1">
        <v>3329676000</v>
      </c>
      <c r="D46" s="2">
        <f t="shared" si="1"/>
        <v>0.21186686031914218</v>
      </c>
    </row>
    <row r="47" spans="1:4" x14ac:dyDescent="0.25">
      <c r="A47" t="s">
        <v>35</v>
      </c>
      <c r="B47" s="1">
        <v>655645181</v>
      </c>
      <c r="C47" s="1">
        <v>3119088388</v>
      </c>
      <c r="D47" s="2">
        <f t="shared" si="1"/>
        <v>0.21020410435383918</v>
      </c>
    </row>
    <row r="48" spans="1:4" x14ac:dyDescent="0.25">
      <c r="A48" t="s">
        <v>4</v>
      </c>
      <c r="B48" s="1">
        <v>3000000</v>
      </c>
      <c r="C48" s="1">
        <v>14336862</v>
      </c>
      <c r="D48" s="2">
        <f t="shared" si="1"/>
        <v>0.20925081095151785</v>
      </c>
    </row>
    <row r="49" spans="1:4" x14ac:dyDescent="0.25">
      <c r="A49" t="s">
        <v>19</v>
      </c>
      <c r="B49" s="1">
        <v>92539297</v>
      </c>
      <c r="C49" s="1">
        <v>455529332</v>
      </c>
      <c r="D49" s="2">
        <f t="shared" si="1"/>
        <v>0.20314673611402043</v>
      </c>
    </row>
    <row r="50" spans="1:4" x14ac:dyDescent="0.25">
      <c r="A50" t="s">
        <v>11</v>
      </c>
      <c r="B50" s="1">
        <v>244458106</v>
      </c>
      <c r="C50" s="1">
        <v>1223365444</v>
      </c>
      <c r="D50" s="2">
        <f t="shared" si="1"/>
        <v>0.19982426935381051</v>
      </c>
    </row>
    <row r="51" spans="1:4" x14ac:dyDescent="0.25">
      <c r="A51" t="s">
        <v>70</v>
      </c>
      <c r="B51" s="1">
        <v>224658120</v>
      </c>
      <c r="C51" s="1">
        <v>1129628432</v>
      </c>
      <c r="D51" s="2">
        <f t="shared" si="1"/>
        <v>0.19887789084968782</v>
      </c>
    </row>
    <row r="52" spans="1:4" x14ac:dyDescent="0.25">
      <c r="A52" t="s">
        <v>12</v>
      </c>
      <c r="B52" s="1">
        <v>158188577</v>
      </c>
      <c r="C52" s="1">
        <v>803398269</v>
      </c>
      <c r="D52" s="2">
        <f t="shared" si="1"/>
        <v>0.19689932515898911</v>
      </c>
    </row>
    <row r="53" spans="1:4" x14ac:dyDescent="0.25">
      <c r="A53" t="s">
        <v>33</v>
      </c>
      <c r="B53" s="1">
        <v>27453191</v>
      </c>
      <c r="C53" s="1">
        <v>141333861</v>
      </c>
      <c r="D53" s="2">
        <f t="shared" si="1"/>
        <v>0.19424355073693203</v>
      </c>
    </row>
    <row r="54" spans="1:4" x14ac:dyDescent="0.25">
      <c r="A54" t="s">
        <v>16</v>
      </c>
      <c r="B54" s="1">
        <v>218868829</v>
      </c>
      <c r="C54" s="1">
        <v>1127869273</v>
      </c>
      <c r="D54" s="2">
        <f t="shared" si="1"/>
        <v>0.19405513940266728</v>
      </c>
    </row>
    <row r="55" spans="1:4" x14ac:dyDescent="0.25">
      <c r="A55" t="s">
        <v>68</v>
      </c>
      <c r="B55" s="1">
        <v>261716768</v>
      </c>
      <c r="C55" s="1">
        <v>1382110356</v>
      </c>
      <c r="D55" s="2">
        <f t="shared" si="1"/>
        <v>0.18936025395066211</v>
      </c>
    </row>
    <row r="56" spans="1:4" x14ac:dyDescent="0.25">
      <c r="A56" t="s">
        <v>56</v>
      </c>
      <c r="B56" s="1">
        <v>566502793</v>
      </c>
      <c r="C56" s="1">
        <v>3385996902</v>
      </c>
      <c r="D56" s="2">
        <f t="shared" si="1"/>
        <v>0.16730753435284743</v>
      </c>
    </row>
    <row r="57" spans="1:4" x14ac:dyDescent="0.25">
      <c r="A57" t="s">
        <v>72</v>
      </c>
      <c r="B57" s="1">
        <v>181610645</v>
      </c>
      <c r="C57" s="1">
        <v>1095607199</v>
      </c>
      <c r="D57" s="2">
        <f t="shared" si="1"/>
        <v>0.1657625517300019</v>
      </c>
    </row>
    <row r="58" spans="1:4" x14ac:dyDescent="0.25">
      <c r="A58" t="s">
        <v>29</v>
      </c>
      <c r="B58" s="1">
        <v>303449528</v>
      </c>
      <c r="C58" s="1">
        <v>1832433007</v>
      </c>
      <c r="D58" s="2">
        <f t="shared" si="1"/>
        <v>0.16559924801660156</v>
      </c>
    </row>
    <row r="59" spans="1:4" x14ac:dyDescent="0.25">
      <c r="A59" t="s">
        <v>27</v>
      </c>
      <c r="B59" s="1">
        <v>182246358</v>
      </c>
      <c r="C59" s="1">
        <v>1120304729</v>
      </c>
      <c r="D59" s="2">
        <f t="shared" si="1"/>
        <v>0.16267570178220681</v>
      </c>
    </row>
    <row r="60" spans="1:4" x14ac:dyDescent="0.25">
      <c r="A60" t="s">
        <v>62</v>
      </c>
      <c r="B60" s="1">
        <v>76666590</v>
      </c>
      <c r="C60" s="1">
        <v>518657090</v>
      </c>
      <c r="D60" s="2">
        <f t="shared" si="1"/>
        <v>0.1478174915144802</v>
      </c>
    </row>
    <row r="61" spans="1:4" x14ac:dyDescent="0.25">
      <c r="A61" t="s">
        <v>41</v>
      </c>
      <c r="B61" s="1">
        <v>402315000</v>
      </c>
      <c r="C61" s="1">
        <v>2887910915</v>
      </c>
      <c r="D61" s="2">
        <f t="shared" si="1"/>
        <v>0.13931004516460302</v>
      </c>
    </row>
    <row r="62" spans="1:4" x14ac:dyDescent="0.25">
      <c r="A62" t="s">
        <v>38</v>
      </c>
      <c r="B62" s="1">
        <v>271762000</v>
      </c>
      <c r="C62" s="1">
        <v>1954104000</v>
      </c>
      <c r="D62" s="2">
        <f t="shared" si="1"/>
        <v>0.13907243422049184</v>
      </c>
    </row>
    <row r="63" spans="1:4" x14ac:dyDescent="0.25">
      <c r="A63" t="s">
        <v>65</v>
      </c>
      <c r="B63" s="1">
        <v>363373300</v>
      </c>
      <c r="C63" s="1">
        <v>2816691547</v>
      </c>
      <c r="D63" s="2">
        <f t="shared" si="1"/>
        <v>0.12900713263652222</v>
      </c>
    </row>
    <row r="64" spans="1:4" x14ac:dyDescent="0.25">
      <c r="A64" t="s">
        <v>6</v>
      </c>
      <c r="B64" s="1">
        <v>119308662</v>
      </c>
      <c r="C64" s="1">
        <v>944926106</v>
      </c>
      <c r="D64" s="2">
        <f t="shared" si="1"/>
        <v>0.1262624254345662</v>
      </c>
    </row>
    <row r="65" spans="1:4" x14ac:dyDescent="0.25">
      <c r="A65" t="s">
        <v>17</v>
      </c>
      <c r="B65" s="1">
        <v>275862100</v>
      </c>
      <c r="C65" s="1">
        <v>2472572646</v>
      </c>
      <c r="D65" s="2">
        <f t="shared" si="1"/>
        <v>0.11156885539693866</v>
      </c>
    </row>
    <row r="66" spans="1:4" x14ac:dyDescent="0.25">
      <c r="A66" t="s">
        <v>42</v>
      </c>
      <c r="B66" s="1">
        <v>433831000</v>
      </c>
      <c r="C66" s="1">
        <v>4588781884</v>
      </c>
      <c r="D66" s="2">
        <f t="shared" ref="D66:D72" si="2">B66/C66</f>
        <v>9.4541647645678337E-2</v>
      </c>
    </row>
    <row r="67" spans="1:4" x14ac:dyDescent="0.25">
      <c r="A67" t="s">
        <v>57</v>
      </c>
      <c r="B67" s="1">
        <v>211965644</v>
      </c>
      <c r="C67" s="1">
        <v>2256129018</v>
      </c>
      <c r="D67" s="2">
        <f t="shared" si="2"/>
        <v>9.3951029532833213E-2</v>
      </c>
    </row>
    <row r="68" spans="1:4" x14ac:dyDescent="0.25">
      <c r="A68" t="s">
        <v>60</v>
      </c>
      <c r="B68" s="1">
        <v>52805202</v>
      </c>
      <c r="C68" s="1">
        <v>564595451</v>
      </c>
      <c r="D68" s="2">
        <f t="shared" si="2"/>
        <v>9.352750169430607E-2</v>
      </c>
    </row>
    <row r="69" spans="1:4" x14ac:dyDescent="0.25">
      <c r="A69" t="s">
        <v>51</v>
      </c>
      <c r="B69" s="1">
        <v>267028800</v>
      </c>
      <c r="C69" s="1">
        <v>3072982227</v>
      </c>
      <c r="D69" s="2">
        <f t="shared" si="2"/>
        <v>8.6895653887555005E-2</v>
      </c>
    </row>
    <row r="70" spans="1:4" x14ac:dyDescent="0.25">
      <c r="A70" t="s">
        <v>25</v>
      </c>
      <c r="B70" s="1">
        <v>451393028</v>
      </c>
      <c r="C70" s="1">
        <v>6351839513</v>
      </c>
      <c r="D70" s="2">
        <f t="shared" si="2"/>
        <v>7.1064929628048057E-2</v>
      </c>
    </row>
    <row r="71" spans="1:4" x14ac:dyDescent="0.25">
      <c r="A71" t="s">
        <v>64</v>
      </c>
      <c r="B71" s="1">
        <v>42894000</v>
      </c>
      <c r="C71" s="1">
        <v>706738000</v>
      </c>
      <c r="D71" s="2">
        <f t="shared" si="2"/>
        <v>6.0692930053287075E-2</v>
      </c>
    </row>
    <row r="72" spans="1:4" x14ac:dyDescent="0.25">
      <c r="A72" t="s">
        <v>50</v>
      </c>
      <c r="B72" s="1">
        <v>146896653</v>
      </c>
      <c r="C72" s="1">
        <v>2780085174</v>
      </c>
      <c r="D72" s="2">
        <f t="shared" si="2"/>
        <v>5.2838903776694146E-2</v>
      </c>
    </row>
    <row r="74" spans="1:4" x14ac:dyDescent="0.25">
      <c r="A74" t="s">
        <v>74</v>
      </c>
    </row>
    <row r="75" spans="1:4" x14ac:dyDescent="0.25">
      <c r="A75" s="3" t="s">
        <v>75</v>
      </c>
    </row>
  </sheetData>
  <hyperlinks>
    <hyperlink ref="A75" r:id="rId1"/>
  </hyperlinks>
  <pageMargins left="0.7" right="0.7" top="0.75" bottom="0.75" header="0.3" footer="0.3"/>
  <pageSetup scale="64" fitToHeight="0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Grant Universities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A. Barnhill</dc:creator>
  <cp:lastModifiedBy>Micheal A. Barnhill</cp:lastModifiedBy>
  <cp:lastPrinted>2019-02-18T23:33:04Z</cp:lastPrinted>
  <dcterms:created xsi:type="dcterms:W3CDTF">2019-02-14T21:42:43Z</dcterms:created>
  <dcterms:modified xsi:type="dcterms:W3CDTF">2019-02-26T18:40:53Z</dcterms:modified>
</cp:coreProperties>
</file>